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CS\"/>
    </mc:Choice>
  </mc:AlternateContent>
  <xr:revisionPtr revIDLastSave="0" documentId="13_ncr:1_{1360146F-2430-4B1C-8EEA-E5B2500071BD}" xr6:coauthVersionLast="36" xr6:coauthVersionMax="36" xr10:uidLastSave="{00000000-0000-0000-0000-000000000000}"/>
  <bookViews>
    <workbookView xWindow="0" yWindow="0" windowWidth="14370" windowHeight="7050" activeTab="7" xr2:uid="{82EB3AD0-FE09-47F9-B774-EE3D9E077BA3}"/>
  </bookViews>
  <sheets>
    <sheet name="POP CEN" sheetId="1" r:id="rId1"/>
    <sheet name="AGRI CEN" sheetId="2" r:id="rId2"/>
    <sheet name="BIZZ CEN" sheetId="3" r:id="rId3"/>
    <sheet name="HOUS SVY" sheetId="4" r:id="rId4"/>
    <sheet name="AGRI SVY" sheetId="6" r:id="rId5"/>
    <sheet name="LABR SVY" sheetId="5" r:id="rId6"/>
    <sheet name="HLTH SVY" sheetId="7" r:id="rId7"/>
    <sheet name="BIZZ SVY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4" hidden="1">'AGRI SVY'!$A$4:$K$194</definedName>
    <definedName name="_xlnm._FilterDatabase" localSheetId="2" hidden="1">'BIZZ CEN'!$A$4:$K$194</definedName>
    <definedName name="_xlnm._FilterDatabase" localSheetId="7" hidden="1">'BIZZ SVY'!$A$4:$I$194</definedName>
    <definedName name="_xlnm._FilterDatabase" localSheetId="6" hidden="1">'HLTH SVY'!$A$4:$J$194</definedName>
    <definedName name="_xlnm._FilterDatabase" localSheetId="3" hidden="1">'HOUS SVY'!$A$4:$K$194</definedName>
    <definedName name="_xlnm._FilterDatabase" localSheetId="5" hidden="1">'LABR SVY'!$A$4:$L$194</definedName>
    <definedName name="_xlnm._FilterDatabase" localSheetId="0" hidden="1">'POP CEN'!$A$3:$K$193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8" l="1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5" i="8"/>
  <c r="H194" i="7" l="1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6" i="7"/>
  <c r="H7" i="7"/>
  <c r="H8" i="7"/>
  <c r="H9" i="7"/>
  <c r="H10" i="7"/>
  <c r="H11" i="7"/>
  <c r="H5" i="7"/>
  <c r="I6" i="5" l="1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5" i="6"/>
  <c r="I194" i="4" l="1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 l="1"/>
  <c r="I6" i="3" l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5" i="3"/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5" i="2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4" i="1"/>
  <c r="K193" i="1"/>
  <c r="K174" i="1"/>
  <c r="K157" i="1"/>
  <c r="K118" i="1"/>
  <c r="K81" i="1"/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5" i="5"/>
  <c r="H6" i="4" l="1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5" i="4"/>
  <c r="H6" i="3" l="1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5" i="3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5" i="6"/>
  <c r="H194" i="8" l="1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6" i="8"/>
  <c r="H7" i="8"/>
  <c r="H8" i="8"/>
  <c r="H9" i="8"/>
  <c r="H10" i="8"/>
  <c r="H11" i="8"/>
  <c r="H5" i="8"/>
  <c r="D81" i="1" l="1"/>
  <c r="P81" i="1" s="1"/>
  <c r="R5" i="1"/>
  <c r="R6" i="1"/>
  <c r="R7" i="1"/>
  <c r="R8" i="1"/>
  <c r="R9" i="1"/>
  <c r="R10" i="1"/>
  <c r="Q11" i="1"/>
  <c r="R11" i="1"/>
  <c r="R12" i="1"/>
  <c r="R13" i="1"/>
  <c r="R14" i="1"/>
  <c r="P15" i="1"/>
  <c r="Q15" i="1"/>
  <c r="R15" i="1"/>
  <c r="R16" i="1"/>
  <c r="R17" i="1"/>
  <c r="R18" i="1"/>
  <c r="R19" i="1"/>
  <c r="R20" i="1"/>
  <c r="R21" i="1"/>
  <c r="Q22" i="1"/>
  <c r="R22" i="1"/>
  <c r="R23" i="1"/>
  <c r="R24" i="1"/>
  <c r="R25" i="1"/>
  <c r="R26" i="1"/>
  <c r="R27" i="1"/>
  <c r="R28" i="1"/>
  <c r="Q29" i="1"/>
  <c r="R29" i="1"/>
  <c r="R30" i="1"/>
  <c r="R31" i="1"/>
  <c r="P32" i="1"/>
  <c r="R32" i="1"/>
  <c r="Q33" i="1"/>
  <c r="R33" i="1"/>
  <c r="Q34" i="1"/>
  <c r="R34" i="1"/>
  <c r="R35" i="1"/>
  <c r="R36" i="1"/>
  <c r="R37" i="1"/>
  <c r="R38" i="1"/>
  <c r="R39" i="1"/>
  <c r="R40" i="1"/>
  <c r="Q41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P68" i="1"/>
  <c r="Q68" i="1"/>
  <c r="R68" i="1"/>
  <c r="R69" i="1"/>
  <c r="R70" i="1"/>
  <c r="R71" i="1"/>
  <c r="R72" i="1"/>
  <c r="R73" i="1"/>
  <c r="Q74" i="1"/>
  <c r="R74" i="1"/>
  <c r="R75" i="1"/>
  <c r="R76" i="1"/>
  <c r="R77" i="1"/>
  <c r="R78" i="1"/>
  <c r="R79" i="1"/>
  <c r="Q80" i="1"/>
  <c r="R80" i="1"/>
  <c r="Q81" i="1"/>
  <c r="R81" i="1"/>
  <c r="R82" i="1"/>
  <c r="P83" i="1"/>
  <c r="Q83" i="1"/>
  <c r="R83" i="1"/>
  <c r="P84" i="1"/>
  <c r="Q84" i="1"/>
  <c r="R84" i="1"/>
  <c r="R85" i="1"/>
  <c r="P86" i="1"/>
  <c r="Q86" i="1"/>
  <c r="R86" i="1"/>
  <c r="R87" i="1"/>
  <c r="R88" i="1"/>
  <c r="R89" i="1"/>
  <c r="R90" i="1"/>
  <c r="P91" i="1"/>
  <c r="Q91" i="1"/>
  <c r="R91" i="1"/>
  <c r="R93" i="1"/>
  <c r="R94" i="1"/>
  <c r="R95" i="1"/>
  <c r="R96" i="1"/>
  <c r="P98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P112" i="1"/>
  <c r="Q112" i="1"/>
  <c r="R112" i="1"/>
  <c r="R113" i="1"/>
  <c r="R114" i="1"/>
  <c r="P115" i="1"/>
  <c r="Q115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P140" i="1"/>
  <c r="Q140" i="1"/>
  <c r="R140" i="1"/>
  <c r="R141" i="1"/>
  <c r="R142" i="1"/>
  <c r="R143" i="1"/>
  <c r="Q144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7" i="1"/>
  <c r="R158" i="1"/>
  <c r="R159" i="1"/>
  <c r="P160" i="1"/>
  <c r="Q160" i="1"/>
  <c r="R160" i="1"/>
  <c r="R161" i="1"/>
  <c r="R162" i="1"/>
  <c r="R163" i="1"/>
  <c r="R164" i="1"/>
  <c r="P165" i="1"/>
  <c r="Q165" i="1"/>
  <c r="R165" i="1"/>
  <c r="R166" i="1"/>
  <c r="R167" i="1"/>
  <c r="R168" i="1"/>
  <c r="R169" i="1"/>
  <c r="R170" i="1"/>
  <c r="R171" i="1"/>
  <c r="R172" i="1"/>
  <c r="R173" i="1"/>
  <c r="Q174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Q187" i="1"/>
  <c r="R187" i="1"/>
  <c r="R188" i="1"/>
  <c r="R189" i="1"/>
  <c r="R190" i="1"/>
  <c r="R191" i="1"/>
  <c r="R192" i="1"/>
  <c r="R193" i="1"/>
  <c r="R4" i="1"/>
  <c r="P4" i="1"/>
  <c r="D193" i="1" l="1"/>
  <c r="P193" i="1" s="1"/>
  <c r="D192" i="1"/>
  <c r="P192" i="1" s="1"/>
  <c r="D191" i="1"/>
  <c r="P191" i="1" s="1"/>
  <c r="D190" i="1"/>
  <c r="P190" i="1" s="1"/>
  <c r="D189" i="1"/>
  <c r="P189" i="1" s="1"/>
  <c r="D188" i="1"/>
  <c r="P188" i="1" s="1"/>
  <c r="D187" i="1"/>
  <c r="P187" i="1" s="1"/>
  <c r="D186" i="1"/>
  <c r="P186" i="1" s="1"/>
  <c r="D185" i="1"/>
  <c r="P185" i="1" s="1"/>
  <c r="D184" i="1"/>
  <c r="P184" i="1" s="1"/>
  <c r="D183" i="1"/>
  <c r="P183" i="1" s="1"/>
  <c r="D182" i="1"/>
  <c r="P182" i="1" s="1"/>
  <c r="D181" i="1"/>
  <c r="P181" i="1" s="1"/>
  <c r="D180" i="1"/>
  <c r="P180" i="1" s="1"/>
  <c r="D179" i="1"/>
  <c r="P179" i="1" s="1"/>
  <c r="D178" i="1"/>
  <c r="P178" i="1" s="1"/>
  <c r="D177" i="1"/>
  <c r="P177" i="1" s="1"/>
  <c r="D176" i="1"/>
  <c r="P176" i="1" s="1"/>
  <c r="D175" i="1"/>
  <c r="P175" i="1" s="1"/>
  <c r="D174" i="1"/>
  <c r="P174" i="1" s="1"/>
  <c r="D173" i="1"/>
  <c r="P173" i="1" s="1"/>
  <c r="D172" i="1"/>
  <c r="P172" i="1" s="1"/>
  <c r="D171" i="1"/>
  <c r="P171" i="1" s="1"/>
  <c r="D170" i="1"/>
  <c r="P170" i="1" s="1"/>
  <c r="D169" i="1"/>
  <c r="P169" i="1" s="1"/>
  <c r="D168" i="1"/>
  <c r="P168" i="1" s="1"/>
  <c r="D167" i="1"/>
  <c r="P167" i="1" s="1"/>
  <c r="D166" i="1"/>
  <c r="P166" i="1" s="1"/>
  <c r="D164" i="1"/>
  <c r="P164" i="1" s="1"/>
  <c r="D163" i="1"/>
  <c r="P163" i="1" s="1"/>
  <c r="D162" i="1"/>
  <c r="P162" i="1" s="1"/>
  <c r="D161" i="1"/>
  <c r="P161" i="1" s="1"/>
  <c r="D159" i="1"/>
  <c r="P159" i="1" s="1"/>
  <c r="D158" i="1"/>
  <c r="P158" i="1" s="1"/>
  <c r="D157" i="1"/>
  <c r="P157" i="1" s="1"/>
  <c r="D156" i="1"/>
  <c r="P156" i="1" s="1"/>
  <c r="D155" i="1"/>
  <c r="P155" i="1" s="1"/>
  <c r="D154" i="1"/>
  <c r="P154" i="1" s="1"/>
  <c r="D153" i="1"/>
  <c r="P153" i="1" s="1"/>
  <c r="D152" i="1"/>
  <c r="P152" i="1" s="1"/>
  <c r="D151" i="1"/>
  <c r="P151" i="1" s="1"/>
  <c r="D150" i="1"/>
  <c r="P150" i="1" s="1"/>
  <c r="D149" i="1"/>
  <c r="P149" i="1" s="1"/>
  <c r="D148" i="1"/>
  <c r="P148" i="1" s="1"/>
  <c r="D147" i="1"/>
  <c r="P147" i="1" s="1"/>
  <c r="D146" i="1"/>
  <c r="P146" i="1" s="1"/>
  <c r="D145" i="1"/>
  <c r="P145" i="1" s="1"/>
  <c r="D144" i="1"/>
  <c r="P144" i="1" s="1"/>
  <c r="D143" i="1"/>
  <c r="P143" i="1" s="1"/>
  <c r="D142" i="1"/>
  <c r="P142" i="1" s="1"/>
  <c r="D141" i="1"/>
  <c r="P141" i="1" s="1"/>
  <c r="D139" i="1"/>
  <c r="P139" i="1" s="1"/>
  <c r="D138" i="1"/>
  <c r="P138" i="1" s="1"/>
  <c r="D137" i="1"/>
  <c r="P137" i="1" s="1"/>
  <c r="D136" i="1"/>
  <c r="P136" i="1" s="1"/>
  <c r="D135" i="1"/>
  <c r="P135" i="1" s="1"/>
  <c r="D134" i="1"/>
  <c r="P134" i="1" s="1"/>
  <c r="D133" i="1"/>
  <c r="P133" i="1" s="1"/>
  <c r="D132" i="1"/>
  <c r="P132" i="1" s="1"/>
  <c r="D131" i="1"/>
  <c r="P131" i="1" s="1"/>
  <c r="D130" i="1"/>
  <c r="P130" i="1" s="1"/>
  <c r="D129" i="1"/>
  <c r="P129" i="1" s="1"/>
  <c r="D128" i="1"/>
  <c r="P128" i="1" s="1"/>
  <c r="D127" i="1"/>
  <c r="P127" i="1" s="1"/>
  <c r="D126" i="1"/>
  <c r="P126" i="1" s="1"/>
  <c r="D125" i="1"/>
  <c r="P125" i="1" s="1"/>
  <c r="D124" i="1"/>
  <c r="P124" i="1" s="1"/>
  <c r="D123" i="1"/>
  <c r="P123" i="1" s="1"/>
  <c r="D122" i="1"/>
  <c r="P122" i="1" s="1"/>
  <c r="D121" i="1"/>
  <c r="P121" i="1" s="1"/>
  <c r="D120" i="1"/>
  <c r="P120" i="1" s="1"/>
  <c r="D119" i="1"/>
  <c r="P119" i="1" s="1"/>
  <c r="D118" i="1"/>
  <c r="P118" i="1" s="1"/>
  <c r="D117" i="1"/>
  <c r="P117" i="1" s="1"/>
  <c r="D116" i="1"/>
  <c r="P116" i="1" s="1"/>
  <c r="D114" i="1"/>
  <c r="P114" i="1" s="1"/>
  <c r="D113" i="1"/>
  <c r="P113" i="1" s="1"/>
  <c r="D111" i="1"/>
  <c r="P111" i="1" s="1"/>
  <c r="D110" i="1"/>
  <c r="P110" i="1" s="1"/>
  <c r="D109" i="1"/>
  <c r="P109" i="1" s="1"/>
  <c r="D108" i="1"/>
  <c r="P108" i="1" s="1"/>
  <c r="D107" i="1"/>
  <c r="P107" i="1" s="1"/>
  <c r="D106" i="1"/>
  <c r="P106" i="1" s="1"/>
  <c r="D105" i="1"/>
  <c r="P105" i="1" s="1"/>
  <c r="D104" i="1"/>
  <c r="P104" i="1" s="1"/>
  <c r="D103" i="1"/>
  <c r="P103" i="1" s="1"/>
  <c r="D102" i="1"/>
  <c r="P102" i="1" s="1"/>
  <c r="D101" i="1"/>
  <c r="P101" i="1" s="1"/>
  <c r="D100" i="1"/>
  <c r="P100" i="1" s="1"/>
  <c r="D99" i="1"/>
  <c r="P99" i="1" s="1"/>
  <c r="D97" i="1"/>
  <c r="P97" i="1" s="1"/>
  <c r="D96" i="1"/>
  <c r="P96" i="1" s="1"/>
  <c r="D95" i="1"/>
  <c r="P95" i="1" s="1"/>
  <c r="D94" i="1"/>
  <c r="P94" i="1" s="1"/>
  <c r="D93" i="1"/>
  <c r="P93" i="1" s="1"/>
  <c r="D92" i="1"/>
  <c r="P92" i="1" s="1"/>
  <c r="D90" i="1"/>
  <c r="P90" i="1" s="1"/>
  <c r="D89" i="1"/>
  <c r="P89" i="1" s="1"/>
  <c r="D88" i="1"/>
  <c r="P88" i="1" s="1"/>
  <c r="D87" i="1"/>
  <c r="P87" i="1" s="1"/>
  <c r="D85" i="1"/>
  <c r="P85" i="1" s="1"/>
  <c r="D82" i="1"/>
  <c r="P82" i="1" s="1"/>
  <c r="D80" i="1"/>
  <c r="P80" i="1" s="1"/>
  <c r="D79" i="1"/>
  <c r="P79" i="1" s="1"/>
  <c r="D78" i="1"/>
  <c r="P78" i="1" s="1"/>
  <c r="D77" i="1"/>
  <c r="P77" i="1" s="1"/>
  <c r="D76" i="1"/>
  <c r="P76" i="1" s="1"/>
  <c r="D75" i="1"/>
  <c r="P75" i="1" s="1"/>
  <c r="D74" i="1"/>
  <c r="P74" i="1" s="1"/>
  <c r="D73" i="1"/>
  <c r="P73" i="1" s="1"/>
  <c r="D72" i="1"/>
  <c r="P72" i="1" s="1"/>
  <c r="D71" i="1"/>
  <c r="P71" i="1" s="1"/>
  <c r="D70" i="1"/>
  <c r="P70" i="1" s="1"/>
  <c r="D69" i="1"/>
  <c r="P69" i="1" s="1"/>
  <c r="D67" i="1"/>
  <c r="P67" i="1" s="1"/>
  <c r="D66" i="1"/>
  <c r="P66" i="1" s="1"/>
  <c r="D65" i="1"/>
  <c r="P65" i="1" s="1"/>
  <c r="D64" i="1"/>
  <c r="P64" i="1" s="1"/>
  <c r="D63" i="1"/>
  <c r="P63" i="1" s="1"/>
  <c r="D62" i="1"/>
  <c r="P62" i="1" s="1"/>
  <c r="D61" i="1"/>
  <c r="P61" i="1" s="1"/>
  <c r="D60" i="1"/>
  <c r="P60" i="1" s="1"/>
  <c r="D59" i="1"/>
  <c r="P59" i="1" s="1"/>
  <c r="D58" i="1"/>
  <c r="P58" i="1" s="1"/>
  <c r="D57" i="1"/>
  <c r="P57" i="1" s="1"/>
  <c r="D56" i="1"/>
  <c r="P56" i="1" s="1"/>
  <c r="D55" i="1"/>
  <c r="P55" i="1" s="1"/>
  <c r="D54" i="1"/>
  <c r="P54" i="1" s="1"/>
  <c r="D53" i="1"/>
  <c r="P53" i="1" s="1"/>
  <c r="D52" i="1"/>
  <c r="P52" i="1" s="1"/>
  <c r="D51" i="1"/>
  <c r="P51" i="1" s="1"/>
  <c r="D50" i="1"/>
  <c r="P50" i="1" s="1"/>
  <c r="D49" i="1"/>
  <c r="P49" i="1" s="1"/>
  <c r="D48" i="1"/>
  <c r="P48" i="1" s="1"/>
  <c r="D47" i="1"/>
  <c r="P47" i="1" s="1"/>
  <c r="D46" i="1"/>
  <c r="P46" i="1" s="1"/>
  <c r="D45" i="1"/>
  <c r="P45" i="1" s="1"/>
  <c r="D44" i="1"/>
  <c r="P44" i="1" s="1"/>
  <c r="D43" i="1"/>
  <c r="P43" i="1" s="1"/>
  <c r="D42" i="1"/>
  <c r="P42" i="1" s="1"/>
  <c r="D41" i="1"/>
  <c r="P41" i="1" s="1"/>
  <c r="D40" i="1"/>
  <c r="P40" i="1" s="1"/>
  <c r="D39" i="1"/>
  <c r="P39" i="1" s="1"/>
  <c r="D38" i="1"/>
  <c r="P38" i="1" s="1"/>
  <c r="D37" i="1"/>
  <c r="P37" i="1" s="1"/>
  <c r="D36" i="1"/>
  <c r="P36" i="1" s="1"/>
  <c r="D35" i="1"/>
  <c r="P35" i="1" s="1"/>
  <c r="D34" i="1"/>
  <c r="P34" i="1" s="1"/>
  <c r="D33" i="1"/>
  <c r="P33" i="1" s="1"/>
  <c r="D31" i="1"/>
  <c r="P31" i="1" s="1"/>
  <c r="D30" i="1"/>
  <c r="P30" i="1" s="1"/>
  <c r="D29" i="1"/>
  <c r="P29" i="1" s="1"/>
  <c r="D28" i="1"/>
  <c r="P28" i="1" s="1"/>
  <c r="D27" i="1"/>
  <c r="P27" i="1" s="1"/>
  <c r="D26" i="1"/>
  <c r="P26" i="1" s="1"/>
  <c r="D25" i="1"/>
  <c r="P25" i="1" s="1"/>
  <c r="D24" i="1"/>
  <c r="P24" i="1" s="1"/>
  <c r="D23" i="1"/>
  <c r="P23" i="1" s="1"/>
  <c r="D22" i="1"/>
  <c r="P22" i="1" s="1"/>
  <c r="D21" i="1"/>
  <c r="P21" i="1" s="1"/>
  <c r="D20" i="1"/>
  <c r="P20" i="1" s="1"/>
  <c r="D19" i="1"/>
  <c r="P19" i="1" s="1"/>
  <c r="D18" i="1"/>
  <c r="P18" i="1" s="1"/>
  <c r="D17" i="1"/>
  <c r="P17" i="1" s="1"/>
  <c r="D16" i="1"/>
  <c r="P16" i="1" s="1"/>
  <c r="D14" i="1"/>
  <c r="P14" i="1" s="1"/>
  <c r="D13" i="1"/>
  <c r="P13" i="1" s="1"/>
  <c r="D12" i="1"/>
  <c r="P12" i="1" s="1"/>
  <c r="D11" i="1"/>
  <c r="P11" i="1" s="1"/>
  <c r="D10" i="1"/>
  <c r="P10" i="1" s="1"/>
  <c r="D9" i="1"/>
  <c r="P9" i="1" s="1"/>
  <c r="D8" i="1"/>
  <c r="P8" i="1" s="1"/>
  <c r="D7" i="1"/>
  <c r="P7" i="1" s="1"/>
  <c r="D6" i="1"/>
  <c r="P6" i="1" s="1"/>
  <c r="D5" i="1"/>
  <c r="P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E5" i="1" l="1"/>
  <c r="Q5" i="1" s="1"/>
  <c r="E9" i="1"/>
  <c r="Q9" i="1" s="1"/>
  <c r="E48" i="1"/>
  <c r="Q48" i="1" s="1"/>
  <c r="E52" i="1"/>
  <c r="Q52" i="1" s="1"/>
  <c r="E69" i="1"/>
  <c r="Q69" i="1" s="1"/>
  <c r="E73" i="1"/>
  <c r="Q73" i="1" s="1"/>
  <c r="E77" i="1"/>
  <c r="Q77" i="1" s="1"/>
  <c r="E105" i="1"/>
  <c r="Q105" i="1" s="1"/>
  <c r="E109" i="1"/>
  <c r="Q109" i="1" s="1"/>
  <c r="E113" i="1"/>
  <c r="Q113" i="1" s="1"/>
  <c r="E145" i="1"/>
  <c r="Q145" i="1" s="1"/>
  <c r="E149" i="1"/>
  <c r="Q149" i="1" s="1"/>
  <c r="E153" i="1"/>
  <c r="Q153" i="1" s="1"/>
  <c r="E166" i="1"/>
  <c r="Q166" i="1" s="1"/>
  <c r="E182" i="1"/>
  <c r="Q182" i="1" s="1"/>
  <c r="E186" i="1"/>
  <c r="Q186" i="1" s="1"/>
  <c r="E190" i="1"/>
  <c r="Q190" i="1" s="1"/>
  <c r="E45" i="1"/>
  <c r="Q45" i="1" s="1"/>
  <c r="E53" i="1"/>
  <c r="Q53" i="1" s="1"/>
  <c r="E57" i="1"/>
  <c r="Q57" i="1" s="1"/>
  <c r="E61" i="1"/>
  <c r="Q61" i="1" s="1"/>
  <c r="E65" i="1"/>
  <c r="Q65" i="1" s="1"/>
  <c r="E94" i="1"/>
  <c r="Q94" i="1" s="1"/>
  <c r="E98" i="1"/>
  <c r="Q98" i="1" s="1"/>
  <c r="E102" i="1"/>
  <c r="Q102" i="1" s="1"/>
  <c r="E126" i="1"/>
  <c r="Q126" i="1" s="1"/>
  <c r="E130" i="1"/>
  <c r="Q130" i="1" s="1"/>
  <c r="E134" i="1"/>
  <c r="Q134" i="1" s="1"/>
  <c r="E138" i="1"/>
  <c r="Q138" i="1" s="1"/>
  <c r="E142" i="1"/>
  <c r="Q142" i="1" s="1"/>
  <c r="E146" i="1"/>
  <c r="Q146" i="1" s="1"/>
  <c r="E150" i="1"/>
  <c r="Q150" i="1" s="1"/>
  <c r="E158" i="1"/>
  <c r="Q158" i="1" s="1"/>
  <c r="E171" i="1"/>
  <c r="Q171" i="1" s="1"/>
  <c r="E179" i="1"/>
  <c r="Q179" i="1" s="1"/>
  <c r="E4" i="1"/>
  <c r="Q4" i="1" s="1"/>
  <c r="E7" i="1"/>
  <c r="Q7" i="1" s="1"/>
  <c r="E46" i="1"/>
  <c r="Q46" i="1" s="1"/>
  <c r="E58" i="1"/>
  <c r="Q58" i="1" s="1"/>
  <c r="E71" i="1"/>
  <c r="Q71" i="1" s="1"/>
  <c r="E75" i="1"/>
  <c r="Q75" i="1" s="1"/>
  <c r="E79" i="1"/>
  <c r="Q79" i="1" s="1"/>
  <c r="E103" i="1"/>
  <c r="E107" i="1"/>
  <c r="Q107" i="1" s="1"/>
  <c r="E111" i="1"/>
  <c r="Q111" i="1" s="1"/>
  <c r="E143" i="1"/>
  <c r="Q143" i="1" s="1"/>
  <c r="E151" i="1"/>
  <c r="Q151" i="1" s="1"/>
  <c r="E155" i="1"/>
  <c r="Q155" i="1" s="1"/>
  <c r="E163" i="1"/>
  <c r="Q163" i="1" s="1"/>
  <c r="E168" i="1"/>
  <c r="Q168" i="1" s="1"/>
  <c r="E172" i="1"/>
  <c r="Q172" i="1" s="1"/>
  <c r="E176" i="1"/>
  <c r="Q176" i="1" s="1"/>
  <c r="E180" i="1"/>
  <c r="Q180" i="1" s="1"/>
  <c r="E184" i="1"/>
  <c r="Q184" i="1" s="1"/>
  <c r="E188" i="1"/>
  <c r="Q188" i="1" s="1"/>
  <c r="E192" i="1"/>
  <c r="Q192" i="1" s="1"/>
  <c r="E47" i="1"/>
  <c r="Q47" i="1" s="1"/>
  <c r="E51" i="1"/>
  <c r="Q51" i="1" s="1"/>
  <c r="E55" i="1"/>
  <c r="Q55" i="1" s="1"/>
  <c r="E63" i="1"/>
  <c r="Q63" i="1" s="1"/>
  <c r="E67" i="1"/>
  <c r="Q67" i="1" s="1"/>
  <c r="E92" i="1"/>
  <c r="E96" i="1"/>
  <c r="Q96" i="1" s="1"/>
  <c r="E100" i="1"/>
  <c r="Q100" i="1" s="1"/>
  <c r="E128" i="1"/>
  <c r="Q128" i="1" s="1"/>
  <c r="E132" i="1"/>
  <c r="Q132" i="1" s="1"/>
  <c r="E136" i="1"/>
  <c r="Q136" i="1" s="1"/>
  <c r="E148" i="1"/>
  <c r="Q148" i="1" s="1"/>
  <c r="E152" i="1"/>
  <c r="Q152" i="1" s="1"/>
  <c r="E164" i="1"/>
  <c r="Q164" i="1" s="1"/>
  <c r="E13" i="1"/>
  <c r="Q13" i="1" s="1"/>
  <c r="E17" i="1"/>
  <c r="Q17" i="1" s="1"/>
  <c r="E19" i="1"/>
  <c r="Q19" i="1" s="1"/>
  <c r="E21" i="1"/>
  <c r="Q21" i="1" s="1"/>
  <c r="E23" i="1"/>
  <c r="Q23" i="1" s="1"/>
  <c r="E25" i="1"/>
  <c r="Q25" i="1" s="1"/>
  <c r="E27" i="1"/>
  <c r="Q27" i="1" s="1"/>
  <c r="E31" i="1"/>
  <c r="Q31" i="1" s="1"/>
  <c r="E35" i="1"/>
  <c r="Q35" i="1" s="1"/>
  <c r="E37" i="1"/>
  <c r="Q37" i="1" s="1"/>
  <c r="E39" i="1"/>
  <c r="Q39" i="1" s="1"/>
  <c r="E43" i="1"/>
  <c r="Q43" i="1" s="1"/>
  <c r="E49" i="1"/>
  <c r="Q49" i="1" s="1"/>
  <c r="E50" i="1"/>
  <c r="Q50" i="1" s="1"/>
  <c r="E56" i="1"/>
  <c r="Q56" i="1" s="1"/>
  <c r="E59" i="1"/>
  <c r="Q59" i="1" s="1"/>
  <c r="E85" i="1"/>
  <c r="Q85" i="1" s="1"/>
  <c r="E87" i="1"/>
  <c r="Q87" i="1" s="1"/>
  <c r="E89" i="1"/>
  <c r="Q89" i="1" s="1"/>
  <c r="E108" i="1"/>
  <c r="Q108" i="1" s="1"/>
  <c r="E116" i="1"/>
  <c r="Q116" i="1" s="1"/>
  <c r="E118" i="1"/>
  <c r="Q118" i="1" s="1"/>
  <c r="E120" i="1"/>
  <c r="Q120" i="1" s="1"/>
  <c r="E122" i="1"/>
  <c r="Q122" i="1" s="1"/>
  <c r="E124" i="1"/>
  <c r="Q124" i="1" s="1"/>
  <c r="E161" i="1"/>
  <c r="Q161" i="1" s="1"/>
  <c r="E169" i="1"/>
  <c r="Q169" i="1" s="1"/>
  <c r="E177" i="1"/>
  <c r="Q177" i="1" s="1"/>
  <c r="E8" i="1"/>
  <c r="Q8" i="1" s="1"/>
  <c r="E44" i="1"/>
  <c r="Q44" i="1" s="1"/>
  <c r="E6" i="1"/>
  <c r="Q6" i="1" s="1"/>
  <c r="E10" i="1"/>
  <c r="Q10" i="1" s="1"/>
  <c r="E193" i="1"/>
  <c r="Q193" i="1" s="1"/>
  <c r="E157" i="1"/>
  <c r="Q157" i="1" s="1"/>
  <c r="E162" i="1"/>
  <c r="Q162" i="1" s="1"/>
  <c r="E170" i="1"/>
  <c r="Q170" i="1" s="1"/>
  <c r="E173" i="1"/>
  <c r="Q173" i="1" s="1"/>
  <c r="E178" i="1"/>
  <c r="Q178" i="1" s="1"/>
  <c r="E181" i="1"/>
  <c r="Q181" i="1" s="1"/>
  <c r="E183" i="1"/>
  <c r="Q183" i="1" s="1"/>
  <c r="E185" i="1"/>
  <c r="Q185" i="1" s="1"/>
  <c r="E54" i="1"/>
  <c r="Q54" i="1" s="1"/>
  <c r="E97" i="1"/>
  <c r="E135" i="1"/>
  <c r="Q135" i="1" s="1"/>
  <c r="E137" i="1"/>
  <c r="Q137" i="1" s="1"/>
  <c r="E159" i="1"/>
  <c r="Q159" i="1" s="1"/>
  <c r="E167" i="1"/>
  <c r="Q167" i="1" s="1"/>
  <c r="E175" i="1"/>
  <c r="Q175" i="1" s="1"/>
  <c r="E119" i="1"/>
  <c r="Q119" i="1" s="1"/>
  <c r="E147" i="1"/>
  <c r="Q147" i="1" s="1"/>
  <c r="E64" i="1"/>
  <c r="Q64" i="1" s="1"/>
  <c r="E72" i="1"/>
  <c r="Q72" i="1" s="1"/>
  <c r="E76" i="1"/>
  <c r="Q76" i="1" s="1"/>
  <c r="E62" i="1"/>
  <c r="Q62" i="1" s="1"/>
  <c r="E110" i="1"/>
  <c r="Q110" i="1" s="1"/>
  <c r="E117" i="1"/>
  <c r="Q117" i="1" s="1"/>
  <c r="E121" i="1"/>
  <c r="Q121" i="1" s="1"/>
  <c r="E12" i="1"/>
  <c r="Q12" i="1" s="1"/>
  <c r="E14" i="1"/>
  <c r="Q14" i="1" s="1"/>
  <c r="E16" i="1"/>
  <c r="Q16" i="1" s="1"/>
  <c r="E18" i="1"/>
  <c r="Q18" i="1" s="1"/>
  <c r="E20" i="1"/>
  <c r="Q20" i="1" s="1"/>
  <c r="E24" i="1"/>
  <c r="Q24" i="1" s="1"/>
  <c r="E26" i="1"/>
  <c r="Q26" i="1" s="1"/>
  <c r="E28" i="1"/>
  <c r="Q28" i="1" s="1"/>
  <c r="E30" i="1"/>
  <c r="Q30" i="1" s="1"/>
  <c r="E32" i="1"/>
  <c r="Q32" i="1" s="1"/>
  <c r="E36" i="1"/>
  <c r="Q36" i="1" s="1"/>
  <c r="E38" i="1"/>
  <c r="Q38" i="1" s="1"/>
  <c r="E40" i="1"/>
  <c r="Q40" i="1" s="1"/>
  <c r="E42" i="1"/>
  <c r="Q42" i="1" s="1"/>
  <c r="E60" i="1"/>
  <c r="Q60" i="1" s="1"/>
  <c r="E66" i="1"/>
  <c r="Q66" i="1" s="1"/>
  <c r="E70" i="1"/>
  <c r="Q70" i="1" s="1"/>
  <c r="E78" i="1"/>
  <c r="Q78" i="1" s="1"/>
  <c r="E82" i="1"/>
  <c r="Q82" i="1" s="1"/>
  <c r="E125" i="1"/>
  <c r="Q125" i="1" s="1"/>
  <c r="E88" i="1"/>
  <c r="Q88" i="1" s="1"/>
  <c r="E99" i="1"/>
  <c r="Q99" i="1" s="1"/>
  <c r="E90" i="1"/>
  <c r="Q90" i="1" s="1"/>
  <c r="E93" i="1"/>
  <c r="Q93" i="1" s="1"/>
  <c r="E101" i="1"/>
  <c r="Q101" i="1" s="1"/>
  <c r="E104" i="1"/>
  <c r="Q104" i="1" s="1"/>
  <c r="E133" i="1"/>
  <c r="Q133" i="1" s="1"/>
  <c r="E95" i="1"/>
  <c r="Q95" i="1" s="1"/>
  <c r="E106" i="1"/>
  <c r="Q106" i="1" s="1"/>
  <c r="E114" i="1"/>
  <c r="Q114" i="1" s="1"/>
  <c r="E129" i="1"/>
  <c r="Q129" i="1" s="1"/>
  <c r="E139" i="1"/>
  <c r="Q139" i="1" s="1"/>
  <c r="E191" i="1"/>
  <c r="Q191" i="1" s="1"/>
  <c r="E123" i="1"/>
  <c r="Q123" i="1" s="1"/>
  <c r="E141" i="1"/>
  <c r="Q141" i="1" s="1"/>
  <c r="E154" i="1"/>
  <c r="Q154" i="1" s="1"/>
  <c r="E127" i="1"/>
  <c r="Q127" i="1" s="1"/>
  <c r="E131" i="1"/>
  <c r="Q131" i="1" s="1"/>
  <c r="E189" i="1"/>
  <c r="Q189" i="1" s="1"/>
  <c r="E156" i="1"/>
  <c r="Q156" i="1" s="1"/>
  <c r="F186" i="1" l="1"/>
  <c r="R186" i="1" s="1"/>
  <c r="F92" i="1"/>
  <c r="R92" i="1" s="1"/>
  <c r="Q92" i="1"/>
  <c r="F103" i="1"/>
  <c r="R103" i="1" s="1"/>
  <c r="Q103" i="1"/>
  <c r="F97" i="1"/>
  <c r="R97" i="1" s="1"/>
  <c r="Q97" i="1"/>
  <c r="F156" i="1"/>
  <c r="R156" i="1" s="1"/>
  <c r="K30" i="1"/>
  <c r="K63" i="1"/>
  <c r="K75" i="1"/>
  <c r="K92" i="1"/>
  <c r="K99" i="1"/>
  <c r="K104" i="1"/>
  <c r="K127" i="1"/>
  <c r="K143" i="1"/>
  <c r="K164" i="1"/>
  <c r="K71" i="1" l="1"/>
  <c r="K72" i="1"/>
  <c r="K7" i="1"/>
  <c r="K21" i="1"/>
  <c r="K25" i="1"/>
  <c r="K29" i="1"/>
  <c r="K33" i="1"/>
  <c r="K31" i="1"/>
  <c r="K35" i="1"/>
  <c r="K36" i="1"/>
  <c r="K42" i="1"/>
  <c r="K44" i="1"/>
  <c r="K53" i="1"/>
  <c r="K55" i="1"/>
  <c r="K64" i="1"/>
  <c r="K67" i="1"/>
  <c r="K89" i="1"/>
  <c r="K98" i="1"/>
  <c r="K100" i="1"/>
  <c r="K107" i="1"/>
  <c r="K110" i="1"/>
  <c r="K111" i="1"/>
  <c r="K117" i="1"/>
  <c r="K120" i="1"/>
  <c r="K146" i="1"/>
  <c r="K148" i="1"/>
  <c r="K150" i="1"/>
  <c r="K158" i="1"/>
  <c r="K58" i="1"/>
  <c r="K135" i="1"/>
  <c r="K15" i="1"/>
  <c r="K79" i="1"/>
  <c r="K106" i="1"/>
  <c r="K6" i="1"/>
  <c r="K109" i="1" l="1"/>
  <c r="K60" i="1"/>
  <c r="K114" i="1"/>
  <c r="K84" i="1"/>
  <c r="K85" i="1"/>
  <c r="K187" i="1"/>
  <c r="K155" i="1"/>
  <c r="K132" i="1"/>
  <c r="K181" i="1"/>
  <c r="K149" i="1"/>
  <c r="K123" i="1"/>
  <c r="K102" i="1"/>
  <c r="K76" i="1"/>
  <c r="K66" i="1"/>
  <c r="K57" i="1"/>
  <c r="K19" i="1"/>
  <c r="K5" i="1"/>
  <c r="K124" i="1"/>
  <c r="K77" i="1"/>
  <c r="K171" i="1"/>
  <c r="K97" i="1"/>
  <c r="K27" i="1"/>
  <c r="K13" i="1"/>
  <c r="K8" i="1"/>
  <c r="K80" i="1"/>
  <c r="K182" i="1"/>
  <c r="K73" i="1"/>
  <c r="K191" i="1"/>
  <c r="K152" i="1"/>
  <c r="K91" i="1"/>
  <c r="K185" i="1"/>
  <c r="K172" i="1"/>
  <c r="K180" i="1"/>
  <c r="K119" i="1"/>
  <c r="K115" i="1"/>
  <c r="K86" i="1"/>
  <c r="K83" i="1"/>
  <c r="K186" i="1"/>
  <c r="K140" i="1"/>
  <c r="K137" i="1"/>
  <c r="K26" i="1"/>
  <c r="K134" i="1"/>
  <c r="K113" i="1"/>
  <c r="K183" i="1"/>
  <c r="K166" i="1"/>
  <c r="K153" i="1"/>
  <c r="K141" i="1"/>
  <c r="K129" i="1"/>
  <c r="K108" i="1"/>
  <c r="K96" i="1"/>
  <c r="K45" i="1"/>
  <c r="K24" i="1"/>
  <c r="K160" i="1"/>
  <c r="K122" i="1"/>
  <c r="K105" i="1"/>
  <c r="K93" i="1"/>
  <c r="K87" i="1"/>
  <c r="K46" i="1"/>
  <c r="K32" i="1"/>
  <c r="K188" i="1"/>
  <c r="K52" i="1"/>
  <c r="K23" i="1"/>
  <c r="K162" i="1"/>
  <c r="K51" i="1"/>
  <c r="K43" i="1"/>
  <c r="K176" i="1"/>
  <c r="K179" i="1"/>
  <c r="K144" i="1"/>
  <c r="K11" i="1"/>
  <c r="K9" i="1"/>
  <c r="K175" i="1"/>
  <c r="K161" i="1"/>
  <c r="K112" i="1"/>
  <c r="K69" i="1"/>
  <c r="K50" i="1"/>
  <c r="K20" i="1"/>
  <c r="K170" i="1"/>
  <c r="K59" i="1"/>
  <c r="K41" i="1"/>
  <c r="K82" i="1"/>
  <c r="K28" i="1"/>
  <c r="K18" i="1"/>
  <c r="K190" i="1"/>
  <c r="K169" i="1"/>
  <c r="K147" i="1"/>
  <c r="K131" i="1"/>
  <c r="K95" i="1"/>
  <c r="K88" i="1"/>
  <c r="K78" i="1"/>
  <c r="K38" i="1"/>
  <c r="K10" i="1"/>
  <c r="K184" i="1"/>
  <c r="K163" i="1"/>
  <c r="K133" i="1"/>
  <c r="K74" i="1"/>
  <c r="K54" i="1"/>
  <c r="K34" i="1"/>
  <c r="K192" i="1"/>
  <c r="K151" i="1"/>
  <c r="K126" i="1"/>
  <c r="K121" i="1"/>
  <c r="K90" i="1"/>
  <c r="K62" i="1"/>
  <c r="K48" i="1"/>
  <c r="K56" i="1"/>
  <c r="K128" i="1"/>
  <c r="K159" i="1"/>
  <c r="K145" i="1"/>
  <c r="K139" i="1"/>
  <c r="K116" i="1"/>
  <c r="K101" i="1"/>
  <c r="K49" i="1"/>
  <c r="K40" i="1"/>
  <c r="K103" i="1" l="1"/>
  <c r="K12" i="1"/>
  <c r="K173" i="1"/>
  <c r="K156" i="1"/>
  <c r="K167" i="1"/>
  <c r="K70" i="1"/>
  <c r="K4" i="1"/>
  <c r="K94" i="1"/>
  <c r="K168" i="1"/>
  <c r="K138" i="1"/>
  <c r="K165" i="1"/>
  <c r="K136" i="1"/>
  <c r="K22" i="1"/>
  <c r="K16" i="1"/>
  <c r="K39" i="1"/>
  <c r="K37" i="1"/>
  <c r="K125" i="1"/>
  <c r="K130" i="1"/>
  <c r="K47" i="1"/>
  <c r="K142" i="1"/>
  <c r="K17" i="1"/>
  <c r="K178" i="1"/>
  <c r="K177" i="1"/>
  <c r="K14" i="1"/>
  <c r="K65" i="1"/>
  <c r="K189" i="1"/>
  <c r="K61" i="1"/>
  <c r="K154" i="1"/>
</calcChain>
</file>

<file path=xl/sharedStrings.xml><?xml version="1.0" encoding="utf-8"?>
<sst xmlns="http://schemas.openxmlformats.org/spreadsheetml/2006/main" count="7797" uniqueCount="1163">
  <si>
    <t>SC.CEN.POPU.ZS</t>
  </si>
  <si>
    <t>últimos censos</t>
  </si>
  <si>
    <t>Afghanistan</t>
  </si>
  <si>
    <t>AFG</t>
  </si>
  <si>
    <t>Albania</t>
  </si>
  <si>
    <t>ALB</t>
  </si>
  <si>
    <t xml:space="preserve">2001, 2011, </t>
  </si>
  <si>
    <t>Algeria</t>
  </si>
  <si>
    <t>DZA</t>
  </si>
  <si>
    <t xml:space="preserve">1998, 2008, </t>
  </si>
  <si>
    <t>Angola</t>
  </si>
  <si>
    <t>AGO</t>
  </si>
  <si>
    <t xml:space="preserve">2014, </t>
  </si>
  <si>
    <t>Antigua and Barbuda</t>
  </si>
  <si>
    <t>ATG</t>
  </si>
  <si>
    <t>Argentina</t>
  </si>
  <si>
    <t>ARG</t>
  </si>
  <si>
    <t xml:space="preserve">2001, 2010, </t>
  </si>
  <si>
    <t>Armenia</t>
  </si>
  <si>
    <t>ARM</t>
  </si>
  <si>
    <t>Australia</t>
  </si>
  <si>
    <t>AUS</t>
  </si>
  <si>
    <t xml:space="preserve">2001, 2006, 2011, 2016, </t>
  </si>
  <si>
    <t>Austria</t>
  </si>
  <si>
    <t>AUT</t>
  </si>
  <si>
    <t>Azerbaijan</t>
  </si>
  <si>
    <t>AZE</t>
  </si>
  <si>
    <t xml:space="preserve">1999, 2009, </t>
  </si>
  <si>
    <t>Bahamas, The</t>
  </si>
  <si>
    <t>BHS</t>
  </si>
  <si>
    <t xml:space="preserve">2000, 2010, 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</si>
  <si>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</si>
  <si>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</si>
  <si>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</si>
  <si>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</si>
  <si>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</si>
  <si>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</si>
  <si>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</si>
  <si>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</si>
  <si>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</si>
  <si>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</si>
  <si>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</si>
  <si>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</si>
  <si>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</si>
  <si>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</si>
  <si>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 xml:space="preserve">2002, 2013, </t>
  </si>
  <si>
    <t>Bhutan</t>
  </si>
  <si>
    <t>BTN</t>
  </si>
  <si>
    <t xml:space="preserve">2005, 2016, </t>
  </si>
  <si>
    <t>Bolivia</t>
  </si>
  <si>
    <t>BOL</t>
  </si>
  <si>
    <t xml:space="preserve">2001, 2012, </t>
  </si>
  <si>
    <t>Bosnia and Herzegovina</t>
  </si>
  <si>
    <t>BIH</t>
  </si>
  <si>
    <t xml:space="preserve">2013, 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</si>
  <si>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</si>
  <si>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</si>
  <si>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</si>
  <si>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</si>
  <si>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</si>
  <si>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</si>
  <si>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</si>
  <si>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</si>
  <si>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</si>
  <si>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</si>
  <si>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 xml:space="preserve">2006, 2016, </t>
  </si>
  <si>
    <t>Burundi</t>
  </si>
  <si>
    <t>BDI</t>
  </si>
  <si>
    <t xml:space="preserve">2008, 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</si>
  <si>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</si>
  <si>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</si>
  <si>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</si>
  <si>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</si>
  <si>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</si>
  <si>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</si>
  <si>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</si>
  <si>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</si>
  <si>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</si>
  <si>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</si>
  <si>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 xml:space="preserve">2003, </t>
  </si>
  <si>
    <t>Chad</t>
  </si>
  <si>
    <t>TCD</t>
  </si>
  <si>
    <t xml:space="preserve">2009, </t>
  </si>
  <si>
    <t>Chile</t>
  </si>
  <si>
    <t>CHL</t>
  </si>
  <si>
    <t xml:space="preserve">2002, 2012, 2017, </t>
  </si>
  <si>
    <t>China</t>
  </si>
  <si>
    <t>CHN</t>
  </si>
  <si>
    <t>Colombia</t>
  </si>
  <si>
    <t>COL</t>
  </si>
  <si>
    <t xml:space="preserve">2006, 2017, </t>
  </si>
  <si>
    <t>Comoros</t>
  </si>
  <si>
    <t>COM</t>
  </si>
  <si>
    <t xml:space="preserve">2003, 2016, </t>
  </si>
  <si>
    <t>Congo, Dem. Rep.</t>
  </si>
  <si>
    <t>COD</t>
  </si>
  <si>
    <t xml:space="preserve">2016, </t>
  </si>
  <si>
    <t>Congo, Rep.</t>
  </si>
  <si>
    <t>COG</t>
  </si>
  <si>
    <t xml:space="preserve">2007, 2017, </t>
  </si>
  <si>
    <t>Costa Rica</t>
  </si>
  <si>
    <t>CRI</t>
  </si>
  <si>
    <t xml:space="preserve">2000, 2011, </t>
  </si>
  <si>
    <t>Côte d'Ivoire</t>
  </si>
  <si>
    <t>CIV</t>
  </si>
  <si>
    <t xml:space="preserve">1998, 2014, </t>
  </si>
  <si>
    <t>Croatia</t>
  </si>
  <si>
    <t>HRV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</si>
  <si>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</si>
  <si>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</si>
  <si>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</si>
  <si>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</si>
  <si>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</si>
  <si>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</si>
  <si>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</si>
  <si>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</si>
  <si>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</si>
  <si>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</si>
  <si>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</si>
  <si>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</si>
  <si>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 xml:space="preserve">2002, 2010, </t>
  </si>
  <si>
    <t>Ecuador</t>
  </si>
  <si>
    <t>ECU</t>
  </si>
  <si>
    <t>Egypt, Arab Rep.</t>
  </si>
  <si>
    <t>EGY</t>
  </si>
  <si>
    <t>El Salvador</t>
  </si>
  <si>
    <t>SLV</t>
  </si>
  <si>
    <t>Equatorial Guinea</t>
  </si>
  <si>
    <t>GNQ</t>
  </si>
  <si>
    <t xml:space="preserve">2002, 2015, </t>
  </si>
  <si>
    <t>Eritrea</t>
  </si>
  <si>
    <t>ERI</t>
  </si>
  <si>
    <t/>
  </si>
  <si>
    <t>Estonia</t>
  </si>
  <si>
    <t>EST</t>
  </si>
  <si>
    <t xml:space="preserve">2000, 2012, </t>
  </si>
  <si>
    <t>Eswatini</t>
  </si>
  <si>
    <t>SWZ</t>
  </si>
  <si>
    <t xml:space="preserve">2007, </t>
  </si>
  <si>
    <t>Ethiopia</t>
  </si>
  <si>
    <t>ETH</t>
  </si>
  <si>
    <t>Fiji</t>
  </si>
  <si>
    <t>FJI</t>
  </si>
  <si>
    <t>Finland</t>
  </si>
  <si>
    <t>FIN</t>
  </si>
  <si>
    <t>France</t>
  </si>
  <si>
    <t>FRA</t>
  </si>
  <si>
    <t xml:space="preserve">1999, 2006, 2015, </t>
  </si>
  <si>
    <t>Gabon</t>
  </si>
  <si>
    <t>GAB</t>
  </si>
  <si>
    <t>Gambia, The</t>
  </si>
  <si>
    <t>GMB</t>
  </si>
  <si>
    <t xml:space="preserve">2003, 2013, </t>
  </si>
  <si>
    <t>Georgia</t>
  </si>
  <si>
    <t>GEO</t>
  </si>
  <si>
    <t xml:space="preserve">2002, 2014, </t>
  </si>
  <si>
    <t>Germany</t>
  </si>
  <si>
    <t>DEU</t>
  </si>
  <si>
    <t xml:space="preserve">2011, 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</si>
  <si>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</si>
  <si>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</si>
  <si>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</si>
  <si>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</si>
  <si>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</si>
  <si>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</si>
  <si>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</si>
  <si>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</si>
  <si>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 xml:space="preserve">2002, 2017, </t>
  </si>
  <si>
    <t>Guinea</t>
  </si>
  <si>
    <t>GIN</t>
  </si>
  <si>
    <t>Guinea-Bissau</t>
  </si>
  <si>
    <t>GNB</t>
  </si>
  <si>
    <t>Guyana</t>
  </si>
  <si>
    <t>GUY</t>
  </si>
  <si>
    <t xml:space="preserve">2002, 2012, </t>
  </si>
  <si>
    <t>Haiti</t>
  </si>
  <si>
    <t>HTI</t>
  </si>
  <si>
    <t>Honduras</t>
  </si>
  <si>
    <t>HND</t>
  </si>
  <si>
    <t xml:space="preserve">1998, 2001, 2013, 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</si>
  <si>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</si>
  <si>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</si>
  <si>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</si>
  <si>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</si>
  <si>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</si>
  <si>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</si>
  <si>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</si>
  <si>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</si>
  <si>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Iran, Islamic Rep.</t>
  </si>
  <si>
    <t>IRN</t>
  </si>
  <si>
    <t xml:space="preserve">2006, 2011, 2016, </t>
  </si>
  <si>
    <t>Iraq</t>
  </si>
  <si>
    <t>IRQ</t>
  </si>
  <si>
    <t>2011, 2016</t>
  </si>
  <si>
    <t>Ireland</t>
  </si>
  <si>
    <t>IRL</t>
  </si>
  <si>
    <t xml:space="preserve">2002, 2006, 2011, 2016, </t>
  </si>
  <si>
    <t>Israel</t>
  </si>
  <si>
    <t>ISR</t>
  </si>
  <si>
    <t>Italy</t>
  </si>
  <si>
    <t>ITA</t>
  </si>
  <si>
    <t>Jamaica</t>
  </si>
  <si>
    <t>JAM</t>
  </si>
  <si>
    <t xml:space="preserve">2001, 2002, 2011, </t>
  </si>
  <si>
    <t>Japan</t>
  </si>
  <si>
    <t>JPN</t>
  </si>
  <si>
    <t xml:space="preserve">2000, 2005, 2010, 2015, 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</si>
  <si>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</si>
  <si>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</si>
  <si>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</si>
  <si>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</si>
  <si>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</si>
  <si>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</si>
  <si>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</si>
  <si>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</si>
  <si>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Korea, Rep.</t>
  </si>
  <si>
    <t>KOR</t>
  </si>
  <si>
    <t>Kosovo</t>
  </si>
  <si>
    <t>XKX</t>
  </si>
  <si>
    <t>Kuwait</t>
  </si>
  <si>
    <t>KWT</t>
  </si>
  <si>
    <t xml:space="preserve">2005, 2011, </t>
  </si>
  <si>
    <t>Kyrgyz Republic</t>
  </si>
  <si>
    <t>KGZ</t>
  </si>
  <si>
    <t>Lao PDR</t>
  </si>
  <si>
    <t>LAO</t>
  </si>
  <si>
    <t xml:space="preserve">2005, 2015, 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</si>
  <si>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</si>
  <si>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</si>
  <si>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</si>
  <si>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</si>
  <si>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</si>
  <si>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</si>
  <si>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</si>
  <si>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</si>
  <si>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</si>
  <si>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</si>
  <si>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</si>
  <si>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</si>
  <si>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</si>
  <si>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</si>
  <si>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</si>
  <si>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</si>
  <si>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</si>
  <si>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</si>
  <si>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</si>
  <si>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</si>
  <si>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</si>
  <si>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</si>
  <si>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 xml:space="preserve">2000, 2006, 2014, </t>
  </si>
  <si>
    <t>Mali</t>
  </si>
  <si>
    <t>MLI</t>
  </si>
  <si>
    <t xml:space="preserve">1998, 2009, </t>
  </si>
  <si>
    <t>Malta</t>
  </si>
  <si>
    <t>MLT</t>
  </si>
  <si>
    <t>Marshall Islands</t>
  </si>
  <si>
    <t>MHL</t>
  </si>
  <si>
    <t xml:space="preserve">1999, 2011, </t>
  </si>
  <si>
    <t>Mauritania</t>
  </si>
  <si>
    <t>MRT</t>
  </si>
  <si>
    <t xml:space="preserve">2000, 2013, </t>
  </si>
  <si>
    <t>Mauritius</t>
  </si>
  <si>
    <t>MUS</t>
  </si>
  <si>
    <t>Mexico</t>
  </si>
  <si>
    <t>MEX</t>
  </si>
  <si>
    <t xml:space="preserve">2000, 2005, 2010, 2011, </t>
  </si>
  <si>
    <t>Micronesia, Fed. Sts.</t>
  </si>
  <si>
    <t>FSM</t>
  </si>
  <si>
    <t>Moldova</t>
  </si>
  <si>
    <t>MDA</t>
  </si>
  <si>
    <t xml:space="preserve">2004, 2014, </t>
  </si>
  <si>
    <t>Mongolia</t>
  </si>
  <si>
    <t>MNG</t>
  </si>
  <si>
    <t xml:space="preserve">2000, 2003, 2010, 2011, </t>
  </si>
  <si>
    <t>Montenegro</t>
  </si>
  <si>
    <t>MNE</t>
  </si>
  <si>
    <t xml:space="preserve">2003, 2011, </t>
  </si>
  <si>
    <t>Morocco</t>
  </si>
  <si>
    <t>MAR</t>
  </si>
  <si>
    <t>Mozambique</t>
  </si>
  <si>
    <t>MOZ</t>
  </si>
  <si>
    <t>2007,  2017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</si>
  <si>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</si>
  <si>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</si>
  <si>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</si>
  <si>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</si>
  <si>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</si>
  <si>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</si>
  <si>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</si>
  <si>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</si>
  <si>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</si>
  <si>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</si>
  <si>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Zealand</t>
  </si>
  <si>
    <t>NZL</t>
  </si>
  <si>
    <t xml:space="preserve">2001, 2006, 2013, </t>
  </si>
  <si>
    <t>Nicaragua</t>
  </si>
  <si>
    <t>NIC</t>
  </si>
  <si>
    <t xml:space="preserve">2005, 2017, </t>
  </si>
  <si>
    <t>Niger</t>
  </si>
  <si>
    <t>NER</t>
  </si>
  <si>
    <t>Nigeria</t>
  </si>
  <si>
    <t>NGA</t>
  </si>
  <si>
    <t xml:space="preserve">2006, </t>
  </si>
  <si>
    <t>Macedonia, FYR</t>
  </si>
  <si>
    <t>MKD</t>
  </si>
  <si>
    <t xml:space="preserve">2002, </t>
  </si>
  <si>
    <t>Norway</t>
  </si>
  <si>
    <t>NOR</t>
  </si>
  <si>
    <t>Oman</t>
  </si>
  <si>
    <t>OMN</t>
  </si>
  <si>
    <t xml:space="preserve">2003, 2010, </t>
  </si>
  <si>
    <t>Pakistan</t>
  </si>
  <si>
    <t>PAK</t>
  </si>
  <si>
    <t xml:space="preserve">1998, 2016, 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</si>
  <si>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</si>
  <si>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</si>
  <si>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</si>
  <si>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</si>
  <si>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</si>
  <si>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</si>
  <si>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</si>
  <si>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</si>
  <si>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</si>
  <si>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</si>
  <si>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 xml:space="preserve">2005, 2007, 2017, </t>
  </si>
  <si>
    <t>Philippines</t>
  </si>
  <si>
    <t>PHL</t>
  </si>
  <si>
    <t xml:space="preserve">2000, 2007, 2010, 2015, </t>
  </si>
  <si>
    <t>Poland</t>
  </si>
  <si>
    <t>POL</t>
  </si>
  <si>
    <t xml:space="preserve">2002, 2011, </t>
  </si>
  <si>
    <t>Portugal</t>
  </si>
  <si>
    <t>PRT</t>
  </si>
  <si>
    <t>Qatar</t>
  </si>
  <si>
    <t>QAT</t>
  </si>
  <si>
    <t xml:space="preserve">2010, 2015, </t>
  </si>
  <si>
    <t>Romania</t>
  </si>
  <si>
    <t>ROU</t>
  </si>
  <si>
    <t>Russian Federation</t>
  </si>
  <si>
    <t>RUS</t>
  </si>
  <si>
    <t>Rwanda</t>
  </si>
  <si>
    <t>RWA</t>
  </si>
  <si>
    <t xml:space="preserve">2001, 2002, 2012, </t>
  </si>
  <si>
    <t>Samoa</t>
  </si>
  <si>
    <t>WSM</t>
  </si>
  <si>
    <t>San Marino</t>
  </si>
  <si>
    <t>SMR</t>
  </si>
  <si>
    <t xml:space="preserve">2010, </t>
  </si>
  <si>
    <t>São Tomé and Principe</t>
  </si>
  <si>
    <t>STP</t>
  </si>
  <si>
    <t>Saudi Arabia</t>
  </si>
  <si>
    <t>SAU</t>
  </si>
  <si>
    <t xml:space="preserve">2004, 2010, 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</si>
  <si>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</si>
  <si>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</si>
  <si>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</si>
  <si>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</si>
  <si>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</si>
  <si>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</si>
  <si>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</si>
  <si>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</si>
  <si>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 xml:space="preserve">2004, 2015, </t>
  </si>
  <si>
    <t>Singapore</t>
  </si>
  <si>
    <t>SGP</t>
  </si>
  <si>
    <t>Slovak Republic</t>
  </si>
  <si>
    <t>SVK</t>
  </si>
  <si>
    <t>Slovenia</t>
  </si>
  <si>
    <t>SVN</t>
  </si>
  <si>
    <t xml:space="preserve">2002, 2011, 2015, </t>
  </si>
  <si>
    <t>Solomon Islands</t>
  </si>
  <si>
    <t>SLB</t>
  </si>
  <si>
    <t>Somalia</t>
  </si>
  <si>
    <t>SOM</t>
  </si>
  <si>
    <t>South Africa</t>
  </si>
  <si>
    <t>ZAF</t>
  </si>
  <si>
    <t>2001, 2011</t>
  </si>
  <si>
    <t>South Sudan</t>
  </si>
  <si>
    <t>SSD</t>
  </si>
  <si>
    <t xml:space="preserve">2008, 2017, </t>
  </si>
  <si>
    <t>Spain</t>
  </si>
  <si>
    <t>ESP</t>
  </si>
  <si>
    <t>Sri Lanka</t>
  </si>
  <si>
    <t>LKA</t>
  </si>
  <si>
    <t>St. Kitts and Nevis</t>
  </si>
  <si>
    <t>KNA</t>
  </si>
  <si>
    <t>St. Lucia</t>
  </si>
  <si>
    <t>LCA</t>
  </si>
  <si>
    <t>St. Vincent and the Grenadines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</si>
  <si>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</si>
  <si>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</si>
  <si>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</si>
  <si>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</si>
  <si>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</si>
  <si>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</si>
  <si>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</si>
  <si>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</si>
  <si>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</si>
  <si>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Syrian Arab Republic</t>
  </si>
  <si>
    <t>SYR</t>
  </si>
  <si>
    <t xml:space="preserve">2004, </t>
  </si>
  <si>
    <t>Tajikistan</t>
  </si>
  <si>
    <t>TJK</t>
  </si>
  <si>
    <t>Tanzania</t>
  </si>
  <si>
    <t>TZA</t>
  </si>
  <si>
    <t>Thailand</t>
  </si>
  <si>
    <t>THA</t>
  </si>
  <si>
    <t>Timor-Leste</t>
  </si>
  <si>
    <t>TLS</t>
  </si>
  <si>
    <t xml:space="preserve">2004, 2010, 2015, 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</si>
  <si>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</si>
  <si>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</si>
  <si>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</si>
  <si>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</si>
  <si>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</si>
  <si>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</si>
  <si>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</si>
  <si>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</si>
  <si>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</si>
  <si>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</si>
  <si>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 xml:space="preserve">2000, 2007, 2011, </t>
  </si>
  <si>
    <t>Turkmenistan</t>
  </si>
  <si>
    <t>TKM</t>
  </si>
  <si>
    <t xml:space="preserve">2012, </t>
  </si>
  <si>
    <t>Tuvalu</t>
  </si>
  <si>
    <t>TUV</t>
  </si>
  <si>
    <t>Uganda</t>
  </si>
  <si>
    <t>UGA</t>
  </si>
  <si>
    <t>Ukraine</t>
  </si>
  <si>
    <t>UKR</t>
  </si>
  <si>
    <t xml:space="preserve">2001, </t>
  </si>
  <si>
    <t>United Arab Emirates</t>
  </si>
  <si>
    <t>ARE</t>
  </si>
  <si>
    <t xml:space="preserve">2005, 2010, </t>
  </si>
  <si>
    <t>United Kingdom</t>
  </si>
  <si>
    <t>GBR</t>
  </si>
  <si>
    <t>United States</t>
  </si>
  <si>
    <t>USA</t>
  </si>
  <si>
    <t>Uruguay</t>
  </si>
  <si>
    <t>URY</t>
  </si>
  <si>
    <t xml:space="preserve">2004, 2011, </t>
  </si>
  <si>
    <t>Uzbekistan</t>
  </si>
  <si>
    <t>UZB</t>
  </si>
  <si>
    <t>Vanuatu</t>
  </si>
  <si>
    <t>VUT</t>
  </si>
  <si>
    <t xml:space="preserve">1999, 2009, 2016, </t>
  </si>
  <si>
    <t>Venezuela, RB</t>
  </si>
  <si>
    <t>VEN</t>
  </si>
  <si>
    <t>Vietnam</t>
  </si>
  <si>
    <t>VNM</t>
  </si>
  <si>
    <t>Yemen, Rep.</t>
  </si>
  <si>
    <t>YEM</t>
  </si>
  <si>
    <t>Zambia</t>
  </si>
  <si>
    <t>ZMB</t>
  </si>
  <si>
    <t>Zimbabwe</t>
  </si>
  <si>
    <t>ZWE</t>
  </si>
  <si>
    <t>West Bank and Gaza</t>
  </si>
  <si>
    <t>PSE</t>
  </si>
  <si>
    <t>2007, 2017</t>
  </si>
  <si>
    <t>SC.CEN.AGRI.ZS</t>
  </si>
  <si>
    <t>FINAL NUMBERS</t>
  </si>
  <si>
    <t>Link to source</t>
  </si>
  <si>
    <t>2006, 2007, 2008, 2009, 2010, 2011, 2012, 2013, 2014, 2015</t>
  </si>
  <si>
    <t>2007, 2008, 2009, 2010, 2011, 2012, 2013, 2014, 2015, 2016</t>
  </si>
  <si>
    <t>Data changed based on 2018</t>
  </si>
  <si>
    <t>Data changed based on 2016</t>
  </si>
  <si>
    <t>OECD/EU</t>
  </si>
  <si>
    <t>1996, 1997, 1998, 1999, 2000, 2001, 2002, 2003, 2004, 2005, 2006, 2007, 2008, 2009, 2010, 2011, 2012, 2013, 2014, 2015</t>
  </si>
  <si>
    <t>1997, 1998, 1999, 2000, 2001, 2002, 2003, 2004, 2005, 2006, 2007, 2008, 2009, 2010, 2011, 2012, 2013, 2014, 2015, 2016</t>
  </si>
  <si>
    <t>1998, 1999, 2000, 2001, 2002, 2003, 2004, 2005, 2006, 2007, 2008, 2009, 2010, 2011, 2012, 2013, 2014, 2015, 2016, 2017</t>
  </si>
  <si>
    <t>2016, 2018</t>
  </si>
  <si>
    <t>2002, 2007, 2013</t>
  </si>
  <si>
    <t>2002, 2007, 2013, 2018</t>
  </si>
  <si>
    <t>Data changed/added based on 2018</t>
  </si>
  <si>
    <t>SC.SVY.HOUS.ZS</t>
  </si>
  <si>
    <t>COMBINED</t>
  </si>
  <si>
    <t>ADJUSTED</t>
  </si>
  <si>
    <t>2014, 2013, 2011</t>
  </si>
  <si>
    <t xml:space="preserve">2002, 2003, 2004, 2005, 2006, 2008, 2009, 2012, 2014, 2015, 2016, </t>
  </si>
  <si>
    <t>2002, 2003, 2004, 2005, 2006, 2008, 2009, 2012, 2014, 2015</t>
  </si>
  <si>
    <t>2011,</t>
  </si>
  <si>
    <t xml:space="preserve">2000, 2001, 2008, 2009, </t>
  </si>
  <si>
    <t>1998, 1999, 2000, 2001, 2002, 2003, 2004, 2005, 2006, 2007, 2008, 2009, 2010, 2011, 2012, 2013, 2014, 2015, 2016</t>
  </si>
  <si>
    <t>1998, 1999, 2000, 2001, 2002, 2003, 2004, 2005, 2006, 2007, 2008, 2009, 2010, 2011, 2012, 2013, 2014, 2015</t>
  </si>
  <si>
    <t xml:space="preserve">1998, 1999, 2000, 2001, 2002, 2003, 2004, 2005, 2006, 2007, 2008, 2009, 2010, 2011, 2012, 2013, 2014, 2015, 2016, 2017, </t>
  </si>
  <si>
    <t>1999, 2001, 2002, 2003, 2004, 2005, 2006, 2007, 2008, 2009, 2010, 2011, 2012, 2013, 2014, 2015, 2016</t>
  </si>
  <si>
    <t>1999, 2001, 2002, 2003, 2004, 2005, 2006, 2007, 2008, 2009, 2010, 2011, 2012, 2013, 2014, 2015</t>
  </si>
  <si>
    <t xml:space="preserve">1999, 2001, 2002, 2003, 2004, 2005, 2006, 2007, 2008, 2009, 2010, 2011, 2012, 2013, 2014, 2015, 2016, 2017, </t>
  </si>
  <si>
    <t>1997, 1998, 1999, 2000, 2001, 2002, 2003, 2004, 2005, 2006, 2007, 2008, 2009, 2010 ,2011, 2012, 2013, 2014, 2015, 2016</t>
  </si>
  <si>
    <t>1996, 1997, 1998, 1999, 2000, 2001, 2002, 2003, 2004, 2005, 2006, 2007, 2008, 2009, 2010 ,2011, 2012, 2013, 2014, 2015</t>
  </si>
  <si>
    <t>1998, 1999, 2000, 2001, 2002, 2003, 2004, 2005, 2006, 2007, 2008, 2009, 2010 ,2011, 2012, 2013, 2014, 2015, 2016, 2017</t>
  </si>
  <si>
    <t xml:space="preserve">2001, 2002, 2003, 2004, 2005, 2008, 2011, </t>
  </si>
  <si>
    <t>, 2001, 2006, 2013</t>
  </si>
  <si>
    <t>2000, 2005, 2010, 2011, 2016</t>
  </si>
  <si>
    <t>2000, 2005, 2010, 2011</t>
  </si>
  <si>
    <t xml:space="preserve">2000, 2005, 2010, 2011, 2016, 2017, </t>
  </si>
  <si>
    <t>1996, 1997, 1998, 1999, 2000, 2001, 2002, 2003, 2004, 2005, 2006, 2007, 2008, 2009, 2010 ,2011, 2012, 2013, 2014, 2015, 2016</t>
  </si>
  <si>
    <t>1998, 1999, 2008, 2009</t>
  </si>
  <si>
    <t>2003, 2011, 2015, 2006, 2010, 2013</t>
  </si>
  <si>
    <t>2000, 2003, 2007, 2012</t>
  </si>
  <si>
    <t xml:space="preserve">2000, 2003, 2007, 2012, 2017, </t>
  </si>
  <si>
    <t>1999, 2000, 2001, 2002, 2004, 2005, 2006, 2007, 2008, 2009, 2011, 2012, 2013, 2014, 2015, 2016</t>
  </si>
  <si>
    <t>1999, 2000, 2001, 2002, 2004, 2005, 2006, 2007, 2008, 2009, 2011, 2012, 2013, 2014, 2015</t>
  </si>
  <si>
    <t xml:space="preserve">1999, 2000, 2001, 2002, 2004, 2005, 2006, 2007, 2008, 2009, 2011, 2012, 2013, 2014, 2015, 2016, 2017, </t>
  </si>
  <si>
    <t xml:space="preserve">2001, 2002, 2003, 2004, 2007, 2011, 2015, </t>
  </si>
  <si>
    <t xml:space="preserve">2002, 2003, 2009, 2015, </t>
  </si>
  <si>
    <t>1998, 1999, 2001, 2002, 2003, 2004, 2005, 2006, 2007, 2008, 2009, 2011, 2012, 2013, 2014, 2015, 2016</t>
  </si>
  <si>
    <t>1998, 1999, 2001, 2002, 2003, 2004, 2005, 2006, 2007, 2008, 2009, 2011, 2012, 2013, 2014, 2015</t>
  </si>
  <si>
    <t xml:space="preserve">1998, 1999, 2001, 2002, 2003, 2004, 2005, 2006, 2007, 2008, 2009, 2011, 2012, 2013, 2014, 2015, 2016, 2017, </t>
  </si>
  <si>
    <t xml:space="preserve">1998, 2003, 2005, 2007, 2009, 2010, 2014, </t>
  </si>
  <si>
    <t xml:space="preserve">1998, 2006, 2013, 2014, </t>
  </si>
  <si>
    <t xml:space="preserve">2001, 2007, 2014, </t>
  </si>
  <si>
    <t xml:space="preserve">2003, 2008, </t>
  </si>
  <si>
    <t xml:space="preserve">1999, 2002, 2005, 2008, 2010, 2011, 2012, 2013, 2014, 2015, </t>
  </si>
  <si>
    <t>1999, 2000, 2001, 2002, 2003, 2004, 2005, 2008, 2009, 2010, 2011, 2012, 2013, 2014, 2015, 2016</t>
  </si>
  <si>
    <t>1999, 2000, 2001, 2002, 2003, 2004, 2005, 2008, 2009, 2010, 2011, 2012, 2013, 2014, 2015</t>
  </si>
  <si>
    <t xml:space="preserve">1999, 2000, 2001, 2002, 2003, 2004, 2005, 2008, 2009, 2010, 2011, 2012, 2013, 2014, 2015, 2016, 2017, </t>
  </si>
  <si>
    <t xml:space="preserve">2004, 2013, </t>
  </si>
  <si>
    <t xml:space="preserve">1998, 2002, 2008, 2015, </t>
  </si>
  <si>
    <t>2002, 2012, 2013</t>
  </si>
  <si>
    <t xml:space="preserve">2002, 2012, 2013, 2017, </t>
  </si>
  <si>
    <t xml:space="preserve">2000, 2001, 2002, 2003, 2004, 2005, 2006, 2007, 2008, 2009, 2010, 2011, 2012, 2013, 2014, 2015, 2016, </t>
  </si>
  <si>
    <t>2000, 2001, 2002, 2003, 2004, 2005, 2006, 2007, 2008, 2009, 2010, 2011, 2012, 2013, 2014, 2015</t>
  </si>
  <si>
    <t>1998, 1999, 2000, 2003, 2004, 2005, 2006, 2007, 2008, 2009, 2010, 2011, 2012, 2013, 2014, 2015, 2016</t>
  </si>
  <si>
    <t>1998, 1999, 2000, 2003, 2004, 2005, 2006, 2007, 2008, 2009, 2010, 2011, 2012, 2013, 2014, 2015</t>
  </si>
  <si>
    <t xml:space="preserve">1998, 1999, 2000, 2003, 2004, 2005, 2006, 2007, 2008, 2009, 2010, 2011, 2012, 2013, 2014, 2015, 2016, 2017, </t>
  </si>
  <si>
    <t xml:space="preserve">2000, 2009, </t>
  </si>
  <si>
    <t xml:space="preserve">1999, 2004, 2010, 2011, 2015, </t>
  </si>
  <si>
    <t xml:space="preserve">2002, 2004, 2008, 2009, 2013, </t>
  </si>
  <si>
    <t xml:space="preserve">1998, 2003, 2004, 2010, 2011, 2015, 2016, </t>
  </si>
  <si>
    <t>1998, 2003, 2004, 2010, 2011, 2015</t>
  </si>
  <si>
    <t>1998, 1999, 2005, 2006, 2012, 2013, 2016</t>
  </si>
  <si>
    <t>1998, 1999, 2005, 2006, 2012, 2013</t>
  </si>
  <si>
    <t xml:space="preserve">1998, 1999, 2005, 2006, 2012, 2013, 2016, 2017, </t>
  </si>
  <si>
    <t xml:space="preserve">2002, 2007, 2012, </t>
  </si>
  <si>
    <t xml:space="preserve">1998, </t>
  </si>
  <si>
    <t xml:space="preserve">2001, 2012, 2013, </t>
  </si>
  <si>
    <t>1998, 1999, 2001, 2002, 2003, 2004, 2005, 2006, 2007, 2008, 2009, 2010, 2011, 2012, 2013, 2014, 2015, 2016</t>
  </si>
  <si>
    <t>1998, 1999, 2001, 2002, 2003, 2004, 2005, 2006, 2007, 2008, 2009, 2010, 2011, 2012, 2013, 2014, 2015</t>
  </si>
  <si>
    <t xml:space="preserve">1998, 1999, 2001, 2002, 2003, 2004, 2005, 2006, 2007, 2008, 2009, 2010, 2011, 2012, 2013, 2014, 2015, 2016, 2017, </t>
  </si>
  <si>
    <t>2015, 2014, 2013, 2012, 2011, 2010, 2009, 2008, 2007, 2006</t>
  </si>
  <si>
    <t xml:space="preserve">2004, 2006, 2007, 2009, 2011, 2015, </t>
  </si>
  <si>
    <t xml:space="preserve">1998, 1999, 2000, 2001, 2002, 2003, 2004, 2005, 2006, 2007, 2008, 2009, 2010, 2011, 2012, 2013, 2014, 2015, 2016, </t>
  </si>
  <si>
    <t xml:space="preserve">2006, 2007, 2012, 2013, </t>
  </si>
  <si>
    <t xml:space="preserve">2002, 2006, 2007, 2008, 2009, 2010, 2011, </t>
  </si>
  <si>
    <t>2001, 2002, 2003, 2004, 2005, 2006, 2007, 2008, 2009, 2010, 2011, 2012, 2013, 2014, 2015, 2016</t>
  </si>
  <si>
    <t>2001, 2002, 2003, 2004, 2005, 2006, 2007, 2008, 2009, 2010, 2011, 2012, 2013, 2014, 2015</t>
  </si>
  <si>
    <t xml:space="preserve">2001, 2002, 2003, 2004, 2005, 2006, 2007, 2008, 2009, 2010, 2011, 2012, 2013, 2014, 2015, 2016, 2017, </t>
  </si>
  <si>
    <t xml:space="preserve">2005, 2006, 2015, 2016, </t>
  </si>
  <si>
    <t>2005, 2006, 2015</t>
  </si>
  <si>
    <t>2000, 2003, 2004, 2005, 2006, 2007, 2008, 2009, 2010, 2011, 2012, 2013, 2014, 2015, 2016</t>
  </si>
  <si>
    <t>2000, 2003, 2004, 2005, 2006, 2007, 2008, 2009, 2010, 2011, 2012, 2013, 2014, 2015</t>
  </si>
  <si>
    <t xml:space="preserve">2000, 2003, 2004, 2005, 2006, 2007, 2008, 2009, 2010, 2011, 2012, 2013, 2014, 2015, 2016, 2017, </t>
  </si>
  <si>
    <t>, 2000, 2008, 2013</t>
  </si>
  <si>
    <t>, 2005, 2012</t>
  </si>
  <si>
    <t>2002, 2003, 2010, 2011, 2012</t>
  </si>
  <si>
    <t>2002, 2003, 2010, 2011, 2012, 2017</t>
  </si>
  <si>
    <t>2007, 2014, 2015, 2016</t>
  </si>
  <si>
    <t>2007, 2014, 2015</t>
  </si>
  <si>
    <t xml:space="preserve">2007, 2014, 2015, 2016, 2017, </t>
  </si>
  <si>
    <t xml:space="preserve">1999, 2001, 2005, 2010, 2012, </t>
  </si>
  <si>
    <t>1998, 2004, 2005, 2010, 2011, 2013, 2016</t>
  </si>
  <si>
    <t>1998, 2004, 2005, 2010, 2011, 2013</t>
  </si>
  <si>
    <t xml:space="preserve">1998, 2004, 2005, 2010, 2011, 2013, 2016, 2017, </t>
  </si>
  <si>
    <t xml:space="preserve">2002, 2009, 2010, 2016, </t>
  </si>
  <si>
    <t>2002, 2009, 2010</t>
  </si>
  <si>
    <t>, 2004, 2006, 2007, 2010, 2011, 2013, 2014, 2015, 2016</t>
  </si>
  <si>
    <t>, 2004, 2006, 2007, 2010, 2011, 2013, 2014, 2015</t>
  </si>
  <si>
    <t xml:space="preserve">2000, 2004, 2008, 2014, </t>
  </si>
  <si>
    <t>2006, 2007, 2008, 2009, 2010, 2011, 2012, 2013, 2014, 2015, 2016</t>
  </si>
  <si>
    <t>2006, 2007, 2008, 2009, 2010, 2011, 2012, 2013, 2014, 2015, 2016, 2017, 2018,</t>
  </si>
  <si>
    <t xml:space="preserve">2005, </t>
  </si>
  <si>
    <t>1998, 2002, 2003, 2005, 2007, 2008, 2010, 2011, 2012, 2014, 2016</t>
  </si>
  <si>
    <t>1998, 2002, 2003, 2005, 2007, 2008, 2010, 2011, 2012, 2014</t>
  </si>
  <si>
    <t xml:space="preserve">1998, 2002, 2003, 2005, 2007, 2008, 2010, 2011, 2012, 2014, 2016, 2017, </t>
  </si>
  <si>
    <t xml:space="preserve">2004, 2005, 2006, 2007, 2008, 2009, 2010, 2011, 2012, 2013, 2014, 2015, </t>
  </si>
  <si>
    <t xml:space="preserve">1998, 2000, 2006, 2010, 2013, </t>
  </si>
  <si>
    <t xml:space="preserve">2002, 2008, 2014, </t>
  </si>
  <si>
    <t xml:space="preserve">2001, 2004, 2006, 2010, 2015, </t>
  </si>
  <si>
    <t xml:space="preserve">2003, 2004, 2009, 2015, 2016, </t>
  </si>
  <si>
    <t>2003, 2004, 2009, 2015</t>
  </si>
  <si>
    <t xml:space="preserve">2001, 2003, 2004, 2010, 2011, 2016, </t>
  </si>
  <si>
    <t>2001, 2003, 2004, 2010, 2011</t>
  </si>
  <si>
    <t>, 2009, 2014, 2016</t>
  </si>
  <si>
    <t>, 2009, 2014</t>
  </si>
  <si>
    <t xml:space="preserve">2005, 2007, 2011, 2014, </t>
  </si>
  <si>
    <t xml:space="preserve">2003, 2004, 2009, </t>
  </si>
  <si>
    <t>1998, 1999, 2000, 2001, 2002, 2003, 2004, 2005, 2006, 2008, 2009, 2010, 2011, 2007, 2012, 2013, 2014, 2015, 2016</t>
  </si>
  <si>
    <t>1998, 1999, 2000, 2001, 2002, 2003, 2004, 2005, 2006, 2008, 2009, 2010, 2011, 2007, 2012, 2013, 2014, 2015</t>
  </si>
  <si>
    <t>1998, 1999, 2000, 2001, 2002, 2003, 2004, 2005, 2006, 2008, 2009, 2010, 2011, 2007, 2012, 2013, 2014, 2015, 2016, 2017</t>
  </si>
  <si>
    <t xml:space="preserve">1998, 2001, 2002, 2004, 2005, 2007, 2010, 2011, 2013, 2015, </t>
  </si>
  <si>
    <t xml:space="preserve">2009, 2011, </t>
  </si>
  <si>
    <t xml:space="preserve">2000, 2003, 2006, 2009, 2012, 2015, </t>
  </si>
  <si>
    <t>2013, 2007</t>
  </si>
  <si>
    <t xml:space="preserve">1998, 1999, 2000, 2001, 2002, 2003, 2004, 2005, 2006, 2007, 2008, 2009, 2010, 2011, 2012, 2013, 2014, 2015, </t>
  </si>
  <si>
    <t xml:space="preserve">2000, 2001, 2005, 2010, 2011, 2013, 2014, 2016, </t>
  </si>
  <si>
    <t>2000, 2001, 2005, 2010, 2011, 2013, 2014</t>
  </si>
  <si>
    <t xml:space="preserve">2002, 2008, 2013, </t>
  </si>
  <si>
    <t>, 2002, 1999, 2007, 2013</t>
  </si>
  <si>
    <t>, 2002, 1999, 2007, 2013, 2018</t>
  </si>
  <si>
    <t xml:space="preserve">2001, 2005, </t>
  </si>
  <si>
    <t xml:space="preserve">2002, 2003, 2004, 2005, 2006, 2007, 2008, 2009, 2010, 2012, 2013, 2014, 2015, </t>
  </si>
  <si>
    <t xml:space="preserve">1999, 2000, 2006, 2007, 2013, </t>
  </si>
  <si>
    <t xml:space="preserve">2003, 2004, 2011, </t>
  </si>
  <si>
    <t>, 2003, 2008, 2013, 2005, 2015</t>
  </si>
  <si>
    <t xml:space="preserve">2005, 2006, 2013, </t>
  </si>
  <si>
    <t xml:space="preserve">2000, 2005, 2008, 2009, 2010, 2014, 2015, </t>
  </si>
  <si>
    <t>2015, 2014, 2013</t>
  </si>
  <si>
    <t>2002, 2006, 2007, 2009, 2010, 2012, 2013, 2016, 1988</t>
  </si>
  <si>
    <t>2002, 2006, 2007, 2009, 2010, 2012, 2013, 1988</t>
  </si>
  <si>
    <t>2014, 2008, 1999</t>
  </si>
  <si>
    <t xml:space="preserve">2004, 2007, 2009, </t>
  </si>
  <si>
    <t xml:space="preserve">1999, 2003, 2004, 2007, 2009, 2010, 2012, 2013, 2014, 2015, 2016, </t>
  </si>
  <si>
    <t>1999, 2003, 2004, 2007, 2009, 2010, 2012, 2013, 2014, 2015</t>
  </si>
  <si>
    <t>2001, 2007, 2012</t>
  </si>
  <si>
    <t>2001, 2007, 2012, 2018</t>
  </si>
  <si>
    <t>, 2001, 2009, 2016</t>
  </si>
  <si>
    <t>, 2001, 2009</t>
  </si>
  <si>
    <t xml:space="preserve">1998, 2003, </t>
  </si>
  <si>
    <t>, 2000, 2003, 2010, 2013, 2006, 2016</t>
  </si>
  <si>
    <t>, 2000, 2003, 2010, 2013, 2006</t>
  </si>
  <si>
    <t>, 2000, 2003, 2010, 2013, 2006, 2016, 2017</t>
  </si>
  <si>
    <t xml:space="preserve">1999, 2000, 2001, 2002, 2003, 2004, 2005, 2006, 2007, 2008, 2009, 2010, 2011, 2012, 2013, 2014, 2015, 2016, </t>
  </si>
  <si>
    <t>1999, 2000, 2001, 2002, 2003, 2004, 2005, 2006, 2007, 2008, 2009, 2010, 2011, 2012, 2013, 2014, 2015</t>
  </si>
  <si>
    <t>2015, 2008</t>
  </si>
  <si>
    <t>2000, 2005, 2006, 2007, 2008, 2009, 2010, 2011, 2012, 2013, 2014, 2015, 2016</t>
  </si>
  <si>
    <t>2000, 2005, 2006, 2007, 2008, 2009, 2010, 2011, 2012, 2013, 2014, 2015</t>
  </si>
  <si>
    <t xml:space="preserve">2000, 2005, 2006, 2007, 2008, 2009, 2010, 2011, 2012, 2013, 2014, 2015, 2016, 2017, </t>
  </si>
  <si>
    <t>2015, 2014, 2013, 2012, … 2006</t>
  </si>
  <si>
    <t xml:space="preserve">2006, 2010, </t>
  </si>
  <si>
    <t xml:space="preserve">1998, 2003, 2004, 2006, 2010, 2015, </t>
  </si>
  <si>
    <t>, 2006, 2007, 2011</t>
  </si>
  <si>
    <t>, 2006, 2007, 2011, 2017</t>
  </si>
  <si>
    <t xml:space="preserve">1998, 2004, 2005, 2006, 2007, 2009, 2010, 2011, 2016, </t>
  </si>
  <si>
    <t>1998, 2004, 2005, 2006, 2007, 2009, 2010, 2011</t>
  </si>
  <si>
    <t>SC.SVY.LABR.ZS</t>
  </si>
  <si>
    <t>NA</t>
  </si>
  <si>
    <t>2007, 2008, 2009, 2010, 2011, 2012, 2013</t>
  </si>
  <si>
    <t xml:space="preserve">2007, 2008, 2009, 2010, 2011, 2012, 2013, 2017, </t>
  </si>
  <si>
    <t xml:space="preserve">2001, 2002, 2004, 2006, 2009, 2010, 2013, 2015, </t>
  </si>
  <si>
    <t>2001, 2007, 2008, 2011, 2006</t>
  </si>
  <si>
    <t>1995, 2008, 2014</t>
  </si>
  <si>
    <t>2010, 2011, 2012, 2013, 2014, 2015, 2016</t>
  </si>
  <si>
    <t>2004, 2005, 2013</t>
  </si>
  <si>
    <t>2004, 2011</t>
  </si>
  <si>
    <t>2005, 2008, 2009, 2010, 2011, 2012, 2013, 2014, 2015, 2017</t>
  </si>
  <si>
    <t>1999, 2010, 2011</t>
  </si>
  <si>
    <t xml:space="preserve">2002, 2003, 2008, 2009, 2012, 2013, 2014, 2016, 2017, </t>
  </si>
  <si>
    <t>2007, 2008, 2009, 2013, 2014, 2015, 2016</t>
  </si>
  <si>
    <t>2010, 2017, 2018</t>
  </si>
  <si>
    <t>1998, 2000, 2002, 2004, 2005, 2006, 2007, 2008, 2009, 2010, 2011, 2014, 2015</t>
  </si>
  <si>
    <t xml:space="preserve">2006, 2008, 2009, 2011, 2012, 2013, 2014, </t>
  </si>
  <si>
    <t xml:space="preserve">2006, 2011, 2013, 2014, 2015, 2016, 2017, </t>
  </si>
  <si>
    <t xml:space="preserve">2007, 2016, 2017, </t>
  </si>
  <si>
    <t>2006, 2009, 2011, 2012, 2013, 2014, 2015, 2016, 2017</t>
  </si>
  <si>
    <t>2003, 2007, 2008, 2009, 2010, 2011, 2012, 2013, 2014, 2015, 2016, 2017</t>
  </si>
  <si>
    <t>2002, 2003</t>
  </si>
  <si>
    <t xml:space="preserve">2003, 2007, 2008, 2009, 2010, 2012, </t>
  </si>
  <si>
    <t>Data complemented</t>
  </si>
  <si>
    <t>SC.SVY.AGRI.ZS</t>
  </si>
  <si>
    <t>2007, 2001, 2000</t>
  </si>
  <si>
    <t>2015, 2014, 2013, 2012</t>
  </si>
  <si>
    <t>2015, 2014, 2013 …. 1990</t>
  </si>
  <si>
    <t>2016, 2015, 2014, 2013 …. 1990</t>
  </si>
  <si>
    <t>2017, 2016, 2015, 2014, 2013 …. 1990</t>
  </si>
  <si>
    <t>1998, 1999, 2000, 2001, 2002, 2003, 2004, 2005, 2006, 2007, 2008</t>
  </si>
  <si>
    <t>2011, 2012</t>
  </si>
  <si>
    <t>2016, 2015</t>
  </si>
  <si>
    <t>2001, 2008, 2010, 2014</t>
  </si>
  <si>
    <t>2009, 2008, 2007, 2006</t>
  </si>
  <si>
    <t>, 2009, 2011, 2013, 2014</t>
  </si>
  <si>
    <t>, 2009, 2011, 2013, 2014, 2016</t>
  </si>
  <si>
    <t>, 2009, 2011, 2013, 2014, 2016, 2017, 2018</t>
  </si>
  <si>
    <t>2015, 2014</t>
  </si>
  <si>
    <t>2009, 2015,</t>
  </si>
  <si>
    <t>2007, 2008</t>
  </si>
  <si>
    <t>2007, 2008, 2016</t>
  </si>
  <si>
    <t xml:space="preserve">2007, 2008, 2016, 2017, </t>
  </si>
  <si>
    <t>, 2011, 2012</t>
  </si>
  <si>
    <t xml:space="preserve">2008, 2010, 2012, 2015, </t>
  </si>
  <si>
    <t>SC.SVY.HLTH.ZS</t>
  </si>
  <si>
    <t>2000, 2003, 2010, 2011, 2015,</t>
  </si>
  <si>
    <t xml:space="preserve">2000, 2003, 2010, 2011, 2015, 2016, </t>
  </si>
  <si>
    <t>2001, 2008,</t>
  </si>
  <si>
    <t>2000, 2005, 2010</t>
  </si>
  <si>
    <t>1998, 1999, 2006, 2011</t>
  </si>
  <si>
    <t>, 1996, 1997, 1998, 2000, 2003, 2004, 2008</t>
  </si>
  <si>
    <t>1988, 1998, 2000, 2006</t>
  </si>
  <si>
    <t xml:space="preserve">1986, 1991, 1996, 2003, 2004, </t>
  </si>
  <si>
    <t xml:space="preserve">1998, 1999, 2003, 2006, 2010, 2011, </t>
  </si>
  <si>
    <t xml:space="preserve">1987, 2000, 2005, 2010, 2011, </t>
  </si>
  <si>
    <t xml:space="preserve">1994, 2000, 2006, 2010, </t>
  </si>
  <si>
    <t xml:space="preserve">1996, 2000, 2003, 2004, 2010, 2014, 2015, </t>
  </si>
  <si>
    <t>1986, 1990, 1995, 2000, 2004, 2005, 2009, 2010, 2011</t>
  </si>
  <si>
    <t xml:space="preserve">1986, 1990, 1995, 2000, 2004, 2005, 2009, 2010, 2011, 2016, </t>
  </si>
  <si>
    <t xml:space="preserve">1996, 2000, 2003, 2012, </t>
  </si>
  <si>
    <t>1998, 1999, 2000, 2003, 2006, 2011, 2012</t>
  </si>
  <si>
    <t xml:space="preserve">1998, 1999, 2000, 2003, 2006, 2011, 2012, 2016, </t>
  </si>
  <si>
    <t>1987, 2003</t>
  </si>
  <si>
    <t>1996, 2002</t>
  </si>
  <si>
    <t xml:space="preserve">1998, 1999, 2000, 2003, 2006, 2008, 2010, 2011, 2014, </t>
  </si>
  <si>
    <t>1987, 1995, 2003, 2015</t>
  </si>
  <si>
    <t>1999, 2000, 2003, 2006</t>
  </si>
  <si>
    <t>1990, 1997, 2002, 2007, 2009, 2013</t>
  </si>
  <si>
    <t xml:space="preserve">1995, 1999, 2003, 2006, 2010, 2011, 2015, </t>
  </si>
  <si>
    <t xml:space="preserve">1997, 2005, 2012, 2014, </t>
  </si>
  <si>
    <t xml:space="preserve">1986, 2006, 2007, 2013, </t>
  </si>
  <si>
    <t xml:space="preserve">1992, 1997, 2000, 2003, 2004, 2006, 2007, 2008, 2009, </t>
  </si>
  <si>
    <t>2001, 2009</t>
  </si>
  <si>
    <t>1987, 1992, 2003, 2006, 2009</t>
  </si>
  <si>
    <t>2003, 2008, 2011</t>
  </si>
  <si>
    <t xml:space="preserve">1992, 2000, 2003, 2006, 2007, 2013, </t>
  </si>
  <si>
    <t>2001, 2003, 2006, 2010, 2011, 2014</t>
  </si>
  <si>
    <t>1999, 2002, 2003, 2007, 2008, 2011, 2013</t>
  </si>
  <si>
    <t xml:space="preserve">1991, 2003, 2006, 2007, 2010, 2011, 2012, 2013, </t>
  </si>
  <si>
    <t xml:space="preserve">1990, 2003, 2004, 2008, </t>
  </si>
  <si>
    <t>1991, 1996, 2000, 2006, 2008, 2009, 2010, 2011, 2012, 2013, 2015</t>
  </si>
  <si>
    <t>1999, 2003, 2008, 2013</t>
  </si>
  <si>
    <t>2006, 2009</t>
  </si>
  <si>
    <t>1999, 2000, 2003, 2005, 2010, 2011, 2012, 2013, 2014, 2015</t>
  </si>
  <si>
    <t>1999, 2000, 2003, 2005, 2010, 2011, 2012, 2013, 2014, 2015, 2016</t>
  </si>
  <si>
    <t xml:space="preserve">1999, 2000, 2003, 2005, 2010, 2011, 2012, 2013, 2014, 2015, 2016, 2017, </t>
  </si>
  <si>
    <t>2000, 2001, 2005, 2008, 2010, 2013,2014</t>
  </si>
  <si>
    <t>1998, 2003, 2004</t>
  </si>
  <si>
    <t xml:space="preserve">1987, 2003, 2006, 2007, </t>
  </si>
  <si>
    <t xml:space="preserve">1990, 2000, 2014, </t>
  </si>
  <si>
    <t>2000, 2005, 2006, 2012</t>
  </si>
  <si>
    <t>1999, 2001, 2004, 2005, 2009, 2010</t>
  </si>
  <si>
    <t xml:space="preserve">1999, 2001, 2004, 2005, 2009, 2010, 2016, </t>
  </si>
  <si>
    <t>1987, 2005, 2006, 2012, 2013</t>
  </si>
  <si>
    <t xml:space="preserve">1987, 2005, 2006, 2012, 2013, 2016, </t>
  </si>
  <si>
    <t>2002, 2003, 2009, 2010</t>
  </si>
  <si>
    <t xml:space="preserve">1987, 2000, 2006, 2011, </t>
  </si>
  <si>
    <t xml:space="preserve">1988, 2000, 2003, 2006, 2011, 2012, </t>
  </si>
  <si>
    <t>2000, 2006</t>
  </si>
  <si>
    <t>2000, 2001, 2006, 2011</t>
  </si>
  <si>
    <t xml:space="preserve">1996, 2000, 2006, </t>
  </si>
  <si>
    <t>2007, 2013</t>
  </si>
  <si>
    <t xml:space="preserve">1997, 2000, 2002, 2003, 2006, 2010, 2011, 2014, </t>
  </si>
  <si>
    <t>1992, 1997, 2006, 2013</t>
  </si>
  <si>
    <t>SC.SVY.BIZZ.ZS</t>
  </si>
  <si>
    <t>2008, 2013, 2015</t>
  </si>
  <si>
    <t>2006, 2011</t>
  </si>
  <si>
    <t>2009,</t>
  </si>
  <si>
    <t>2002, 2004, 2006, 2010</t>
  </si>
  <si>
    <t xml:space="preserve">2005, 2006, 2015, </t>
  </si>
  <si>
    <t>1999, 2005, 2007, 2008, 2009, 2010, 2013</t>
  </si>
  <si>
    <t>2011, 2015</t>
  </si>
  <si>
    <t xml:space="preserve">2011, 2015, 2017, </t>
  </si>
  <si>
    <t>2006, 2007, 2008, 2009, 2010, 2012, 2013, 2014</t>
  </si>
  <si>
    <t>2003, 2004, 2006, 2008</t>
  </si>
  <si>
    <t>1998, 1999, 2000, 2001, 2002, 2003, 2004, 2005, 2006, 2007, 2008, 2009, 2010, 2011, 2012</t>
  </si>
  <si>
    <t>1999, 2007, 2013, 2014</t>
  </si>
  <si>
    <t>2009, 2013, 2015</t>
  </si>
  <si>
    <t>2009, 2011</t>
  </si>
  <si>
    <t>2007,</t>
  </si>
  <si>
    <t>2007, 2010</t>
  </si>
  <si>
    <t xml:space="preserve">2006, 2007, 2013, 2014, </t>
  </si>
  <si>
    <t>2014, 2015</t>
  </si>
  <si>
    <t xml:space="preserve">2014, 2015, 2017, </t>
  </si>
  <si>
    <t>2005, 2009</t>
  </si>
  <si>
    <t>2008, 2015</t>
  </si>
  <si>
    <t>2005, 2008, 2009, 2010, 2013, 2014, 2015</t>
  </si>
  <si>
    <t>2005, 2008, 2009, 2010, 2013, 2014, 2015, 2016</t>
  </si>
  <si>
    <t xml:space="preserve">2005, 2008, 2009, 2010, 2013, 2014, 2015, 2016, 2017, </t>
  </si>
  <si>
    <t>, 2002, 2005, 2006, 2007, 2008, 2009, 2010, 2011, 2012, 2013, 2014, 2015</t>
  </si>
  <si>
    <t>, 2002, 2005, 2006, 2007, 2008, 2009, 2010, 2011, 2012, 2013, 2014, 2015, 2016</t>
  </si>
  <si>
    <t>2017, 2016, 2015</t>
  </si>
  <si>
    <t>2010,</t>
  </si>
  <si>
    <t xml:space="preserve">2006, 2010, 2014, 2015, </t>
  </si>
  <si>
    <t>2009, 2010</t>
  </si>
  <si>
    <t xml:space="preserve">2009, 2010, 2016, </t>
  </si>
  <si>
    <t>2005, 2006, 2008, 2009, 2010, 2011, 2013, 2014, 2015</t>
  </si>
  <si>
    <t>2013, 2014</t>
  </si>
  <si>
    <t>2012,</t>
  </si>
  <si>
    <t xml:space="preserve">1998, 2012, </t>
  </si>
  <si>
    <t>http://www.fao.org/world-census-agriculture/countries/en/</t>
  </si>
  <si>
    <t xml:space="preserve">2002, 2008, </t>
  </si>
  <si>
    <t xml:space="preserve">2008, 2009, 2010, 2011, 2012, 2013, 2014, 2015, 2016, 2017, </t>
  </si>
  <si>
    <t xml:space="preserve">2015, </t>
  </si>
  <si>
    <t>, 1996, 2006, 2017,</t>
  </si>
  <si>
    <t>http://www.fao.org/world-census-agriculture/countries/en/ &amp; https://www.ibge.gov.br/estatisticas/downloads-estatisticas.html</t>
  </si>
  <si>
    <t xml:space="preserve">2007, 2010, </t>
  </si>
  <si>
    <t xml:space="preserve">2007, 2008, 2009, 2010, 2011, 2012, 2013, 2014, 2015, 2016, 2017, </t>
  </si>
  <si>
    <t>, 2014, 2017,</t>
  </si>
  <si>
    <t>http://www.fao.org/world-census-agriculture/countries/en/ &amp; https://sitios.dane.gov.co/anda-index/</t>
  </si>
  <si>
    <t xml:space="preserve">1999, </t>
  </si>
  <si>
    <t>NO WEBSITE</t>
  </si>
  <si>
    <t xml:space="preserve">2004, 2005, 2014, </t>
  </si>
  <si>
    <t xml:space="preserve">2003, 2006, </t>
  </si>
  <si>
    <t xml:space="preserve">2010, 2011, </t>
  </si>
  <si>
    <t>, 1999, 2011,</t>
  </si>
  <si>
    <t>http://www.fao.org/world-census-agriculture/countries/en/ &amp; https://www.lsb.gov.la/en/report-census-and-survey/#.XSzQCLxKjcs</t>
  </si>
  <si>
    <t>2016,</t>
  </si>
  <si>
    <t xml:space="preserve"> &amp; https://www.dosm.gov.my/v1/index.php?r=column/ctwoByCat&amp;parent_id=45&amp;menu_id=Z0VTZGU1UHBUT1VJMFlpaXRRR0xpdz09</t>
  </si>
  <si>
    <t xml:space="preserve">2003, 2012, </t>
  </si>
  <si>
    <t xml:space="preserve">2002, 2008, 2009, 2010, 2011, 2012, 2013, 2014, 2015, 2016, 2017, </t>
  </si>
  <si>
    <t>http://www.fao.org/world-census-agriculture/countries/en/ &amp; http://nada.statistics.gov.lk/index.php/catalog/Agriculture</t>
  </si>
  <si>
    <t xml:space="preserve">2000, </t>
  </si>
  <si>
    <t xml:space="preserve">2008, 2015, </t>
  </si>
  <si>
    <t xml:space="preserve">2001, 2015, </t>
  </si>
  <si>
    <t xml:space="preserve">2008, 2009, </t>
  </si>
  <si>
    <t xml:space="preserve">2006, 2007, 2008, </t>
  </si>
  <si>
    <t xml:space="preserve">2001, 2006, 2011, </t>
  </si>
  <si>
    <t>2014, 2005</t>
  </si>
  <si>
    <t>2014, 2011</t>
  </si>
  <si>
    <t xml:space="preserve">2005, 2006, </t>
  </si>
  <si>
    <t xml:space="preserve">2008, 2014, 2015, </t>
  </si>
  <si>
    <t>, 2005</t>
  </si>
  <si>
    <t xml:space="preserve">2010, 2012, 2015, </t>
  </si>
  <si>
    <t xml:space="preserve">2006, 2007, </t>
  </si>
  <si>
    <t xml:space="preserve">2014, 2015, </t>
  </si>
  <si>
    <t xml:space="preserve">2009, 2015, 2016, </t>
  </si>
  <si>
    <t>, , 1993</t>
  </si>
  <si>
    <t xml:space="preserve">2004, 2009, 2015, </t>
  </si>
  <si>
    <t>, 2015</t>
  </si>
  <si>
    <t>2016, 2015, 2014, 2013, 2012</t>
  </si>
  <si>
    <t xml:space="preserve">2006, 2007, 2008, 2014, 2015, 2016, </t>
  </si>
  <si>
    <t>, 2011, 2013, 2013, 2014, 2015, 2016, 2017, 2018, 2019</t>
  </si>
  <si>
    <t xml:space="preserve">2016, 2017, </t>
  </si>
  <si>
    <t>, 1998, 1999, 2007, 2012, 2013, 2014, 2015, 2016, 2017, 2018</t>
  </si>
  <si>
    <t>2009 , 2010, 2011, 2012, 2018</t>
  </si>
  <si>
    <t>2010,  2011, 2018</t>
  </si>
  <si>
    <t xml:space="preserve">2005, 2006, 2007, 2008, 2009, 2010, 2011, 2012, 2013, 2014, 2015, 2016, </t>
  </si>
  <si>
    <t xml:space="preserve">2004, 2006, </t>
  </si>
  <si>
    <t xml:space="preserve">2001, 2002, 2003, 2004, 2005, 2006, 2007, 2008, 2009, 2010, 2011, 2012, </t>
  </si>
  <si>
    <t xml:space="preserve">1999, 2000, 2001, 2011, 2012, </t>
  </si>
  <si>
    <t>2010, 2011</t>
  </si>
  <si>
    <t xml:space="preserve">2010, 2011, 2012, 2013, 2014, 2015, 2016, 2017, </t>
  </si>
  <si>
    <t xml:space="preserve">2004, 2005, </t>
  </si>
  <si>
    <t xml:space="preserve">1999, 2002, 2006, 2007, 2008, 2009, 2010, 2011, 2012, 2013, 2014, 2015, </t>
  </si>
  <si>
    <t xml:space="preserve">1998, 1999, 2000, 2001, 2002, 2003, 2004, 2005, 2006, 2008, 2009, 2010, 2011, 2013, 2014, 2015, 2016, </t>
  </si>
  <si>
    <t xml:space="preserve">2012, 2017, </t>
  </si>
  <si>
    <t xml:space="preserve">2000, 2001, 2012, </t>
  </si>
  <si>
    <t xml:space="preserve">2001, 2002, 2003, 2009, 2010, 2011, 2012, 2013, 2014, 2015, 2016, </t>
  </si>
  <si>
    <t xml:space="preserve">2000, 2003, 2004, 2005, 2006, 2008, 2010, 2012, </t>
  </si>
  <si>
    <t>, 2009, 2010, 2011, 2012, 2013, 2014, 2015, 2016, 2017, 2018, 2019</t>
  </si>
  <si>
    <t xml:space="preserve">2003, 2004, 2005, 2006, 2007, 2008, 2009, </t>
  </si>
  <si>
    <t xml:space="preserve">2006, 2007, 2008, 2009, 2010, 2011, 2012, 2013, 2014, </t>
  </si>
  <si>
    <t xml:space="preserve">2007, 2008, 2009, 2010, 2011, 2012, 2013, </t>
  </si>
  <si>
    <t>, 2014, 2015</t>
  </si>
  <si>
    <t xml:space="preserve">2009, 2010, </t>
  </si>
  <si>
    <t>, 2004, 2007, 2009</t>
  </si>
  <si>
    <t xml:space="preserve">2007, 2008, </t>
  </si>
  <si>
    <t xml:space="preserve">2001, 2002, 2013, </t>
  </si>
  <si>
    <t>2007, 2011, 1983, 1984, 1985, 1986, 1987, 1988, 1989, 1990, 1991, 1992, 1993, 1994, 1995, 1996, 1997, 1998, 1999, 2000, 2001, 2002, 2003, 2004, 2005, 2006, 2008, 2009, 2010, 2012, 2013, 2014, 2015, 2016, 2017, 2018</t>
  </si>
  <si>
    <t>, 2012, 2017</t>
  </si>
  <si>
    <t>2000, 2001, 2002, 2003, 2004, 2005, 2006, 2007, 2008, 2009, 2010, 2011, 2012, 2013, 2014, 2015, 2016, 2017, 2018, 2019</t>
  </si>
  <si>
    <t xml:space="preserve">2001, 2003, 2005, 2007, 2008, 2009, 2010, 2011, 2012, 2013, 2014, 2015, 2016, 2017, </t>
  </si>
  <si>
    <t xml:space="preserve">2002, 2003, 2004, </t>
  </si>
  <si>
    <t xml:space="preserve">2007, 2008, 2011, 2012, 2013, 2014, 2016, </t>
  </si>
  <si>
    <t>1999, 2007, 2008, 2009, 2011, 2018</t>
  </si>
  <si>
    <t xml:space="preserve">1999, 2000, </t>
  </si>
  <si>
    <t>2009, 2008, 2010, 2011, 2012, 2013, 2014, 2015, 2016, 2017</t>
  </si>
  <si>
    <t>1999, 2000, 2004, 2005, 2006 2007, 2008, 2009, 2010, 2011, 2012, 2013, 2015, 2016, 2017, 2018</t>
  </si>
  <si>
    <t>2008, 2009, 2010, 2011, 2012, 2013, 2014, 2015, 2016, 2017</t>
  </si>
  <si>
    <t xml:space="preserve">1999, 2001, 2002, 2003, 2004, 2005, 2006, 2007, 2008, 2009, 2010, 2011, 2012, 2013, 2014, 2016, 2017, </t>
  </si>
  <si>
    <t>2016, 2015, 2014, … 2006</t>
  </si>
  <si>
    <t>2015, 2014, 2013, 2011, 2010, 2008</t>
  </si>
  <si>
    <t xml:space="preserve">1999, 2000, 2001, 2002, 2003, 2004, 2005, 2006, 2007, 2008, 2009, 2010, 2011, 2012, 2013, 2014, 2015, 2016, 2017, </t>
  </si>
  <si>
    <t xml:space="preserve">1998, 1999, 2000, 2001, 2002, 2003, 2004, 2005, 2006, 2007, 2008, 2009, 2010, 2011, 2012, 2013, </t>
  </si>
  <si>
    <t xml:space="preserve">2010, 2011, 2012, </t>
  </si>
  <si>
    <t>, 2014</t>
  </si>
  <si>
    <t xml:space="preserve">2003, 2004, 2008, 2009, </t>
  </si>
  <si>
    <t xml:space="preserve">1999, 2001, 2005, 2006, 2013, 2014, </t>
  </si>
  <si>
    <t xml:space="preserve">2008, 2010, 2013, </t>
  </si>
  <si>
    <t xml:space="preserve">2000, 2004, 2005, 2008, 2009, </t>
  </si>
  <si>
    <t xml:space="preserve">2000, 2006, </t>
  </si>
  <si>
    <t xml:space="preserve">2001, 2008, 2016, </t>
  </si>
  <si>
    <t xml:space="preserve">2000, 2005, 2010, 2016, </t>
  </si>
  <si>
    <t xml:space="preserve">1999, 2000, 2002, 2003, 2004, 2006, 2007, 2009, 2011, 2013, 2014, </t>
  </si>
  <si>
    <t xml:space="preserve">2005, 2012, </t>
  </si>
  <si>
    <t xml:space="preserve">1998, 1999, 2006, 2011, 2016, </t>
  </si>
  <si>
    <t xml:space="preserve">2001, 2006, 2012, 2014, </t>
  </si>
  <si>
    <t>, 1996, 1997, 1998, 2000, 2003, 2004, 2008, 2016</t>
  </si>
  <si>
    <t xml:space="preserve">2000, 2003, 2006, 2011, 2012, </t>
  </si>
  <si>
    <t xml:space="preserve">1998, 2000, 2005, 2006, 2010, 2011, 2014, </t>
  </si>
  <si>
    <t xml:space="preserve">1998, 2000, 2003, 2004, 2006, 2011, 2014, </t>
  </si>
  <si>
    <t xml:space="preserve">2000, 2006, 2010, </t>
  </si>
  <si>
    <t xml:space="preserve">2001, 2007, 2010, 2013, 2014, </t>
  </si>
  <si>
    <t xml:space="preserve">2000, 2005, 2008, 2014, </t>
  </si>
  <si>
    <t>,2000, 2011</t>
  </si>
  <si>
    <t xml:space="preserve">2000, 2005, 2010, 2011, 2016, </t>
  </si>
  <si>
    <t>, 2000, 2005, 2006, 2010, 2012, 2013</t>
  </si>
  <si>
    <t xml:space="preserve">2000, 2003, 2005, </t>
  </si>
  <si>
    <t xml:space="preserve">2000, 2006, 2007, 2009, 2014, </t>
  </si>
  <si>
    <t>2000, 2001, 2002, 2005, 2006, 2007, 2008, 2009, 2010, 2011, 2015, 2012</t>
  </si>
  <si>
    <t xml:space="preserve">2000, 2003, 2007, 2011, 2012, </t>
  </si>
  <si>
    <t xml:space="preserve">2000, 2006, 2011, </t>
  </si>
  <si>
    <t xml:space="preserve">1998, 2000, 2003, 2008, 2009, 2014, </t>
  </si>
  <si>
    <t xml:space="preserve">2000, 2004, 2005, 2009, 2010, 2014, </t>
  </si>
  <si>
    <t xml:space="preserve">2001, 2009, 2017, </t>
  </si>
  <si>
    <t xml:space="preserve">2001, 2003, 2006, 2009, 2012, 2013, 2015, </t>
  </si>
  <si>
    <t>2000, 2001, 2003, 2007, 2011, 2015</t>
  </si>
  <si>
    <t xml:space="preserve">2000, 2005, 2012, </t>
  </si>
  <si>
    <t xml:space="preserve">2000, 2003, 2009, 2010, 2016, </t>
  </si>
  <si>
    <t xml:space="preserve">2001, 2003, 2006, 2010, 2011, 2014, 2017, </t>
  </si>
  <si>
    <t xml:space="preserve">1998, 2000, 2006, 2008, 2012, </t>
  </si>
  <si>
    <t xml:space="preserve">1999, 2002, 2003, 2007, 2008, 2011, 2013, 2017, </t>
  </si>
  <si>
    <t xml:space="preserve">2005, 2007, 2011, </t>
  </si>
  <si>
    <t xml:space="preserve">1999, 2003, 2008, 2013, 2017, </t>
  </si>
  <si>
    <t xml:space="preserve">2000, 2005, 2010, 2011, 2015, </t>
  </si>
  <si>
    <t xml:space="preserve">2006, 2010, 2014, </t>
  </si>
  <si>
    <t xml:space="preserve">2000, 2001, 2005, 2008, 2010, 2013,2014, 2017, </t>
  </si>
  <si>
    <t xml:space="preserve">1999, 2006, </t>
  </si>
  <si>
    <t xml:space="preserve">1998, 2003, 2004, 2016, </t>
  </si>
  <si>
    <t xml:space="preserve">2000, 2014, </t>
  </si>
  <si>
    <t xml:space="preserve">2000, 2005, 2006, 2012, 2017, </t>
  </si>
  <si>
    <t xml:space="preserve">2002, 2003, 2009, 2010, 2016, </t>
  </si>
  <si>
    <t xml:space="preserve">1998, 2000, 2006, 2010, 2013, 2014, </t>
  </si>
  <si>
    <t xml:space="preserve">2000, 2006, 2016, </t>
  </si>
  <si>
    <t xml:space="preserve">2000, 2001, 2006, 2011, 2016, </t>
  </si>
  <si>
    <t xml:space="preserve">2000, 2003, 2005, 2007, 2012, </t>
  </si>
  <si>
    <t xml:space="preserve">1999, 2001, 2002, 2003, 2007, 2013, 2014, </t>
  </si>
  <si>
    <t xml:space="preserve">1999, 2003, 2005, 2006, 2009, 2010, 2011, 2014, 2015, </t>
  </si>
  <si>
    <t xml:space="preserve">2008, 2013, </t>
  </si>
  <si>
    <t xml:space="preserve">2002, 2005, 2008, 2009, 2013, </t>
  </si>
  <si>
    <t xml:space="preserve">2006, 2011, 2017, </t>
  </si>
  <si>
    <t xml:space="preserve">2002, 2005, 2009, 2013, </t>
  </si>
  <si>
    <t xml:space="preserve">2007, 2013, </t>
  </si>
  <si>
    <t xml:space="preserve">2002, 2005, 2008, 2013, </t>
  </si>
  <si>
    <t>, 2011, 2016</t>
  </si>
  <si>
    <t xml:space="preserve">2009, 2016, </t>
  </si>
  <si>
    <t xml:space="preserve">2002, 2004, 2006, 2010, 2017, </t>
  </si>
  <si>
    <t xml:space="preserve">2006, 2009, </t>
  </si>
  <si>
    <t xml:space="preserve">2006, 2015, </t>
  </si>
  <si>
    <t xml:space="preserve">1999, 2005, 2007, 2008, 2009, 2010, 2013, 2016, </t>
  </si>
  <si>
    <t xml:space="preserve">2006, 2009, 2016, </t>
  </si>
  <si>
    <t xml:space="preserve">2006, 2008, 2009, 2010, </t>
  </si>
  <si>
    <t xml:space="preserve">2011, 2017, </t>
  </si>
  <si>
    <t xml:space="preserve">2009, 2017, </t>
  </si>
  <si>
    <t xml:space="preserve">2006, 2007, 2008, 2009, 2010, 2012, 2013, 2014, 2017, </t>
  </si>
  <si>
    <t xml:space="preserve">2003, 2004, 2006, 2008, 2017, </t>
  </si>
  <si>
    <t xml:space="preserve">1998, 1999, 2000, 2001, 2002, 2003, 2004, 2005, 2006, 2007, 2008, 2009, 2010, 2011, 2012, 2016, </t>
  </si>
  <si>
    <t xml:space="preserve">2007, 2014, </t>
  </si>
  <si>
    <t xml:space="preserve">1998, 1999, 2000, 2001, 2002, 2003, 2004, 2005, 2006, 2007, 2008, 2009, 2010, 2011, 2012, 2015, </t>
  </si>
  <si>
    <t xml:space="preserve">2006, 2014, </t>
  </si>
  <si>
    <t xml:space="preserve">1999, 2007, 2013, 2014, 2016, </t>
  </si>
  <si>
    <t xml:space="preserve">2009, 2013, </t>
  </si>
  <si>
    <t xml:space="preserve">2002, 2003, 2005, 2009, 2013, </t>
  </si>
  <si>
    <t xml:space="preserve">2009, 2012, 2016, </t>
  </si>
  <si>
    <t xml:space="preserve">2004, 2006, 2009, 2014, </t>
  </si>
  <si>
    <t xml:space="preserve">2009, 2011, 2016, </t>
  </si>
  <si>
    <t xml:space="preserve">2009, 2014, </t>
  </si>
  <si>
    <t xml:space="preserve">1998, 2000, 2005, 2009, 2014, 2015, </t>
  </si>
  <si>
    <t xml:space="preserve">2007, 2016, </t>
  </si>
  <si>
    <t xml:space="preserve">2007, 2010, 2016, </t>
  </si>
  <si>
    <t xml:space="preserve">2006, 2014, 2015, </t>
  </si>
  <si>
    <t xml:space="preserve">2009, 2010, 2013, </t>
  </si>
  <si>
    <t xml:space="preserve">2005, 2009, 2017, </t>
  </si>
  <si>
    <t xml:space="preserve">2008, 2015, 2016, </t>
  </si>
  <si>
    <t xml:space="preserve">2006, 2011, </t>
  </si>
  <si>
    <t xml:space="preserve">2002, 2005, 2009, 2012, </t>
  </si>
  <si>
    <t xml:space="preserve">2006, 2012, </t>
  </si>
  <si>
    <t>, 2002, 2005, 2006, 2007, 2008, 2009, 2010, 2011, 2012, 2013, 2014, 2015, 2016, 2017</t>
  </si>
  <si>
    <t xml:space="preserve">2007, 2015, </t>
  </si>
  <si>
    <t>2011, 1985, 1986, 1987, 1988, 1992, 1994, 1995, 1996, 1997, 1998, 1999, 2000, 2001, 2002, 2003, 2005, 2006, 2007, 2008, 2009</t>
  </si>
  <si>
    <t xml:space="preserve">2002, 2005, 2008, 2014, </t>
  </si>
  <si>
    <t>, 2006, 2010, 2017, 2004, 2005, 2007, 2008</t>
  </si>
  <si>
    <t>2006, 2011, 2008</t>
  </si>
  <si>
    <t>2005, 2006, 2008, 2009, 2010, 2011, 2013, 2014, 2015, 2016</t>
  </si>
  <si>
    <t xml:space="preserve">2010, 2014, </t>
  </si>
  <si>
    <t xml:space="preserve">2013, 2014, 2016, </t>
  </si>
  <si>
    <t xml:space="preserve">2006, 2013, </t>
  </si>
  <si>
    <t>*</t>
  </si>
  <si>
    <t>2015, 2014, 2008, 2006</t>
  </si>
  <si>
    <t>2016, 2015, 2011</t>
  </si>
  <si>
    <t>2007, 2011</t>
  </si>
  <si>
    <t>2011, 2014</t>
  </si>
  <si>
    <t>2007, 2015</t>
  </si>
  <si>
    <t>2003, 2009</t>
  </si>
  <si>
    <t>Link</t>
  </si>
  <si>
    <t>https://surveyscorecardqa.worldbank.org/index.php/survey/scorecard/8</t>
  </si>
  <si>
    <t>https://surveyscorecardqa.worldbank.org/index.php/survey/scorecard/235</t>
  </si>
  <si>
    <t>https://surveyscorecardqa.worldbank.org/index.php/survey/scorecard/237</t>
  </si>
  <si>
    <t>2004, 2012</t>
  </si>
  <si>
    <t>https://surveyscorecardqa.worldbank.org/index.php/survey/scorecard/241</t>
  </si>
  <si>
    <t>2005, 2011</t>
  </si>
  <si>
    <t>https://surveyscorecardqa.worldbank.org/index.php/survey/scorecard/242</t>
  </si>
  <si>
    <t>https://surveyscorecardqa.worldbank.org/index.php/survey/scorecard/300</t>
  </si>
  <si>
    <t>2002, 2008</t>
  </si>
  <si>
    <t>https://surveyscorecardqa.worldbank.org/index.php/survey/scorecard/332</t>
  </si>
  <si>
    <t>https://surveyscorecardqa.worldbank.org/index.php/survey/scorecard/370</t>
  </si>
  <si>
    <t>https://surveyscorecardqa.worldbank.org/index.php/survey/scorecard/302</t>
  </si>
  <si>
    <t>https://surveyscorecardqa.worldbank.org/index.php/survey/scorecard/338</t>
  </si>
  <si>
    <t>https://surveyscorecardqa.worldbank.org/index.php/survey/scorecard/304</t>
  </si>
  <si>
    <t>https://surveyscorecardqa.worldbank.org/index.php/survey/scorecard/340</t>
  </si>
  <si>
    <t>https://surveyscorecardqa.worldbank.org/index.php/survey/scorecard/341</t>
  </si>
  <si>
    <t>2005, 2006, 2009, 2013, 2014, 2015, 2016</t>
  </si>
  <si>
    <t>2003, 2005, 2006, 2007, 2008, 2009, 2010, 2011, 2013, 2014, 2015, 2016</t>
  </si>
  <si>
    <t>https://surveyscorecardqa.worldbank.org/index.php/survey/scorecard/343</t>
  </si>
  <si>
    <t>https://surveyscorecardqa.worldbank.org/index.php/survey/scorecard/274</t>
  </si>
  <si>
    <t>2012, 2014, 2017</t>
  </si>
  <si>
    <t>https://surveyscorecardqa.worldbank.org/index.php/survey/scorecard/349</t>
  </si>
  <si>
    <t>https://surveyscorecardqa.worldbank.org/index.php/survey/scorecard/276</t>
  </si>
  <si>
    <t>https://surveyscorecardqa.worldbank.org/index.php/survey/scorecard/278</t>
  </si>
  <si>
    <t>https://surveyscorecardqa.worldbank.org/index.php/survey/scorecard/355</t>
  </si>
  <si>
    <t>https://surveyscorecardqa.worldbank.org/index.php/survey/scorecard/356</t>
  </si>
  <si>
    <t>2000, 2010, 2017</t>
  </si>
  <si>
    <t>https://surveyscorecardqa.worldbank.org/index.php/survey/scorecard/261</t>
  </si>
  <si>
    <t>https://surveyscorecardqa.worldbank.org/index.php/survey/scorecard/262</t>
  </si>
  <si>
    <t>2016, 2017</t>
  </si>
  <si>
    <t>https://surveyscorecardqa.worldbank.org/index.php/survey/scorecard/364</t>
  </si>
  <si>
    <t>https://surveyscorecardqa.worldbank.org/index.php/survey/scorecard/266</t>
  </si>
  <si>
    <t>https://surveyscorecardqa.worldbank.org/index.php/survey/scorecard/369</t>
  </si>
  <si>
    <t>2008, 2010, 2011, 2012, 2014, 2016</t>
  </si>
  <si>
    <t>https://surveyscorecardqa.worldbank.org/index.php/survey/scorecard/371</t>
  </si>
  <si>
    <t>https://surveyscorecardqa.worldbank.org/index.php/survey/scorecard/282</t>
  </si>
  <si>
    <t>2006, 2011, 2015</t>
  </si>
  <si>
    <t>https://surveyscorecardqa.worldbank.org/index.php/survey/scorecard/268</t>
  </si>
  <si>
    <t>https://surveyscorecardqa.worldbank.org/index.php/survey/scorecard/372</t>
  </si>
  <si>
    <t>https://surveyscorecardqa.worldbank.org/index.php/survey/scorecard/373</t>
  </si>
  <si>
    <t>2015, 2016, 2017</t>
  </si>
  <si>
    <t>https://surveyscorecardqa.worldbank.org/index.php/survey/scorecard/298</t>
  </si>
  <si>
    <t>2012, 2014, 2016</t>
  </si>
  <si>
    <t>https://surveyscorecardqa.worldbank.org/index.php/survey/scorecard/286</t>
  </si>
  <si>
    <t>https://surveyscorecardqa.worldbank.org/index.php/survey/scorecard/309</t>
  </si>
  <si>
    <t>https://www.ilo.org/surveydata/index.php/catalog/2003/study-description</t>
  </si>
  <si>
    <t>https://www.ilo.org/surveydata/index.php/catalog/1512</t>
  </si>
  <si>
    <t>https://www.ilo.org/surveydata/index.php/catalog#_r=&amp;collection=&amp;country=62&amp;dtype=&amp;from=2008&amp;page=1&amp;ps=100&amp;sid=&amp;sk=&amp;sort_by=nation&amp;sort_order=&amp;to=2017&amp;topic=&amp;view=s&amp;vk=</t>
  </si>
  <si>
    <t>https://www.ilo.org/surveydata/index.php/catalog/1313/related_materials</t>
  </si>
  <si>
    <t>2015, 2016</t>
  </si>
  <si>
    <t>https://www.ilo.org/surveydata/index.php/catalog/2037/study-description .  https://www.ilo.org/surveydata/index.php/catalog/2036/related_materials</t>
  </si>
  <si>
    <t>https://www.ilo.org/surveydata/index.php/catalog/1513</t>
  </si>
  <si>
    <t>https://www.ilo.org/surveydata/index.php/catalog/1852/study-description .   https://www.ilo.org/surveydata/index.php/catalog/1912</t>
  </si>
  <si>
    <t>2013, 2017</t>
  </si>
  <si>
    <t>https://www.ilo.org/surveydata/index.php/catalog/2032/related_materials</t>
  </si>
  <si>
    <t>https://www.ilo.org/surveydata/index.php/catalog/1004/related_materials.  https://www.ilo.org/surveydata/index.php/catalog/1399/study-description</t>
  </si>
  <si>
    <t>2014, 2015, 2016</t>
  </si>
  <si>
    <t>https://www.ilo.org/surveydata/index.php/catalog/1895/related_materials.  https://www.ilo.org/surveydata/index.php/catalog/1896/related_materials.  https://www.ilo.org/surveydata/index.php/catalog/1568</t>
  </si>
  <si>
    <t>https://www.ilo.org/surveydata/index.php/catalog/2048/related_materials</t>
  </si>
  <si>
    <t>https://www.ilo.org/surveydata/index.php/catalog/1699/related_materials .  https://www.ilo.org/surveydata/index.php/catalog/1694 . https://www.ilo.org/surveydata/index.php/catalog/1689 . https://www.ilo.org/surveydata/index.php/catalog/1684 .  https://www.ilo.org/surveydata/index.php/catalog/1078</t>
  </si>
  <si>
    <t>2012, 2014, 2015, 2016, 2017</t>
  </si>
  <si>
    <t>https://www.ilo.org/surveydata/index.php/catalog/1813/study-description.  https://www.ilo.org/surveydata/index.php/catalog/1857  . https://www.ilo.org/surveydata/index.php/catalog/1323 . https://www.ilo.org/surveydata/index.php/catalog/1558 . https://www.ilo.org/surveydata/index.php/catalog/84 . https://www.ilo.org/surveydata/index.php/catalog/90 . https://www.ilo.org/surveydata/index.php/catalog/94 . https://www.ilo.org/surveydata/index.php/catalog/92/study-description . https://www.ilo.org/surveydata/index.php/catalog/100</t>
  </si>
  <si>
    <t>2008, 2009, 2010, 2011, 2012, 2013, 2014, 2015, 2016</t>
  </si>
  <si>
    <t>https://www.ilo.org/surveydata/index.php/catalog/1860 .  https://www.ilo.org/surveydata/index.php/catalog/1683/related_materials</t>
  </si>
  <si>
    <t>https://www.ilo.org/surveydata/index.php/catalog/1030/study-description .  https://www.ilo.org/surveydata/index.php/catalog/1029 . https://www.ilo.org/surveydata/index.php/catalog/1028 . https://www.ilo.org/surveydata/index.php/catalog/1027 .  https://www.ilo.org/surveydata/index.php/catalog/1676</t>
  </si>
  <si>
    <t>2008, 2009, 2011, 2012, 2013</t>
  </si>
  <si>
    <t>https://www.ilo.org/surveydata/index.php/catalog/2047/study-description  .  https://www.ilo.org/surveydata/index.php/catalog/2046</t>
  </si>
  <si>
    <t>https://www.ilo.org/surveydata/index.php/catalog/1837 .  https://www.ilo.org/surveydata/index.php/catalog/1893 .  https://www.ilo.org/surveydata/index.php/catalog/1056  .  https://www.ilo.org/surveydata/index.php/catalog/1057 .  https://www.ilo.org/surveydata/index.php/catalog/65 .  https://www.ilo.org/surveydata/index.php/catalog/66 .  https://www.ilo.org/surveydata/index.php/catalog/1160 .  https://www.ilo.org/surveydata/index.php/catalog/1161</t>
  </si>
  <si>
    <t>2009, 2010, 2011, 2012, 2013, 2014, 2015, 2016</t>
  </si>
  <si>
    <t>https://www.ilo.org/surveydata/index.php/catalog/1649</t>
  </si>
  <si>
    <t>https://www.ilo.org/surveydata/index.php/catalog/1302</t>
  </si>
  <si>
    <t>https://dhsprogram.com/what-we-do/survey/survey-display-463.cfm</t>
  </si>
  <si>
    <t xml:space="preserve">https://dhsprogram.com/what-we-do/survey/survey-display-466.cfm .  https://dhsprogram.com/what-we-do/survey/survey-display-391.cfm </t>
  </si>
  <si>
    <t>2012, 2016</t>
  </si>
  <si>
    <t>https://dhsprogram.com/what-we-do/survey/survey-display-503.cfm .  https://dhsprogram.com/what-we-do/survey/survey-display-368.cfm</t>
  </si>
  <si>
    <t>2012, 2017</t>
  </si>
  <si>
    <t>https://dhsprogram.com/what-we-do/survey/survey-display-355.cfm</t>
  </si>
  <si>
    <t>https://dhsprogram.com/what-we-do/survey/survey-display-522.cfm</t>
  </si>
  <si>
    <t>https://dhsprogram.com/what-we-do/survey/survey-display-470.cfm</t>
  </si>
  <si>
    <t>http://mics.unicef.org/surveys</t>
  </si>
  <si>
    <t>2010, 2014</t>
  </si>
  <si>
    <t>https://dhsprogram.com/what-we-do/survey/survey-display-520.cfm .  http://mics.unicef.org/surveys</t>
  </si>
  <si>
    <t>https://microdatalib.worldbank.org/index.php/catalog/10368/study-description</t>
  </si>
  <si>
    <t>https://surveyscorecardqa.worldbank.org/index.php/survey/scorecard/272</t>
  </si>
  <si>
    <t>https://microdatalib.worldbank.org/index.php/catalog/9363</t>
  </si>
  <si>
    <t>https://microdatalib.worldbank.org/index.php/catalog/10545</t>
  </si>
  <si>
    <t>https://microdatalib.worldbank.org/index.php/catalog/9210</t>
  </si>
  <si>
    <t>2008, 2012, 2014</t>
  </si>
  <si>
    <t>https://www.ilo.org/surveydata/index.php/catalog/1495 .  https://www.ilo.org/surveydata/index.php/catalog/1303 . https://www.ilo.org/surveydata/index.php/catalog/1302/related_materials</t>
  </si>
  <si>
    <t>New data (Dereje)</t>
  </si>
  <si>
    <t>http://www.statistica.sm/on-line/en/home/publication-calendar/scheda14001516.html</t>
  </si>
  <si>
    <t>http://www.statistica.sm/on-line/home/pubblicazioni/docCatindagine-sui-consumi-e-lo-stile-di-vita-delle-famiglie-sammarinesi.14000521.1.10.1.1.html?Categoria=</t>
  </si>
  <si>
    <t>https://unstats.un.org/unsd/demographic/sources/census/censusdates.htm#AFRICA</t>
  </si>
  <si>
    <t>Check as the UN site shows 2017 (https://unstats.un.org/unsd/demographic/sources/census/censusdates.htm#AFRICA)</t>
  </si>
  <si>
    <t>http://www.statistics.gov.rw/datasource/establishment-census-2017</t>
  </si>
  <si>
    <t>Check again, it looks like there was no census conducted in 2004 and 2013</t>
  </si>
  <si>
    <t>check again, I couldn’t find the 2005 census.</t>
  </si>
  <si>
    <t>https://unstats.un.org/unsd/demographic/sources/census/censusdates.htm#EUROPE .  (check again, it looks like there is no census conducted in 2009)</t>
  </si>
  <si>
    <t>Household Expenditure and Income Survey was conducted during the period 20 May 2007 – 19 May 2008 according to NSO website of Oman. However, I was able to find only the report as there is no list of surveys conducted on the NSO website. (https://www.ncsi.gov.om/Elibrary/LibraryContentDoc/ben_Final%20Findings%20E%202007%20-%202008_286cc0d2-e01e-415a-9481-228342bdb213.pdf)</t>
  </si>
  <si>
    <t>2009, 2001</t>
  </si>
  <si>
    <t>2006, 2017</t>
  </si>
  <si>
    <t>2003, 2012</t>
  </si>
  <si>
    <t>2011, 2014, 2017</t>
  </si>
  <si>
    <t>2014, 2013, 2011, 2017</t>
  </si>
  <si>
    <t>1998, 2006, 2013, 2014, 2017</t>
  </si>
  <si>
    <t>2001, 2007, 2015</t>
  </si>
  <si>
    <t>, 1999, 2005, 2007, 2008, 2009, 2010, 2012, 2013, 2014, 2015, 2011</t>
  </si>
  <si>
    <t>, 1999, 2005, 2007, 2008, 2009, 2010, 2012, 2013, 2014, 2015, 2016, 2011</t>
  </si>
  <si>
    <t>, 1999, 2005, 2007, 2008, 2009, 2010, 2012, 2013, 2014, 2015, 2016, 2017, 2011</t>
  </si>
  <si>
    <t>2005, 2009, 2011, 2013, 2015</t>
  </si>
  <si>
    <t>2000, 2009, 2016</t>
  </si>
  <si>
    <t>1998, 2000, 2006, 2014, 2011</t>
  </si>
  <si>
    <t>2001, 2012, 2013, 2017</t>
  </si>
  <si>
    <t>2005, 2006, 2009, 2013, 2014, 2015</t>
  </si>
  <si>
    <t>1999, 2002, 2004, 2003, 2005, 2006, 2007, 2008, 2009, 2010, 2011, 2013, 2014, 2015, 2016</t>
  </si>
  <si>
    <t>1999, 2002, 2004, 2003, 2005, 2006, 2007, 2008, 2009, 2010, 2011, 2013, 2014, 2015</t>
  </si>
  <si>
    <t>2008, 2002, 2013</t>
  </si>
  <si>
    <t>2004, 2007, 2008, 2010, 2011, 2013, 2015, 2012, 2014, 2017</t>
  </si>
  <si>
    <t>2004, 2007, 2008, 2010, 2011, 2013, 2015, 2012, 2014</t>
  </si>
  <si>
    <t>2004, 2007, 2008, 2010, 2011, 2013, 2015, 2012, 2014,</t>
  </si>
  <si>
    <t>2005, 2013</t>
  </si>
  <si>
    <t>2001, 2004, 2006, 2010, 2015, 2017</t>
  </si>
  <si>
    <t>2006, 2013</t>
  </si>
  <si>
    <t>2006, 2014</t>
  </si>
  <si>
    <t>2000, 2010</t>
  </si>
  <si>
    <t>2001, 2005, 2011</t>
  </si>
  <si>
    <t>2002, 2003, 2004, 2005, 2006, 2007, 2008, 2009, 2010, 2012, 2013, 2014, 2015, 2016</t>
  </si>
  <si>
    <t>2002, 2003, 2004, 2005, 2006, 2007, 2008, 2009, 2010, 2012, 2013, 2014, 2015, 2016, 2017</t>
  </si>
  <si>
    <t>2009, 2008, 2015</t>
  </si>
  <si>
    <t>2014, 2008, 1999, 2017</t>
  </si>
  <si>
    <t>1999, 2003, 2004, 2007, 2009, 2010, 2012, 2013, 2014, 2015, 2016, 2017</t>
  </si>
  <si>
    <t>1998, 1999, 2000, 2002, 2004, 2006, 2007, 2009, 2013, 2015, 2008, 2010, 2011, 2012, 2014</t>
  </si>
  <si>
    <t>1998, 1999, 2000, 2002, 2004, 2006, 2007, 2009, 2013, 2015, 2008, 2010, 2011, 2012, 2014, 2016</t>
  </si>
  <si>
    <t>2001, 2012, 2008, 2015</t>
  </si>
  <si>
    <t>2010, 2005, 2015</t>
  </si>
  <si>
    <t>1998, 2000, 2002, 2003, 2015, 2016, 2017</t>
  </si>
  <si>
    <t>1998, 2000, 2002, 2003, 2015</t>
  </si>
  <si>
    <t>1998, 2000, 2002, 2003, 2015, 2016</t>
  </si>
  <si>
    <t>1998, 2002, 2004, 2006, 2008, 2010, 2012, 2014</t>
  </si>
  <si>
    <t>1998, 2002, 2004, 2006, 2008, 2010, 2012, 2014, 2016</t>
  </si>
  <si>
    <t>1998, 2006, 2014</t>
  </si>
  <si>
    <t>2016, 2015, 2014, 2013, 2012, 2017</t>
  </si>
  <si>
    <t>2006, 2007, 2008, 2014, 2015, 2016, 2017</t>
  </si>
  <si>
    <t>2001, 2002, 2004, 2006, 2009, 2010, 2013, 2015, 2016</t>
  </si>
  <si>
    <t>2001, 2002, 2004, 2006, 2009, 2010, 2013, 2015, 2016, 2017</t>
  </si>
  <si>
    <t>2015, 2014, 2013, 2012, 2011, 2009</t>
  </si>
  <si>
    <t>1999, 2002, 2006, 2007, 2008, 2009, 2010, 2011, 2012, 2013, 2014, 2015, 2016</t>
  </si>
  <si>
    <t>1998, 2004, 2006, 2008, 2009, 2010, 2011, 2012, 2013, 2014, 2015</t>
  </si>
  <si>
    <t>1998, 2004, 2006, 2008, 2009, 2010, 2011, 2012, 2013, 2014, 2015, 2016</t>
  </si>
  <si>
    <t>2004, 2011, 2016</t>
  </si>
  <si>
    <t>1998, 1999, 2000, 2001, 2002, 2003, 2004, 2005, 2006, 2007, 2008, 2009, 2010, 2011, 2012, 2014, 2015, 2013</t>
  </si>
  <si>
    <t>1998, 1999, 2000, 2001, 2002, 2003, 2004, 2005, 2006, 2007, 2008, 2009, 2010, 2011, 2012, 2014, 2015, 2016, 2013</t>
  </si>
  <si>
    <t>1998, 1999, 2000, 2001, 2002, 2003, 2004, 2005, 2006, 2007, 2008, 2009, 2010, 2011, 2012, 2014, 2015, 2016, 2013, 2017</t>
  </si>
  <si>
    <t>2009, 2010, 2017</t>
  </si>
  <si>
    <t>2006, 2007, 2012</t>
  </si>
  <si>
    <t>2010, 2014, 2015, 2016</t>
  </si>
  <si>
    <t>2010, 2014, 2015</t>
  </si>
  <si>
    <t>, 2015, 2017</t>
  </si>
  <si>
    <t>2008, 2010, 2011, 2013, 2014, 2015, 2016</t>
  </si>
  <si>
    <t>2008, 2010, 2011, 2013, 2014, 2015, 2016, 2017</t>
  </si>
  <si>
    <t>2002, 2003, 2008, 2009, 2011, 2012, 2013</t>
  </si>
  <si>
    <t>2002, 2003, 2009, 2010, 2011, 2012, 2013, 2014, 2015, 2016</t>
  </si>
  <si>
    <t>2002, 2003, 2009, 2010, 2011, 2012, 2013, 2014, 2015</t>
  </si>
  <si>
    <t>2002, 2003, 2014</t>
  </si>
  <si>
    <t>2002, 2003, 2008, 2012, 2014</t>
  </si>
  <si>
    <t>2003, 2004, 2010, 2011, 2008</t>
  </si>
  <si>
    <t>2002, 2003, 2012, 2014, 2015, 2016, 2017</t>
  </si>
  <si>
    <t>2002, 2003, 2012, 2014, 2015</t>
  </si>
  <si>
    <t>2002, 2003, 2012, 2014, 2015, 2016</t>
  </si>
  <si>
    <t>2000, 2006, 2013</t>
  </si>
  <si>
    <t>1987, 2000, 2005, 2010, 2011, 2017</t>
  </si>
  <si>
    <t>2003, 2005, 2011, 2012, 2015</t>
  </si>
  <si>
    <t>1999, 2002, 2003, 2007, 2013, 2014</t>
  </si>
  <si>
    <t>2010, 20104</t>
  </si>
  <si>
    <t>2000, 2006, 2010, 2014</t>
  </si>
  <si>
    <t>1999, 2000, 2003, 2006, 2016</t>
  </si>
  <si>
    <t>2000, 2003, 2007, 2011, 2012, 2017</t>
  </si>
  <si>
    <t>2000, 2003, 2006, 2012, 2017</t>
  </si>
  <si>
    <t>2000, 2003, 2006, 2012</t>
  </si>
  <si>
    <t>2000, 2003, 2004, 2005, 2006, 2010, 2016, 2014</t>
  </si>
  <si>
    <t>2000, 2005, 2010, 2014</t>
  </si>
  <si>
    <t>1998, 2001, 2006, 2007, 2012</t>
  </si>
  <si>
    <t>1990, 2003, 2004, 2008, 2016</t>
  </si>
  <si>
    <t>2006, 2009, 2014</t>
  </si>
  <si>
    <t>2003, 2013</t>
  </si>
  <si>
    <t>ALL</t>
  </si>
  <si>
    <t xml:space="preserve">2006, 2007, 2008, 2009, 2010, 2011, 2012, 2013, 2014, 2015, 2016, 2017, </t>
  </si>
  <si>
    <t>1996, 1997, 1998, 1999, 2000, 2001, 2002, 2003, 2004, 2005, 2006, 2007, 2008, 2009, 2010 ,2011, 2012, 2013, 2014, 2015, 2016, 2017</t>
  </si>
  <si>
    <t>1996, 1997, 1998, 1999, 2000, 2001, 2002, 2003, 2004, 2005, 2006, 2007, 2008, 2009, 2010, 2011, 2012, 2013, 2014, 2015, 2016, 2017</t>
  </si>
  <si>
    <t>Check again, I couldn’t find the 2007 and 2012 census. Checked and modified\</t>
  </si>
  <si>
    <t>Check again, I couldn’t find the 2011 and 2016 census. NSO: https://www.cso.ie/en/statistics/population/</t>
  </si>
  <si>
    <t>1998, 2008, 2018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</si>
</sst>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6"/>
      <color theme="0"/>
      <name val="Calibri"/>
      <family val="2"/>
      <scheme val="minor"/>
    </font>
    <font>
      <sz val="6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u/>
      <sz val="11"/>
      <color theme="7" tint="0.59999389629810485"/>
      <name val="Calibri"/>
      <family val="2"/>
      <scheme val="minor"/>
    </font>
    <font>
      <b/>
      <u val="singleAccounting"/>
      <sz val="11"/>
      <color theme="7" tint="0.59999389629810485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sz val="9"/>
      <color theme="7" tint="0.59999389629810485"/>
      <name val="Calibri"/>
      <family val="2"/>
      <scheme val="minor"/>
    </font>
    <font>
      <b/>
      <u/>
      <sz val="9"/>
      <color theme="7" tint="0.59999389629810485"/>
      <name val="Calibri"/>
      <family val="2"/>
      <scheme val="minor"/>
    </font>
    <font>
      <b/>
      <sz val="9"/>
      <color theme="7" tint="0.59999389629810485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b/>
      <u/>
      <sz val="11"/>
      <color theme="7" tint="0.7999816888943144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0" fillId="3" borderId="1" xfId="0" applyFill="1" applyBorder="1"/>
    <xf numFmtId="0" fontId="0" fillId="3" borderId="1" xfId="0" applyNumberFormat="1" applyFill="1" applyBorder="1"/>
    <xf numFmtId="0" fontId="0" fillId="4" borderId="1" xfId="0" applyFill="1" applyBorder="1"/>
    <xf numFmtId="0" fontId="4" fillId="0" borderId="1" xfId="0" applyFont="1" applyFill="1" applyBorder="1"/>
    <xf numFmtId="0" fontId="0" fillId="5" borderId="1" xfId="0" applyNumberFormat="1" applyFill="1" applyBorder="1"/>
    <xf numFmtId="0" fontId="2" fillId="0" borderId="0" xfId="0" applyFont="1" applyFill="1"/>
    <xf numFmtId="0" fontId="0" fillId="0" borderId="1" xfId="0" applyFill="1" applyBorder="1"/>
    <xf numFmtId="0" fontId="4" fillId="3" borderId="1" xfId="0" applyFont="1" applyFill="1" applyBorder="1"/>
    <xf numFmtId="0" fontId="4" fillId="3" borderId="1" xfId="0" applyNumberFormat="1" applyFont="1" applyFill="1" applyBorder="1"/>
    <xf numFmtId="0" fontId="4" fillId="0" borderId="0" xfId="0" applyFont="1" applyFill="1"/>
    <xf numFmtId="0" fontId="4" fillId="4" borderId="1" xfId="0" applyFont="1" applyFill="1" applyBorder="1"/>
    <xf numFmtId="0" fontId="0" fillId="0" borderId="0" xfId="0" applyNumberFormat="1" applyFill="1"/>
    <xf numFmtId="0" fontId="4" fillId="6" borderId="1" xfId="0" applyFont="1" applyFill="1" applyBorder="1"/>
    <xf numFmtId="0" fontId="4" fillId="6" borderId="1" xfId="0" applyNumberFormat="1" applyFont="1" applyFill="1" applyBorder="1"/>
    <xf numFmtId="0" fontId="4" fillId="7" borderId="1" xfId="0" applyFont="1" applyFill="1" applyBorder="1"/>
    <xf numFmtId="0" fontId="4" fillId="7" borderId="1" xfId="0" applyNumberFormat="1" applyFont="1" applyFill="1" applyBorder="1"/>
    <xf numFmtId="0" fontId="0" fillId="4" borderId="0" xfId="0" applyFill="1"/>
    <xf numFmtId="0" fontId="0" fillId="7" borderId="0" xfId="0" applyFill="1"/>
    <xf numFmtId="0" fontId="0" fillId="2" borderId="1" xfId="0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7" borderId="1" xfId="0" applyFill="1" applyBorder="1"/>
    <xf numFmtId="164" fontId="0" fillId="0" borderId="0" xfId="1" applyNumberFormat="1" applyFont="1" applyFill="1"/>
    <xf numFmtId="0" fontId="0" fillId="2" borderId="1" xfId="0" applyFill="1" applyBorder="1"/>
    <xf numFmtId="0" fontId="0" fillId="9" borderId="1" xfId="0" applyFill="1" applyBorder="1"/>
    <xf numFmtId="0" fontId="0" fillId="9" borderId="0" xfId="0" applyFill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4" fillId="7" borderId="1" xfId="0" applyFont="1" applyFill="1" applyBorder="1" applyAlignment="1">
      <alignment horizontal="right"/>
    </xf>
    <xf numFmtId="0" fontId="4" fillId="8" borderId="1" xfId="0" applyFont="1" applyFill="1" applyBorder="1" applyAlignment="1">
      <alignment horizontal="right"/>
    </xf>
    <xf numFmtId="0" fontId="0" fillId="2" borderId="1" xfId="0" applyFont="1" applyFill="1" applyBorder="1"/>
    <xf numFmtId="0" fontId="4" fillId="3" borderId="1" xfId="0" applyFont="1" applyFill="1" applyBorder="1" applyAlignment="1">
      <alignment horizontal="right"/>
    </xf>
    <xf numFmtId="0" fontId="4" fillId="0" borderId="2" xfId="0" applyFont="1" applyFill="1" applyBorder="1"/>
    <xf numFmtId="0" fontId="4" fillId="0" borderId="3" xfId="0" applyFont="1" applyFill="1" applyBorder="1"/>
    <xf numFmtId="0" fontId="4" fillId="9" borderId="1" xfId="0" applyFont="1" applyFill="1" applyBorder="1"/>
    <xf numFmtId="0" fontId="4" fillId="9" borderId="1" xfId="0" applyNumberFormat="1" applyFont="1" applyFill="1" applyBorder="1"/>
    <xf numFmtId="0" fontId="5" fillId="0" borderId="0" xfId="0" applyFont="1" applyFill="1"/>
    <xf numFmtId="0" fontId="6" fillId="0" borderId="0" xfId="0" applyFont="1" applyFill="1"/>
    <xf numFmtId="0" fontId="4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0" fontId="4" fillId="11" borderId="1" xfId="0" applyFont="1" applyFill="1" applyBorder="1"/>
    <xf numFmtId="0" fontId="0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3" fontId="0" fillId="0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8" fillId="11" borderId="0" xfId="0" applyFont="1" applyFill="1" applyAlignment="1">
      <alignment horizontal="left"/>
    </xf>
    <xf numFmtId="0" fontId="8" fillId="11" borderId="0" xfId="0" applyFont="1" applyFill="1" applyBorder="1" applyAlignment="1">
      <alignment horizontal="left"/>
    </xf>
    <xf numFmtId="3" fontId="8" fillId="11" borderId="0" xfId="0" applyNumberFormat="1" applyFont="1" applyFill="1" applyAlignment="1">
      <alignment horizontal="left"/>
    </xf>
    <xf numFmtId="0" fontId="9" fillId="11" borderId="0" xfId="2" applyFont="1" applyFill="1" applyAlignment="1">
      <alignment horizontal="left"/>
    </xf>
    <xf numFmtId="0" fontId="10" fillId="11" borderId="1" xfId="0" applyFont="1" applyFill="1" applyBorder="1"/>
    <xf numFmtId="0" fontId="8" fillId="11" borderId="0" xfId="0" applyFont="1" applyFill="1"/>
    <xf numFmtId="0" fontId="9" fillId="11" borderId="0" xfId="2" applyFont="1" applyFill="1"/>
    <xf numFmtId="0" fontId="10" fillId="12" borderId="1" xfId="0" applyFont="1" applyFill="1" applyBorder="1" applyAlignment="1">
      <alignment horizontal="right"/>
    </xf>
    <xf numFmtId="0" fontId="10" fillId="12" borderId="1" xfId="0" applyFont="1" applyFill="1" applyBorder="1"/>
    <xf numFmtId="0" fontId="11" fillId="0" borderId="1" xfId="0" applyFont="1" applyFill="1" applyBorder="1" applyAlignment="1">
      <alignment horizontal="right"/>
    </xf>
    <xf numFmtId="0" fontId="8" fillId="12" borderId="1" xfId="0" applyFont="1" applyFill="1" applyBorder="1"/>
    <xf numFmtId="0" fontId="8" fillId="12" borderId="1" xfId="0" applyNumberFormat="1" applyFont="1" applyFill="1" applyBorder="1"/>
    <xf numFmtId="0" fontId="0" fillId="0" borderId="0" xfId="0" applyAlignment="1">
      <alignment horizontal="center"/>
    </xf>
    <xf numFmtId="0" fontId="4" fillId="0" borderId="0" xfId="0" applyFont="1" applyFill="1" applyBorder="1"/>
    <xf numFmtId="0" fontId="0" fillId="13" borderId="0" xfId="0" applyFill="1"/>
    <xf numFmtId="0" fontId="13" fillId="11" borderId="0" xfId="0" applyFont="1" applyFill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0" fillId="13" borderId="1" xfId="0" applyFill="1" applyBorder="1"/>
    <xf numFmtId="0" fontId="13" fillId="11" borderId="0" xfId="0" applyFont="1" applyFill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14" fontId="12" fillId="11" borderId="0" xfId="0" applyNumberFormat="1" applyFont="1" applyFill="1" applyAlignment="1">
      <alignment horizontal="center"/>
    </xf>
    <xf numFmtId="14" fontId="13" fillId="11" borderId="0" xfId="0" applyNumberFormat="1" applyFont="1" applyFill="1" applyAlignment="1">
      <alignment horizontal="center"/>
    </xf>
    <xf numFmtId="0" fontId="4" fillId="13" borderId="0" xfId="0" applyFont="1" applyFill="1"/>
    <xf numFmtId="0" fontId="4" fillId="13" borderId="1" xfId="0" applyFont="1" applyFill="1" applyBorder="1"/>
    <xf numFmtId="0" fontId="13" fillId="11" borderId="0" xfId="0" applyFont="1" applyFill="1" applyAlignment="1">
      <alignment horizontal="left" vertical="center"/>
    </xf>
    <xf numFmtId="14" fontId="12" fillId="11" borderId="0" xfId="0" applyNumberFormat="1" applyFont="1" applyFill="1" applyAlignment="1">
      <alignment horizontal="center" vertical="center"/>
    </xf>
    <xf numFmtId="164" fontId="14" fillId="11" borderId="0" xfId="1" applyNumberFormat="1" applyFont="1" applyFill="1" applyAlignment="1">
      <alignment horizontal="center" vertical="center"/>
    </xf>
    <xf numFmtId="164" fontId="4" fillId="0" borderId="0" xfId="1" applyNumberFormat="1" applyFont="1" applyFill="1"/>
    <xf numFmtId="0" fontId="15" fillId="2" borderId="1" xfId="0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4" fontId="18" fillId="11" borderId="0" xfId="0" applyNumberFormat="1" applyFont="1" applyFill="1" applyAlignment="1">
      <alignment horizontal="center"/>
    </xf>
    <xf numFmtId="0" fontId="0" fillId="14" borderId="1" xfId="0" applyFill="1" applyBorder="1"/>
    <xf numFmtId="0" fontId="16" fillId="11" borderId="0" xfId="0" applyFont="1" applyFill="1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14" borderId="0" xfId="0" applyFill="1" applyBorder="1"/>
    <xf numFmtId="14" fontId="19" fillId="11" borderId="0" xfId="0" applyNumberFormat="1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0" fillId="13" borderId="0" xfId="0" applyFill="1" applyAlignment="1">
      <alignment horizontal="left"/>
    </xf>
    <xf numFmtId="0" fontId="4" fillId="13" borderId="0" xfId="0" applyFont="1" applyFill="1" applyAlignment="1">
      <alignment horizontal="left"/>
    </xf>
    <xf numFmtId="0" fontId="0" fillId="15" borderId="0" xfId="0" applyFill="1" applyAlignment="1">
      <alignment horizontal="left"/>
    </xf>
    <xf numFmtId="14" fontId="12" fillId="11" borderId="1" xfId="0" applyNumberFormat="1" applyFont="1" applyFill="1" applyBorder="1" applyAlignment="1">
      <alignment horizontal="center" vertical="center"/>
    </xf>
    <xf numFmtId="0" fontId="0" fillId="16" borderId="1" xfId="0" applyFill="1" applyBorder="1"/>
    <xf numFmtId="14" fontId="13" fillId="11" borderId="0" xfId="0" applyNumberFormat="1" applyFont="1" applyFill="1" applyAlignment="1">
      <alignment horizontal="center" vertical="center"/>
    </xf>
    <xf numFmtId="0" fontId="4" fillId="16" borderId="0" xfId="0" applyFont="1" applyFill="1"/>
    <xf numFmtId="0" fontId="0" fillId="16" borderId="0" xfId="0" applyFill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SPI/2016%20-%202018/FInal%20after%20DW%20input/Excel%20files/2018%20SPI%20Dimensions%20MSC,%20CS%20&amp;%20DPO%20chec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personal/nbarboza_worldbank_org1/Documents/Nathalie/DECAE/SPI/SPI%20M%20drive/2016%20SPI%20FINAL%20-%20Aug%2028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2.CEN.AGRI%20-%20RE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3.CEN.BIZZ%20-%20REV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4.SVY.HOUS%20-%20REV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5.SVY.AGRI%20-%20REV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6.SVY.LABR%20-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7.SVY.HLTH%20-%20REV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16,%202017,%20&amp;%202018%20-%20D2.8.SVY.BIZZ%20-%20R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I Dimensions"/>
      <sheetName val="Sources"/>
      <sheetName val="Dimension1 MSC"/>
      <sheetName val="Dimesion2 CS"/>
      <sheetName val="Dimension4 DPO"/>
      <sheetName val="Dimension4 DPO info  Dyvianshi"/>
      <sheetName val="Sheet1"/>
      <sheetName val="backup data for some variables"/>
    </sheetNames>
    <sheetDataSet>
      <sheetData sheetId="0"/>
      <sheetData sheetId="1"/>
      <sheetData sheetId="2"/>
      <sheetData sheetId="3">
        <row r="1"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</row>
        <row r="2">
          <cell r="E2" t="str">
            <v>2.1.C1</v>
          </cell>
        </row>
        <row r="3">
          <cell r="B3" t="str">
            <v>Code</v>
          </cell>
          <cell r="C3" t="str">
            <v>Country</v>
          </cell>
          <cell r="D3" t="str">
            <v>BEFORE NSO CHECK</v>
          </cell>
          <cell r="E3" t="str">
            <v>Population &amp; Housing census</v>
          </cell>
          <cell r="G3" t="str">
            <v>ALL
08/22/2019</v>
          </cell>
        </row>
        <row r="4">
          <cell r="B4" t="str">
            <v>AFG</v>
          </cell>
          <cell r="C4" t="str">
            <v>Afghanistan</v>
          </cell>
          <cell r="D4" t="str">
            <v/>
          </cell>
          <cell r="E4" t="str">
            <v>, 1979</v>
          </cell>
          <cell r="G4">
            <v>1979</v>
          </cell>
        </row>
        <row r="5">
          <cell r="B5" t="str">
            <v>ALB</v>
          </cell>
          <cell r="C5" t="str">
            <v>Albania</v>
          </cell>
          <cell r="D5" t="str">
            <v xml:space="preserve">2001, 2011, </v>
          </cell>
          <cell r="E5" t="str">
            <v>, 1989, 2001, 2011</v>
          </cell>
          <cell r="F5" t="str">
            <v>, 2001, 2011</v>
          </cell>
          <cell r="G5" t="str">
            <v xml:space="preserve">2001, 2011, </v>
          </cell>
        </row>
        <row r="6">
          <cell r="B6" t="str">
            <v>DZA</v>
          </cell>
          <cell r="C6" t="str">
            <v>Algeria</v>
          </cell>
          <cell r="D6" t="str">
            <v xml:space="preserve">2008, </v>
          </cell>
          <cell r="E6" t="str">
            <v>, 1987, 1998, 2008</v>
          </cell>
          <cell r="F6" t="str">
            <v>, 1998, 2008</v>
          </cell>
          <cell r="G6" t="str">
            <v xml:space="preserve">1998, 2008, </v>
          </cell>
        </row>
        <row r="7">
          <cell r="B7" t="str">
            <v>AGO</v>
          </cell>
          <cell r="C7" t="str">
            <v>Angola</v>
          </cell>
          <cell r="D7" t="str">
            <v xml:space="preserve">2014, </v>
          </cell>
          <cell r="E7" t="str">
            <v>, 2014</v>
          </cell>
          <cell r="F7" t="str">
            <v>, 2014</v>
          </cell>
          <cell r="G7" t="str">
            <v xml:space="preserve">2014, </v>
          </cell>
        </row>
        <row r="8">
          <cell r="B8" t="str">
            <v>ATG</v>
          </cell>
          <cell r="C8" t="str">
            <v>Antigua and Barbuda</v>
          </cell>
          <cell r="D8" t="str">
            <v xml:space="preserve">2001, 2011, </v>
          </cell>
          <cell r="E8" t="str">
            <v>, 1991, 2001, 2011,</v>
          </cell>
          <cell r="F8" t="str">
            <v>, 2001, 2011,</v>
          </cell>
          <cell r="G8" t="str">
            <v xml:space="preserve">2001, 2011, </v>
          </cell>
        </row>
        <row r="9">
          <cell r="B9" t="str">
            <v>ARG</v>
          </cell>
          <cell r="C9" t="str">
            <v>Argentina</v>
          </cell>
          <cell r="D9" t="str">
            <v xml:space="preserve">2001, 2002, 2010, 2014, 2015, 2016, </v>
          </cell>
          <cell r="E9" t="str">
            <v>, 1991, 2001, 2010</v>
          </cell>
          <cell r="F9" t="str">
            <v>, 2001, 2010</v>
          </cell>
          <cell r="G9" t="str">
            <v xml:space="preserve">2001, 2010, </v>
          </cell>
        </row>
        <row r="10">
          <cell r="B10" t="str">
            <v>ARM</v>
          </cell>
          <cell r="C10" t="str">
            <v>Armenia</v>
          </cell>
          <cell r="D10" t="str">
            <v xml:space="preserve">2001, 2011, </v>
          </cell>
          <cell r="E10" t="str">
            <v>, 1989, 2001, 2011</v>
          </cell>
          <cell r="F10" t="str">
            <v>, 2001, 2011</v>
          </cell>
          <cell r="G10" t="str">
            <v xml:space="preserve">2001, 2011, </v>
          </cell>
        </row>
        <row r="11">
          <cell r="B11" t="str">
            <v>AUS</v>
          </cell>
          <cell r="C11" t="str">
            <v>Australia</v>
          </cell>
          <cell r="D11" t="str">
            <v xml:space="preserve">2016, </v>
          </cell>
          <cell r="E11" t="str">
            <v>, 1986, 1996, 2006, 2016</v>
          </cell>
          <cell r="F11" t="str">
            <v>, 2006, 2016</v>
          </cell>
          <cell r="G11" t="str">
            <v xml:space="preserve">2001, 2006, 2011, 2016, </v>
          </cell>
        </row>
        <row r="12">
          <cell r="B12" t="str">
            <v>AUT</v>
          </cell>
          <cell r="C12" t="str">
            <v>Austria</v>
          </cell>
          <cell r="D12" t="str">
            <v xml:space="preserve">2011, </v>
          </cell>
          <cell r="E12" t="str">
            <v>, 1991, 2001, 2011</v>
          </cell>
          <cell r="F12" t="str">
            <v>, 2001, 2011</v>
          </cell>
          <cell r="G12" t="str">
            <v xml:space="preserve">2001, 2011, </v>
          </cell>
        </row>
        <row r="13">
          <cell r="B13" t="str">
            <v>AZE</v>
          </cell>
          <cell r="C13" t="str">
            <v>Azerbaijan</v>
          </cell>
          <cell r="D13" t="str">
            <v xml:space="preserve">2009, </v>
          </cell>
          <cell r="E13" t="str">
            <v>, 1989, 1999, 2009</v>
          </cell>
          <cell r="F13" t="str">
            <v>, 1999, 2009</v>
          </cell>
          <cell r="G13" t="str">
            <v xml:space="preserve">1999, 2009, </v>
          </cell>
        </row>
        <row r="14">
          <cell r="B14" t="str">
            <v>BHS</v>
          </cell>
          <cell r="C14" t="str">
            <v>Bahamas, The</v>
          </cell>
          <cell r="D14" t="str">
            <v xml:space="preserve">2010, </v>
          </cell>
          <cell r="E14" t="str">
            <v>, 1990, 2000, 2010</v>
          </cell>
          <cell r="F14" t="str">
            <v>, 2000, 2010</v>
          </cell>
          <cell r="G14" t="str">
            <v xml:space="preserve">2000, 2010, </v>
          </cell>
        </row>
        <row r="15">
          <cell r="B15" t="str">
            <v>BHR</v>
          </cell>
          <cell r="C15" t="str">
            <v>Bahrain</v>
          </cell>
          <cell r="D15" t="str">
            <v xml:space="preserve">2010, </v>
          </cell>
          <cell r="E15" t="str">
            <v>, 1991, 2001, 2011</v>
          </cell>
          <cell r="F15" t="str">
            <v>, 2001, 2011</v>
          </cell>
          <cell r="G15" t="str">
            <v>2001, 2011</v>
          </cell>
        </row>
        <row r="16">
          <cell r="B16" t="str">
            <v>BGD</v>
          </cell>
          <cell r="C16" t="str">
            <v>Bangladesh</v>
          </cell>
          <cell r="D16" t="str">
            <v xml:space="preserve">2001, 2011, </v>
          </cell>
          <cell r="E16" t="str">
            <v>, 1991, 2001, 2010</v>
          </cell>
          <cell r="F16" t="str">
            <v>, 2001, 2010</v>
          </cell>
          <cell r="G16" t="str">
            <v xml:space="preserve">2001, 2011, </v>
          </cell>
        </row>
        <row r="17">
          <cell r="B17" t="str">
            <v>BRB</v>
          </cell>
          <cell r="C17" t="str">
            <v>Barbados</v>
          </cell>
          <cell r="D17" t="str">
            <v xml:space="preserve">2010, </v>
          </cell>
          <cell r="E17" t="str">
            <v>, 1990, 2000, 2010</v>
          </cell>
          <cell r="F17" t="str">
            <v>, 2000, 2010</v>
          </cell>
          <cell r="G17" t="str">
            <v xml:space="preserve">2000, 2010, </v>
          </cell>
        </row>
        <row r="18">
          <cell r="B18" t="str">
            <v>BLR</v>
          </cell>
          <cell r="C18" t="str">
            <v>Belarus</v>
          </cell>
          <cell r="D18" t="str">
            <v xml:space="preserve">1999, 2009, </v>
          </cell>
          <cell r="E18" t="str">
            <v>, 1989, 1999, 2009</v>
          </cell>
          <cell r="F18" t="str">
            <v>, 1999, 2009</v>
          </cell>
          <cell r="G18" t="str">
            <v xml:space="preserve">1999, 2009, </v>
          </cell>
        </row>
        <row r="19">
          <cell r="B19" t="str">
            <v>BEL</v>
          </cell>
          <cell r="C19" t="str">
            <v>Belgium</v>
          </cell>
          <cell r="D19" t="str">
            <v xml:space="preserve">2011, </v>
          </cell>
          <cell r="E19" t="str">
            <v>, 1991, 2001, 2011</v>
          </cell>
          <cell r="F19" t="str">
            <v>, 2001, 2011</v>
          </cell>
          <cell r="G19" t="str">
            <v xml:space="preserve">2001, 2011, </v>
          </cell>
        </row>
        <row r="20">
          <cell r="B20" t="str">
            <v>BLZ</v>
          </cell>
          <cell r="C20" t="str">
            <v>Belize</v>
          </cell>
          <cell r="D20" t="str">
            <v xml:space="preserve">2000, 2010, </v>
          </cell>
          <cell r="E20" t="str">
            <v>, 1991, 2000, 2010</v>
          </cell>
          <cell r="F20" t="str">
            <v>, 2000, 2010</v>
          </cell>
          <cell r="G20" t="str">
            <v xml:space="preserve">2000, 2010, </v>
          </cell>
        </row>
        <row r="21">
          <cell r="B21" t="str">
            <v>BEN</v>
          </cell>
          <cell r="C21" t="str">
            <v>Benin</v>
          </cell>
          <cell r="D21" t="str">
            <v xml:space="preserve">2002, 2013, </v>
          </cell>
          <cell r="E21" t="str">
            <v>, 1992, 2002, 2013</v>
          </cell>
          <cell r="F21" t="str">
            <v>, 2002, 2013</v>
          </cell>
          <cell r="G21" t="str">
            <v xml:space="preserve">2002, 2013, </v>
          </cell>
        </row>
        <row r="22">
          <cell r="B22" t="str">
            <v>BTN</v>
          </cell>
          <cell r="C22" t="str">
            <v>Bhutan</v>
          </cell>
          <cell r="D22" t="str">
            <v xml:space="preserve">2005, 2017, </v>
          </cell>
          <cell r="E22" t="str">
            <v>, 2005, 2016</v>
          </cell>
          <cell r="F22" t="str">
            <v>, 2005, 2016</v>
          </cell>
          <cell r="G22" t="str">
            <v xml:space="preserve">2005, 2016, </v>
          </cell>
        </row>
        <row r="23">
          <cell r="B23" t="str">
            <v>BOL</v>
          </cell>
          <cell r="C23" t="str">
            <v>Bolivia</v>
          </cell>
          <cell r="D23" t="str">
            <v xml:space="preserve">2001, 2012, </v>
          </cell>
          <cell r="E23" t="str">
            <v>, 1992, 2001, 2012</v>
          </cell>
          <cell r="F23" t="str">
            <v>, 2001, 2012</v>
          </cell>
          <cell r="G23" t="str">
            <v xml:space="preserve">2001, 2012, </v>
          </cell>
        </row>
        <row r="24">
          <cell r="B24" t="str">
            <v>BIH</v>
          </cell>
          <cell r="C24" t="str">
            <v>Bosnia and Herzegovina</v>
          </cell>
          <cell r="D24" t="str">
            <v xml:space="preserve">2013, </v>
          </cell>
          <cell r="E24" t="str">
            <v>, 1991, -, 2013</v>
          </cell>
          <cell r="F24" t="str">
            <v>, 2013</v>
          </cell>
          <cell r="G24" t="str">
            <v xml:space="preserve">2013, </v>
          </cell>
        </row>
        <row r="25">
          <cell r="B25" t="str">
            <v>BWA</v>
          </cell>
          <cell r="C25" t="str">
            <v>Botswana</v>
          </cell>
          <cell r="D25" t="str">
            <v xml:space="preserve">2001, 2011, </v>
          </cell>
          <cell r="E25" t="str">
            <v>, 1991, 2001, 2011</v>
          </cell>
          <cell r="F25" t="str">
            <v>, 2001, 2011</v>
          </cell>
          <cell r="G25" t="str">
            <v xml:space="preserve">2001, 2011, </v>
          </cell>
        </row>
        <row r="26">
          <cell r="B26" t="str">
            <v>BRA</v>
          </cell>
          <cell r="C26" t="str">
            <v>Brazil</v>
          </cell>
          <cell r="D26" t="str">
            <v xml:space="preserve">2000, 2010, </v>
          </cell>
          <cell r="E26" t="str">
            <v>, 1991, 1996, 2000, 2010</v>
          </cell>
          <cell r="F26" t="str">
            <v>, 2000, 2010</v>
          </cell>
          <cell r="G26" t="str">
            <v xml:space="preserve">2000, 2010, </v>
          </cell>
        </row>
        <row r="27">
          <cell r="B27" t="str">
            <v>BRN</v>
          </cell>
          <cell r="C27" t="str">
            <v>Brunei Darussalam</v>
          </cell>
          <cell r="D27" t="str">
            <v xml:space="preserve">2011, </v>
          </cell>
          <cell r="E27" t="str">
            <v>, 1991, 2001, 2011</v>
          </cell>
          <cell r="F27" t="str">
            <v>, 2001, 2011</v>
          </cell>
          <cell r="G27" t="str">
            <v xml:space="preserve">2001, 2011, </v>
          </cell>
        </row>
        <row r="28">
          <cell r="B28" t="str">
            <v>BGR</v>
          </cell>
          <cell r="C28" t="str">
            <v>Bulgaria</v>
          </cell>
          <cell r="D28" t="str">
            <v xml:space="preserve">2001, 2011, </v>
          </cell>
          <cell r="E28" t="str">
            <v>, 1985, 2001, 2011</v>
          </cell>
          <cell r="F28" t="str">
            <v>, 2001, 2011</v>
          </cell>
          <cell r="G28" t="str">
            <v xml:space="preserve">2001, 2011, </v>
          </cell>
        </row>
        <row r="29">
          <cell r="B29" t="str">
            <v>BFA</v>
          </cell>
          <cell r="C29" t="str">
            <v>Burkina Faso</v>
          </cell>
          <cell r="D29" t="str">
            <v xml:space="preserve">2006, 2009, </v>
          </cell>
          <cell r="E29" t="str">
            <v>, 1985, 1996, 2006, 2016</v>
          </cell>
          <cell r="F29" t="str">
            <v>, 2006, 2016</v>
          </cell>
          <cell r="G29" t="str">
            <v xml:space="preserve">2006, 2016, </v>
          </cell>
        </row>
        <row r="30">
          <cell r="B30" t="str">
            <v>BDI</v>
          </cell>
          <cell r="C30" t="str">
            <v>Burundi</v>
          </cell>
          <cell r="D30" t="str">
            <v xml:space="preserve">2008, </v>
          </cell>
          <cell r="E30" t="str">
            <v>, 1990, 2008, 2018</v>
          </cell>
          <cell r="F30" t="str">
            <v>, 2008, 2018</v>
          </cell>
          <cell r="G30" t="str">
            <v xml:space="preserve">2008, 2018, </v>
          </cell>
        </row>
        <row r="31">
          <cell r="B31" t="str">
            <v>CPV</v>
          </cell>
          <cell r="C31" t="str">
            <v>Cabo Verde</v>
          </cell>
          <cell r="D31" t="str">
            <v xml:space="preserve">2000, 2010, </v>
          </cell>
          <cell r="E31" t="str">
            <v>, 1990, 2000, 2010</v>
          </cell>
          <cell r="F31" t="str">
            <v>, 2000, 2010</v>
          </cell>
          <cell r="G31" t="str">
            <v xml:space="preserve">2000, 2010, </v>
          </cell>
        </row>
        <row r="32">
          <cell r="B32" t="str">
            <v>KHM</v>
          </cell>
          <cell r="C32" t="str">
            <v>Cambodia</v>
          </cell>
          <cell r="D32" t="str">
            <v xml:space="preserve">1998, 2004, 2008, 2013, </v>
          </cell>
          <cell r="E32" t="str">
            <v>, 1998, 2008, 2018</v>
          </cell>
          <cell r="F32" t="str">
            <v>, 1998, 2008, 2018</v>
          </cell>
          <cell r="G32" t="str">
            <v>1998, 2008, 2018</v>
          </cell>
        </row>
        <row r="33">
          <cell r="B33" t="str">
            <v>CMR</v>
          </cell>
          <cell r="C33" t="str">
            <v>Cameroon</v>
          </cell>
          <cell r="D33" t="str">
            <v xml:space="preserve">2005, </v>
          </cell>
          <cell r="E33" t="str">
            <v>, 1987, 2005, 2016</v>
          </cell>
          <cell r="F33" t="str">
            <v>, 2005, 2016</v>
          </cell>
          <cell r="G33" t="str">
            <v xml:space="preserve">2005, 2016, </v>
          </cell>
        </row>
        <row r="34">
          <cell r="B34" t="str">
            <v>CAN</v>
          </cell>
          <cell r="C34" t="str">
            <v>Canada</v>
          </cell>
          <cell r="D34" t="str">
            <v xml:space="preserve">2016, </v>
          </cell>
          <cell r="E34" t="str">
            <v>, 1986, 1996, 2006, 2016</v>
          </cell>
          <cell r="F34" t="str">
            <v>, 2006, 2016</v>
          </cell>
          <cell r="G34" t="str">
            <v xml:space="preserve">2006, 2016, </v>
          </cell>
        </row>
        <row r="35">
          <cell r="B35" t="str">
            <v>CAF</v>
          </cell>
          <cell r="C35" t="str">
            <v>Central African Republic</v>
          </cell>
          <cell r="D35" t="str">
            <v xml:space="preserve">2003, </v>
          </cell>
          <cell r="E35" t="str">
            <v xml:space="preserve">, 1988, 2003, </v>
          </cell>
          <cell r="F35" t="str">
            <v xml:space="preserve">, 2003, </v>
          </cell>
          <cell r="G35" t="str">
            <v xml:space="preserve">2003, </v>
          </cell>
        </row>
        <row r="36">
          <cell r="B36" t="str">
            <v>TCD</v>
          </cell>
          <cell r="C36" t="str">
            <v>Chad</v>
          </cell>
          <cell r="D36" t="str">
            <v xml:space="preserve">2009, </v>
          </cell>
          <cell r="E36" t="str">
            <v>, 1993, 2009</v>
          </cell>
          <cell r="F36" t="str">
            <v>, 2009</v>
          </cell>
          <cell r="G36" t="str">
            <v xml:space="preserve">2009, </v>
          </cell>
        </row>
        <row r="37">
          <cell r="B37" t="str">
            <v>CHL</v>
          </cell>
          <cell r="C37" t="str">
            <v>Chile</v>
          </cell>
          <cell r="D37" t="str">
            <v xml:space="preserve">2002, 2017, </v>
          </cell>
          <cell r="E37" t="str">
            <v>, 1992, 2002, 2012, 2017</v>
          </cell>
          <cell r="F37" t="str">
            <v>, 1992, 2002, 2012, 2017</v>
          </cell>
          <cell r="G37" t="str">
            <v xml:space="preserve">2002, 2012, 2017, </v>
          </cell>
        </row>
        <row r="38">
          <cell r="B38" t="str">
            <v>CHN</v>
          </cell>
          <cell r="C38" t="str">
            <v>China</v>
          </cell>
          <cell r="D38" t="str">
            <v xml:space="preserve">2010, </v>
          </cell>
          <cell r="E38" t="str">
            <v>, 1990, 2000, 2010</v>
          </cell>
          <cell r="F38" t="str">
            <v>, 1990, 2000, 2010</v>
          </cell>
          <cell r="G38" t="str">
            <v xml:space="preserve">2000, 2010, </v>
          </cell>
        </row>
        <row r="39">
          <cell r="B39" t="str">
            <v>COL</v>
          </cell>
          <cell r="C39" t="str">
            <v>Colombia</v>
          </cell>
          <cell r="D39" t="str">
            <v xml:space="preserve">2005, 2006, </v>
          </cell>
          <cell r="E39" t="str">
            <v>, 1985, 2006, 2017</v>
          </cell>
          <cell r="F39" t="str">
            <v>, 1985, 2006, 2017</v>
          </cell>
          <cell r="G39" t="str">
            <v xml:space="preserve">2006, 2017, </v>
          </cell>
        </row>
        <row r="40">
          <cell r="B40" t="str">
            <v>COM</v>
          </cell>
          <cell r="C40" t="str">
            <v>Comoros</v>
          </cell>
          <cell r="D40" t="str">
            <v xml:space="preserve">2017, </v>
          </cell>
          <cell r="E40" t="str">
            <v>, 1991, 2003, 2016</v>
          </cell>
          <cell r="F40" t="str">
            <v>, 1991, 2003, 2016</v>
          </cell>
          <cell r="G40" t="str">
            <v xml:space="preserve">2003, 2016, </v>
          </cell>
        </row>
        <row r="41">
          <cell r="B41" t="str">
            <v>COD</v>
          </cell>
          <cell r="C41" t="str">
            <v>Congo, Dem. Rep.</v>
          </cell>
          <cell r="D41" t="str">
            <v/>
          </cell>
          <cell r="E41" t="str">
            <v>, 2016</v>
          </cell>
          <cell r="F41" t="str">
            <v>, 2016</v>
          </cell>
          <cell r="G41" t="str">
            <v xml:space="preserve">2016, </v>
          </cell>
        </row>
        <row r="42">
          <cell r="B42" t="str">
            <v>COG</v>
          </cell>
          <cell r="C42" t="str">
            <v>Congo, Rep.</v>
          </cell>
          <cell r="D42" t="str">
            <v xml:space="preserve">2007, </v>
          </cell>
          <cell r="E42" t="str">
            <v>, 1994, 1996, 2007, 2017</v>
          </cell>
          <cell r="F42" t="str">
            <v>, 1994, 1996, 2007, 2017</v>
          </cell>
          <cell r="G42" t="str">
            <v xml:space="preserve">2007, 2017, </v>
          </cell>
        </row>
        <row r="43">
          <cell r="B43" t="str">
            <v>CRI</v>
          </cell>
          <cell r="C43" t="str">
            <v>Costa Rica</v>
          </cell>
          <cell r="D43" t="str">
            <v xml:space="preserve">2000, 2001, 2011, </v>
          </cell>
          <cell r="E43" t="str">
            <v xml:space="preserve">, 2000,2011, </v>
          </cell>
          <cell r="F43" t="str">
            <v xml:space="preserve">, 2000,2011, </v>
          </cell>
          <cell r="G43" t="str">
            <v xml:space="preserve">2000, 2011, </v>
          </cell>
        </row>
        <row r="44">
          <cell r="B44" t="str">
            <v>CIV</v>
          </cell>
          <cell r="C44" t="str">
            <v>Côte d'Ivoire</v>
          </cell>
          <cell r="D44" t="str">
            <v xml:space="preserve">1998, 2014, </v>
          </cell>
          <cell r="E44" t="str">
            <v>, 1988, 1998, 2014</v>
          </cell>
          <cell r="F44" t="str">
            <v>, 1988, 1998, 2014</v>
          </cell>
          <cell r="G44" t="str">
            <v xml:space="preserve">1998, 2014, </v>
          </cell>
        </row>
        <row r="45">
          <cell r="B45" t="str">
            <v>HRV</v>
          </cell>
          <cell r="C45" t="str">
            <v>Croatia</v>
          </cell>
          <cell r="D45" t="str">
            <v xml:space="preserve">2001, 2011, </v>
          </cell>
          <cell r="E45" t="str">
            <v>, 1991, 2001, 2011</v>
          </cell>
          <cell r="F45" t="str">
            <v>, 1991, 2001, 2011</v>
          </cell>
          <cell r="G45" t="str">
            <v xml:space="preserve">2001, 2011, </v>
          </cell>
        </row>
        <row r="46">
          <cell r="B46" t="str">
            <v>CYP</v>
          </cell>
          <cell r="C46" t="str">
            <v>Cyprus</v>
          </cell>
          <cell r="D46" t="str">
            <v xml:space="preserve">2011, </v>
          </cell>
          <cell r="E46" t="str">
            <v>, 1992, 2001, 2011</v>
          </cell>
          <cell r="F46" t="str">
            <v>, 1992, 2001, 2011</v>
          </cell>
          <cell r="G46" t="str">
            <v xml:space="preserve">2001, 2011, </v>
          </cell>
        </row>
        <row r="47">
          <cell r="B47" t="str">
            <v>CZE</v>
          </cell>
          <cell r="C47" t="str">
            <v>Czech Republic</v>
          </cell>
          <cell r="D47" t="str">
            <v xml:space="preserve">2011, </v>
          </cell>
          <cell r="E47" t="str">
            <v>, 1991, 2001, 2011</v>
          </cell>
          <cell r="F47" t="str">
            <v>, 1991, 2001, 2011</v>
          </cell>
          <cell r="G47" t="str">
            <v xml:space="preserve">2001, 2011, </v>
          </cell>
        </row>
        <row r="48">
          <cell r="B48" t="str">
            <v>DNK</v>
          </cell>
          <cell r="C48" t="str">
            <v>Denmark</v>
          </cell>
          <cell r="D48" t="str">
            <v xml:space="preserve">2011, </v>
          </cell>
          <cell r="E48" t="str">
            <v>, 1991, 2001, 2011</v>
          </cell>
          <cell r="F48" t="str">
            <v>, 1991, 2001, 2011</v>
          </cell>
          <cell r="G48" t="str">
            <v xml:space="preserve">2001, 2011, </v>
          </cell>
        </row>
        <row r="49">
          <cell r="B49" t="str">
            <v>DJI</v>
          </cell>
          <cell r="C49" t="str">
            <v>Djibouti</v>
          </cell>
          <cell r="D49" t="str">
            <v xml:space="preserve">2009, </v>
          </cell>
          <cell r="E49" t="str">
            <v>, 2009</v>
          </cell>
          <cell r="F49" t="str">
            <v>, 2009</v>
          </cell>
          <cell r="G49" t="str">
            <v xml:space="preserve">2009, </v>
          </cell>
        </row>
        <row r="50">
          <cell r="B50" t="str">
            <v>DMA</v>
          </cell>
          <cell r="C50" t="str">
            <v>Dominica</v>
          </cell>
          <cell r="D50" t="str">
            <v xml:space="preserve">2001, </v>
          </cell>
          <cell r="E50" t="str">
            <v>, 1991, 2001, 2011</v>
          </cell>
          <cell r="F50" t="str">
            <v>, 1991, 2001, 2011</v>
          </cell>
          <cell r="G50" t="str">
            <v xml:space="preserve">2001, 2011, </v>
          </cell>
        </row>
        <row r="51">
          <cell r="B51" t="str">
            <v>DOM</v>
          </cell>
          <cell r="C51" t="str">
            <v>Dominican Republic</v>
          </cell>
          <cell r="D51" t="str">
            <v xml:space="preserve">2001, 2003, 2010, </v>
          </cell>
          <cell r="E51" t="str">
            <v>, 1993, 2002, 2010</v>
          </cell>
          <cell r="F51" t="str">
            <v>, 1993, 2002, 2010</v>
          </cell>
          <cell r="G51" t="str">
            <v xml:space="preserve">2002, 2010, </v>
          </cell>
        </row>
        <row r="52">
          <cell r="B52" t="str">
            <v>ECU</v>
          </cell>
          <cell r="C52" t="str">
            <v>Ecuador</v>
          </cell>
          <cell r="D52" t="str">
            <v xml:space="preserve">2001, 2010, </v>
          </cell>
          <cell r="E52" t="str">
            <v>, 1990, 2001, 2010</v>
          </cell>
          <cell r="F52" t="str">
            <v>, 1990, 2001, 2010</v>
          </cell>
          <cell r="G52" t="str">
            <v xml:space="preserve">2001, 2010, </v>
          </cell>
        </row>
        <row r="53">
          <cell r="B53" t="str">
            <v>EGY</v>
          </cell>
          <cell r="C53" t="str">
            <v>Egypt, Arab Rep.</v>
          </cell>
          <cell r="D53" t="str">
            <v xml:space="preserve">2006, </v>
          </cell>
          <cell r="E53" t="str">
            <v>, 1986, 1996, 2006, 2016</v>
          </cell>
          <cell r="F53" t="str">
            <v>, 1986, 1996, 2006, 2016</v>
          </cell>
          <cell r="G53" t="str">
            <v xml:space="preserve">2006, 2016, </v>
          </cell>
        </row>
        <row r="54">
          <cell r="B54" t="str">
            <v>SLV</v>
          </cell>
          <cell r="C54" t="str">
            <v>El Salvador</v>
          </cell>
          <cell r="D54" t="str">
            <v xml:space="preserve">2007, </v>
          </cell>
          <cell r="E54" t="str">
            <v>, 1992, 2007, 2017</v>
          </cell>
          <cell r="F54" t="str">
            <v>, 1992, 2007, 2017</v>
          </cell>
          <cell r="G54" t="str">
            <v xml:space="preserve">2007, 2017, </v>
          </cell>
        </row>
        <row r="55">
          <cell r="B55" t="str">
            <v>GNQ</v>
          </cell>
          <cell r="C55" t="str">
            <v>Equatorial Guinea</v>
          </cell>
          <cell r="D55" t="str">
            <v xml:space="preserve">2015, </v>
          </cell>
          <cell r="E55" t="str">
            <v>, 1994, 2002, 2015</v>
          </cell>
          <cell r="F55" t="str">
            <v>, 1994, 2002, 2015</v>
          </cell>
          <cell r="G55" t="str">
            <v xml:space="preserve">2002, 2015, </v>
          </cell>
        </row>
        <row r="56">
          <cell r="B56" t="str">
            <v>ERI</v>
          </cell>
          <cell r="C56" t="str">
            <v>Eritrea</v>
          </cell>
          <cell r="D56" t="str">
            <v/>
          </cell>
          <cell r="E56" t="str">
            <v>, 2003, 2013</v>
          </cell>
          <cell r="F56" t="str">
            <v>, 2003, 2013</v>
          </cell>
          <cell r="G56">
            <v>0</v>
          </cell>
        </row>
        <row r="57">
          <cell r="B57" t="str">
            <v>EST</v>
          </cell>
          <cell r="C57" t="str">
            <v>Estonia</v>
          </cell>
          <cell r="D57" t="str">
            <v xml:space="preserve">2000, 2012, </v>
          </cell>
          <cell r="E57" t="str">
            <v>, 1989, 2000, 2012</v>
          </cell>
          <cell r="F57" t="str">
            <v>, 1989, 2000, 2012</v>
          </cell>
          <cell r="G57" t="str">
            <v xml:space="preserve">2000, 2012, 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2007, </v>
          </cell>
          <cell r="E58" t="str">
            <v>, 1986,, 1997, 2007,  2017</v>
          </cell>
          <cell r="F58" t="str">
            <v>, 1986,, 1997, 2007,  2017</v>
          </cell>
          <cell r="G58" t="str">
            <v xml:space="preserve">2007, 2017, </v>
          </cell>
        </row>
        <row r="59">
          <cell r="B59" t="str">
            <v>FJI</v>
          </cell>
          <cell r="C59" t="str">
            <v>Fiji</v>
          </cell>
          <cell r="D59" t="str">
            <v xml:space="preserve">2007, 2017, </v>
          </cell>
          <cell r="E59" t="str">
            <v>, 1994, 2007, 2017</v>
          </cell>
          <cell r="F59" t="str">
            <v>, 1994, 2007, 2017</v>
          </cell>
          <cell r="G59" t="str">
            <v xml:space="preserve">2007, 2017, </v>
          </cell>
        </row>
        <row r="60">
          <cell r="B60" t="str">
            <v>FIN</v>
          </cell>
          <cell r="C60" t="str">
            <v>Finland</v>
          </cell>
          <cell r="D60" t="str">
            <v xml:space="preserve">2010, </v>
          </cell>
          <cell r="E60" t="str">
            <v>, 1986, 1996, 2007, 2017</v>
          </cell>
          <cell r="F60" t="str">
            <v>, 1986, 1996, 2007, 2017</v>
          </cell>
          <cell r="G60" t="str">
            <v xml:space="preserve">2000, 2010, </v>
          </cell>
        </row>
        <row r="61">
          <cell r="B61" t="str">
            <v>FRA</v>
          </cell>
          <cell r="C61" t="str">
            <v>France</v>
          </cell>
          <cell r="D61" t="str">
            <v xml:space="preserve">2016, </v>
          </cell>
          <cell r="E61" t="str">
            <v>, 1985, 1995, 2000, 2010</v>
          </cell>
          <cell r="F61" t="str">
            <v>, 1985, 1995, 2000, 2010</v>
          </cell>
          <cell r="G61" t="str">
            <v xml:space="preserve">1999, 2006, 2015, </v>
          </cell>
        </row>
        <row r="62">
          <cell r="B62" t="str">
            <v>GAB</v>
          </cell>
          <cell r="C62" t="str">
            <v>Gabon</v>
          </cell>
          <cell r="D62" t="str">
            <v xml:space="preserve">2003, 2013, </v>
          </cell>
          <cell r="E62" t="str">
            <v>, 1990, 1999, 2006, 2015</v>
          </cell>
          <cell r="F62" t="str">
            <v>, 1990, 1999, 2006, 2015</v>
          </cell>
          <cell r="G62" t="str">
            <v>1993, 2003,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2003, 2013, </v>
          </cell>
          <cell r="E63" t="str">
            <v>, 1993, 2003,</v>
          </cell>
          <cell r="F63" t="str">
            <v>, 1993, 2003,</v>
          </cell>
          <cell r="G63" t="str">
            <v xml:space="preserve">2003, 2013, 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2002, 2014, </v>
          </cell>
          <cell r="E64" t="str">
            <v>, 1993, 2003, 2013</v>
          </cell>
          <cell r="F64" t="str">
            <v>, 1993, 2003, 2013</v>
          </cell>
          <cell r="G64" t="str">
            <v xml:space="preserve">2002, 2014, </v>
          </cell>
        </row>
        <row r="65">
          <cell r="B65" t="str">
            <v>DEU</v>
          </cell>
          <cell r="C65" t="str">
            <v>Germany</v>
          </cell>
          <cell r="D65" t="str">
            <v xml:space="preserve">2011, </v>
          </cell>
          <cell r="E65" t="str">
            <v>, 1989, 2002, 2014</v>
          </cell>
          <cell r="F65" t="str">
            <v>, 1989, 2002, 2014</v>
          </cell>
          <cell r="G65" t="str">
            <v xml:space="preserve">2011, </v>
          </cell>
        </row>
        <row r="66">
          <cell r="B66" t="str">
            <v>GHA</v>
          </cell>
          <cell r="C66" t="str">
            <v>Ghana</v>
          </cell>
          <cell r="D66" t="str">
            <v xml:space="preserve">2000, 2005, 2010, </v>
          </cell>
          <cell r="E66" t="str">
            <v>, 1987, 1995, 2011</v>
          </cell>
          <cell r="F66" t="str">
            <v>, 1987, 1995, 2011</v>
          </cell>
          <cell r="G66" t="str">
            <v xml:space="preserve">2000, 2010, </v>
          </cell>
        </row>
        <row r="67">
          <cell r="B67" t="str">
            <v>GRC</v>
          </cell>
          <cell r="C67" t="str">
            <v>Greece</v>
          </cell>
          <cell r="D67" t="str">
            <v xml:space="preserve">2011, </v>
          </cell>
          <cell r="E67" t="str">
            <v>, 2000, 2010</v>
          </cell>
          <cell r="F67" t="str">
            <v>, 2000, 2010</v>
          </cell>
          <cell r="G67" t="str">
            <v>2009, 2001</v>
          </cell>
        </row>
        <row r="68">
          <cell r="B68" t="str">
            <v>GRD</v>
          </cell>
          <cell r="C68" t="str">
            <v>Grenada</v>
          </cell>
          <cell r="D68" t="str">
            <v xml:space="preserve">2001, 2011, </v>
          </cell>
          <cell r="E68" t="str">
            <v>, 2009</v>
          </cell>
          <cell r="F68" t="str">
            <v>, 2009</v>
          </cell>
          <cell r="G68" t="str">
            <v xml:space="preserve">2001, 2011, </v>
          </cell>
        </row>
        <row r="69">
          <cell r="B69" t="str">
            <v>GTM</v>
          </cell>
          <cell r="C69" t="str">
            <v>Guatemala</v>
          </cell>
          <cell r="D69" t="str">
            <v xml:space="preserve">2002, </v>
          </cell>
          <cell r="E69" t="str">
            <v>, 1991, 2001, 2011</v>
          </cell>
          <cell r="F69" t="str">
            <v>, 1991, 2001, 2011</v>
          </cell>
          <cell r="G69" t="str">
            <v xml:space="preserve">2002, 2017, </v>
          </cell>
        </row>
        <row r="70">
          <cell r="B70" t="str">
            <v>GIN</v>
          </cell>
          <cell r="C70" t="str">
            <v>Guinea</v>
          </cell>
          <cell r="D70" t="str">
            <v xml:space="preserve">2014, </v>
          </cell>
          <cell r="E70" t="str">
            <v>, 1994, 2002, 2017</v>
          </cell>
          <cell r="F70" t="str">
            <v>, 1994, 2002, 2017</v>
          </cell>
          <cell r="G70" t="str">
            <v xml:space="preserve">1996, 2014, </v>
          </cell>
        </row>
        <row r="71">
          <cell r="B71" t="str">
            <v>GNB</v>
          </cell>
          <cell r="C71" t="str">
            <v>Guinea-Bissau</v>
          </cell>
          <cell r="D71" t="str">
            <v xml:space="preserve">2009, </v>
          </cell>
          <cell r="E71" t="str">
            <v>, 1996, 2014</v>
          </cell>
          <cell r="F71" t="str">
            <v>, 1996, 2014</v>
          </cell>
          <cell r="G71" t="str">
            <v xml:space="preserve">1991, 2009, </v>
          </cell>
        </row>
        <row r="72">
          <cell r="B72" t="str">
            <v>GUY</v>
          </cell>
          <cell r="C72" t="str">
            <v>Guyana</v>
          </cell>
          <cell r="D72" t="str">
            <v xml:space="preserve">2002, 2012, </v>
          </cell>
          <cell r="E72" t="str">
            <v>, 1991, 2002, 2012</v>
          </cell>
          <cell r="F72" t="str">
            <v>, 1991, 2002, 2012</v>
          </cell>
          <cell r="G72" t="str">
            <v xml:space="preserve">2002, 2012, </v>
          </cell>
        </row>
        <row r="73">
          <cell r="B73" t="str">
            <v>HTI</v>
          </cell>
          <cell r="C73" t="str">
            <v>Haiti</v>
          </cell>
          <cell r="D73" t="str">
            <v xml:space="preserve">2003, </v>
          </cell>
          <cell r="E73" t="str">
            <v>, 1991, 2002, 2012</v>
          </cell>
          <cell r="F73" t="str">
            <v>, 1991, 2002, 2012</v>
          </cell>
          <cell r="G73" t="str">
            <v xml:space="preserve">2003, 2016, </v>
          </cell>
        </row>
        <row r="74">
          <cell r="B74" t="str">
            <v>HND</v>
          </cell>
          <cell r="C74" t="str">
            <v>Honduras</v>
          </cell>
          <cell r="D74" t="str">
            <v xml:space="preserve">2001, 2013, </v>
          </cell>
          <cell r="E74" t="str">
            <v>, 1988, 2001, 2013</v>
          </cell>
          <cell r="F74" t="str">
            <v>, 1988, 2001, 2013</v>
          </cell>
          <cell r="G74" t="str">
            <v>2001, 2011</v>
          </cell>
        </row>
        <row r="75">
          <cell r="B75" t="str">
            <v>HUN</v>
          </cell>
          <cell r="C75" t="str">
            <v>Hungary</v>
          </cell>
          <cell r="D75" t="str">
            <v xml:space="preserve">2001, 2011, </v>
          </cell>
          <cell r="E75" t="str">
            <v>, 1998, 2001, 2013</v>
          </cell>
          <cell r="F75" t="str">
            <v>, 1998, 2001, 2013</v>
          </cell>
          <cell r="G75" t="str">
            <v xml:space="preserve">2001, 2011, </v>
          </cell>
        </row>
        <row r="76">
          <cell r="B76" t="str">
            <v>ISL</v>
          </cell>
          <cell r="C76" t="str">
            <v>Iceland</v>
          </cell>
          <cell r="D76" t="str">
            <v xml:space="preserve">2011, </v>
          </cell>
          <cell r="E76" t="str">
            <v>, 1990, 2001, 2011</v>
          </cell>
          <cell r="F76" t="str">
            <v>, 1990, 2001, 2011</v>
          </cell>
          <cell r="G76" t="str">
            <v xml:space="preserve">2011, </v>
          </cell>
        </row>
        <row r="77">
          <cell r="B77" t="str">
            <v>IND</v>
          </cell>
          <cell r="C77" t="str">
            <v>India</v>
          </cell>
          <cell r="D77" t="str">
            <v xml:space="preserve">2001, 2010, 2011, </v>
          </cell>
          <cell r="E77" t="str">
            <v>, 2011</v>
          </cell>
          <cell r="F77" t="str">
            <v>, 2011</v>
          </cell>
          <cell r="G77" t="str">
            <v xml:space="preserve">2001, 2011, </v>
          </cell>
        </row>
        <row r="78">
          <cell r="B78" t="str">
            <v>IDN</v>
          </cell>
          <cell r="C78" t="str">
            <v>Indonesia</v>
          </cell>
          <cell r="D78" t="str">
            <v xml:space="preserve">2000, 2010, </v>
          </cell>
          <cell r="E78" t="str">
            <v>, 1991, 2001, 2011</v>
          </cell>
          <cell r="F78" t="str">
            <v>, 1991, 2001, 2011</v>
          </cell>
          <cell r="G78" t="str">
            <v xml:space="preserve">1996, 2006, 2011, 2016, </v>
          </cell>
        </row>
        <row r="79">
          <cell r="B79" t="str">
            <v>IRN</v>
          </cell>
          <cell r="C79" t="str">
            <v>Iran, Islamic Rep.</v>
          </cell>
          <cell r="D79" t="str">
            <v xml:space="preserve">2006, 2011, </v>
          </cell>
          <cell r="E79" t="str">
            <v>, 1990, 2000, 2010</v>
          </cell>
          <cell r="F79" t="str">
            <v>, 1990, 2000, 2010</v>
          </cell>
          <cell r="G79" t="str">
            <v xml:space="preserve">2006, 2011, 2016, </v>
          </cell>
        </row>
        <row r="80">
          <cell r="B80" t="str">
            <v>IRQ</v>
          </cell>
          <cell r="C80" t="str">
            <v>Iraq</v>
          </cell>
          <cell r="D80" t="str">
            <v/>
          </cell>
          <cell r="E80" t="str">
            <v>, 1986, 1996, 2011, 2016</v>
          </cell>
          <cell r="F80" t="str">
            <v>, 1986, 1996, 2011, 2016</v>
          </cell>
          <cell r="G80" t="str">
            <v>1996, 2011, 2016</v>
          </cell>
        </row>
        <row r="81">
          <cell r="B81" t="str">
            <v>IRL</v>
          </cell>
          <cell r="C81" t="str">
            <v>Ireland</v>
          </cell>
          <cell r="D81" t="str">
            <v xml:space="preserve">2016, </v>
          </cell>
          <cell r="E81" t="str">
            <v>, 1987, 1997</v>
          </cell>
          <cell r="F81" t="str">
            <v>, 1987, 1997</v>
          </cell>
          <cell r="G81" t="str">
            <v xml:space="preserve">1996, 2002, 2006, 2011, 2016, </v>
          </cell>
        </row>
        <row r="82">
          <cell r="B82" t="str">
            <v>ISR</v>
          </cell>
          <cell r="C82" t="str">
            <v>Israel</v>
          </cell>
          <cell r="D82" t="str">
            <v xml:space="preserve">2009, </v>
          </cell>
          <cell r="E82" t="str">
            <v>, 1986, 1996, 2006, 2016</v>
          </cell>
          <cell r="F82" t="str">
            <v>, 1986, 1996, 2006, 2016</v>
          </cell>
          <cell r="G82" t="str">
            <v xml:space="preserve">2009, </v>
          </cell>
        </row>
        <row r="83">
          <cell r="B83" t="str">
            <v>ITA</v>
          </cell>
          <cell r="C83" t="str">
            <v>Italy</v>
          </cell>
          <cell r="D83" t="str">
            <v xml:space="preserve">2001, 2012, </v>
          </cell>
          <cell r="E83" t="str">
            <v>, 1995, 2009, 2018</v>
          </cell>
          <cell r="F83" t="str">
            <v>, 1995, 2009, 2018</v>
          </cell>
          <cell r="G83" t="str">
            <v xml:space="preserve">2001, 2012, </v>
          </cell>
        </row>
        <row r="84">
          <cell r="B84" t="str">
            <v>JAM</v>
          </cell>
          <cell r="C84" t="str">
            <v>Jamaica</v>
          </cell>
          <cell r="D84" t="str">
            <v xml:space="preserve">2001, 2002, 2011, </v>
          </cell>
          <cell r="E84" t="str">
            <v>, 1991, 2001, 2012</v>
          </cell>
          <cell r="F84" t="str">
            <v>, 1991, 2001, 2012</v>
          </cell>
          <cell r="G84" t="str">
            <v xml:space="preserve">2001, 2002, 2011, </v>
          </cell>
        </row>
        <row r="85">
          <cell r="B85" t="str">
            <v>JPN</v>
          </cell>
          <cell r="C85" t="str">
            <v>Japan</v>
          </cell>
          <cell r="D85" t="str">
            <v xml:space="preserve">2015, </v>
          </cell>
          <cell r="E85" t="str">
            <v>, 1991, 2001, 2011</v>
          </cell>
          <cell r="F85" t="str">
            <v>, 1991, 2001, 2011</v>
          </cell>
          <cell r="G85" t="str">
            <v xml:space="preserve">2000, 2005, 2010, 2015, </v>
          </cell>
        </row>
        <row r="86">
          <cell r="B86" t="str">
            <v>JOR</v>
          </cell>
          <cell r="C86" t="str">
            <v>Jordan</v>
          </cell>
          <cell r="D86" t="str">
            <v xml:space="preserve">2002, 2004, 2007, 2012, </v>
          </cell>
          <cell r="E86" t="str">
            <v>, 1985, 1995, 2005, 2010, 2015</v>
          </cell>
          <cell r="F86" t="str">
            <v>, 1985, 1995, 2005, 2010, 2015</v>
          </cell>
          <cell r="G86" t="str">
            <v xml:space="preserve">2004, 2015, 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2009, </v>
          </cell>
          <cell r="E87" t="str">
            <v>, 1994, 2004, 2015</v>
          </cell>
          <cell r="F87" t="str">
            <v>, 1994, 2004, 2015</v>
          </cell>
          <cell r="G87" t="str">
            <v xml:space="preserve">1999, 2009, </v>
          </cell>
        </row>
        <row r="88">
          <cell r="B88" t="str">
            <v>KEN</v>
          </cell>
          <cell r="C88" t="str">
            <v>Kenya</v>
          </cell>
          <cell r="D88" t="str">
            <v xml:space="preserve">1999, 2009, </v>
          </cell>
          <cell r="E88" t="str">
            <v>, 1989, 1999, 2009</v>
          </cell>
          <cell r="F88" t="str">
            <v>, 1989, 1999, 2009</v>
          </cell>
          <cell r="G88" t="str">
            <v xml:space="preserve">1999, 2009, 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2000, 2005, 2015, </v>
          </cell>
          <cell r="E89" t="str">
            <v>, 1989, 1999, 2009</v>
          </cell>
          <cell r="F89" t="str">
            <v>, 1989, 1999, 2009</v>
          </cell>
          <cell r="G89" t="str">
            <v xml:space="preserve">2000, 2005, 2010, 2015, </v>
          </cell>
        </row>
        <row r="90">
          <cell r="B90" t="str">
            <v>KOR</v>
          </cell>
          <cell r="C90" t="str">
            <v>Korea, Rep.</v>
          </cell>
          <cell r="D90" t="str">
            <v xml:space="preserve">2010, </v>
          </cell>
          <cell r="E90" t="str">
            <v>, 1985, 1995, 2005, 20105</v>
          </cell>
          <cell r="F90" t="str">
            <v>, 1985, 1995, 2005, 20105</v>
          </cell>
          <cell r="G90" t="str">
            <v xml:space="preserve">2000, 2005, 2010, 2015, </v>
          </cell>
        </row>
        <row r="91">
          <cell r="B91" t="str">
            <v>XKX</v>
          </cell>
          <cell r="C91" t="str">
            <v>Kosovo</v>
          </cell>
          <cell r="D91" t="str">
            <v xml:space="preserve">2011, </v>
          </cell>
          <cell r="E91" t="str">
            <v>, 1985, 1995, 2005, 2015</v>
          </cell>
          <cell r="F91" t="str">
            <v>, 1985, 1995, 2005, 2015</v>
          </cell>
          <cell r="G91" t="str">
            <v>1985, 1995, 2005, 2015</v>
          </cell>
        </row>
        <row r="92">
          <cell r="B92" t="str">
            <v>KWT</v>
          </cell>
          <cell r="C92" t="str">
            <v>Kuwait</v>
          </cell>
          <cell r="D92" t="str">
            <v xml:space="preserve">2011, </v>
          </cell>
          <cell r="E92" t="str">
            <v>, 1995, 2005</v>
          </cell>
          <cell r="F92" t="str">
            <v>, 1995, 2005</v>
          </cell>
          <cell r="G92" t="str">
            <v xml:space="preserve">2005, 2011, 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1999, 2009, </v>
          </cell>
          <cell r="E93" t="str">
            <v>, 1985, 1995, 2005</v>
          </cell>
          <cell r="F93" t="str">
            <v>, 1985, 1995, 2005</v>
          </cell>
          <cell r="G93" t="str">
            <v xml:space="preserve">1999, 2009, </v>
          </cell>
        </row>
        <row r="94">
          <cell r="B94" t="str">
            <v>LAO</v>
          </cell>
          <cell r="C94" t="str">
            <v>Lao PDR</v>
          </cell>
          <cell r="D94" t="str">
            <v xml:space="preserve">2005, 2015, </v>
          </cell>
          <cell r="E94" t="str">
            <v>, 1989, 1999, 2009, 2015</v>
          </cell>
          <cell r="F94" t="str">
            <v>, 1989, 1999, 2009, 2015</v>
          </cell>
          <cell r="G94" t="str">
            <v xml:space="preserve">1999, 2005, 2015, </v>
          </cell>
        </row>
        <row r="95">
          <cell r="B95" t="str">
            <v>LVA</v>
          </cell>
          <cell r="C95" t="str">
            <v>Latvia</v>
          </cell>
          <cell r="D95" t="str">
            <v xml:space="preserve">2000, 2011, </v>
          </cell>
          <cell r="E95" t="str">
            <v>, 1985, 1995, 2005, 2015</v>
          </cell>
          <cell r="F95" t="str">
            <v>, 1985, 1995, 2005, 2015</v>
          </cell>
          <cell r="G95" t="str">
            <v xml:space="preserve">2000, 2011, </v>
          </cell>
        </row>
        <row r="96">
          <cell r="B96" t="str">
            <v>LBN</v>
          </cell>
          <cell r="C96" t="str">
            <v>Lebanon</v>
          </cell>
          <cell r="D96" t="str">
            <v/>
          </cell>
          <cell r="E96" t="str">
            <v>, 1989, 2000, 2011</v>
          </cell>
          <cell r="F96" t="str">
            <v>, 1989, 2000, 2011</v>
          </cell>
          <cell r="G96" t="str">
            <v>2000, 2011</v>
          </cell>
        </row>
        <row r="97">
          <cell r="B97" t="str">
            <v>LSO</v>
          </cell>
          <cell r="C97" t="str">
            <v>Lesotho</v>
          </cell>
          <cell r="D97" t="str">
            <v xml:space="preserve">2006, 2016, </v>
          </cell>
          <cell r="E97" t="str">
            <v>, 1966, 1976, 1986, 2006, 2016</v>
          </cell>
          <cell r="F97" t="str">
            <v>, 1966, 1976, 1986, 2006, 2016</v>
          </cell>
          <cell r="G97" t="str">
            <v xml:space="preserve">2006, 2016, 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2008, </v>
          </cell>
          <cell r="E98" t="str">
            <v>, 1986, 1996, 2006, 2016</v>
          </cell>
          <cell r="F98" t="str">
            <v>, 1986, 1996, 2006, 2016</v>
          </cell>
          <cell r="G98" t="str">
            <v xml:space="preserve">2008, 2018, </v>
          </cell>
        </row>
        <row r="99">
          <cell r="B99" t="str">
            <v>LBY</v>
          </cell>
          <cell r="C99" t="str">
            <v>Libya</v>
          </cell>
          <cell r="D99" t="str">
            <v xml:space="preserve">2006, </v>
          </cell>
          <cell r="E99" t="str">
            <v>, 2008, 2018</v>
          </cell>
          <cell r="F99" t="str">
            <v>, 2008, 2018</v>
          </cell>
          <cell r="G99" t="str">
            <v xml:space="preserve">2006, 2017, </v>
          </cell>
        </row>
        <row r="100">
          <cell r="B100" t="str">
            <v>LTU</v>
          </cell>
          <cell r="C100" t="str">
            <v>Lithuania</v>
          </cell>
          <cell r="D100" t="str">
            <v xml:space="preserve">2011, </v>
          </cell>
          <cell r="E100" t="str">
            <v>, 1995, 2006, 2017</v>
          </cell>
          <cell r="F100" t="str">
            <v>, 1995, 2006, 2017</v>
          </cell>
          <cell r="G100" t="str">
            <v xml:space="preserve">2001, 2011, </v>
          </cell>
        </row>
        <row r="101">
          <cell r="B101" t="str">
            <v>LUX</v>
          </cell>
          <cell r="C101" t="str">
            <v>Luxembourg</v>
          </cell>
          <cell r="D101" t="str">
            <v xml:space="preserve">2011, </v>
          </cell>
          <cell r="E101" t="str">
            <v>, 1989, 2001, 2011</v>
          </cell>
          <cell r="F101" t="str">
            <v>, 1989, 2001, 2011</v>
          </cell>
          <cell r="G101" t="str">
            <v xml:space="preserve">2001, 2011, </v>
          </cell>
        </row>
        <row r="102">
          <cell r="B102" t="str">
            <v>MKD</v>
          </cell>
          <cell r="C102" t="str">
            <v>Macedonia, FYR</v>
          </cell>
          <cell r="D102" t="str">
            <v xml:space="preserve">2002, </v>
          </cell>
          <cell r="E102" t="str">
            <v>, 1991, 2001, 2011</v>
          </cell>
          <cell r="F102" t="str">
            <v>, 1991, 2001, 2011</v>
          </cell>
          <cell r="G102" t="str">
            <v xml:space="preserve">2002, </v>
          </cell>
        </row>
        <row r="103">
          <cell r="B103" t="str">
            <v>MDG</v>
          </cell>
          <cell r="C103" t="str">
            <v>Madagascar</v>
          </cell>
          <cell r="D103" t="str">
            <v/>
          </cell>
          <cell r="E103" t="str">
            <v>, 1993</v>
          </cell>
          <cell r="F103" t="str">
            <v>, 1993</v>
          </cell>
          <cell r="G103" t="str">
            <v/>
          </cell>
        </row>
        <row r="104">
          <cell r="B104" t="str">
            <v>MWI</v>
          </cell>
          <cell r="C104" t="str">
            <v>Malawi</v>
          </cell>
          <cell r="D104" t="str">
            <v xml:space="preserve">1998, 2008, </v>
          </cell>
          <cell r="E104" t="str">
            <v>, 1987, 1998, 2008, 2018</v>
          </cell>
          <cell r="F104" t="str">
            <v>, 1987, 1998, 2008, 2018</v>
          </cell>
          <cell r="G104" t="str">
            <v xml:space="preserve">2008, 2018, </v>
          </cell>
        </row>
        <row r="105">
          <cell r="B105" t="str">
            <v>MYS</v>
          </cell>
          <cell r="C105" t="str">
            <v>Malaysia</v>
          </cell>
          <cell r="D105" t="str">
            <v xml:space="preserve">2000, 2010, </v>
          </cell>
          <cell r="E105" t="str">
            <v>, 1991, 2000, 2010</v>
          </cell>
          <cell r="F105" t="str">
            <v>, 1991, 2000, 2010</v>
          </cell>
          <cell r="G105" t="str">
            <v xml:space="preserve">2000, 2010, </v>
          </cell>
        </row>
        <row r="106">
          <cell r="B106" t="str">
            <v>MDV</v>
          </cell>
          <cell r="C106" t="str">
            <v>Maldives</v>
          </cell>
          <cell r="D106" t="str">
            <v xml:space="preserve">2000, 2006, 2014, </v>
          </cell>
          <cell r="E106" t="str">
            <v xml:space="preserve">, 1985, 1995, 2006, </v>
          </cell>
          <cell r="F106" t="str">
            <v xml:space="preserve">, 1985, 1995, 2006, </v>
          </cell>
          <cell r="G106" t="str">
            <v>2000, 2010</v>
          </cell>
        </row>
        <row r="107">
          <cell r="B107" t="str">
            <v>MLI</v>
          </cell>
          <cell r="C107" t="str">
            <v>Mali</v>
          </cell>
          <cell r="D107" t="str">
            <v xml:space="preserve">1998, 2009, </v>
          </cell>
          <cell r="E107" t="str">
            <v>, 1976, 1987, 1998, 2009</v>
          </cell>
          <cell r="F107" t="str">
            <v>, 1976, 1987, 1998, 2009</v>
          </cell>
          <cell r="G107" t="str">
            <v xml:space="preserve">1998, 2009, </v>
          </cell>
        </row>
        <row r="108">
          <cell r="B108" t="str">
            <v>MLT</v>
          </cell>
          <cell r="C108" t="str">
            <v>Malta</v>
          </cell>
          <cell r="D108" t="str">
            <v/>
          </cell>
          <cell r="E108" t="str">
            <v>, 1985, 1995, 2005, 2011</v>
          </cell>
          <cell r="F108" t="str">
            <v>, 1985, 1995, 2005, 2011</v>
          </cell>
          <cell r="G108" t="str">
            <v xml:space="preserve">2005, 2011, </v>
          </cell>
        </row>
        <row r="109">
          <cell r="B109" t="str">
            <v>MHL</v>
          </cell>
          <cell r="C109" t="str">
            <v>Marshall Islands</v>
          </cell>
          <cell r="D109" t="str">
            <v xml:space="preserve">2011, </v>
          </cell>
          <cell r="E109" t="str">
            <v>, 1988, 1999, 2011</v>
          </cell>
          <cell r="F109" t="str">
            <v>, 1988, 1999, 2011</v>
          </cell>
          <cell r="G109" t="str">
            <v xml:space="preserve">1999, 2011, </v>
          </cell>
        </row>
        <row r="110">
          <cell r="B110" t="str">
            <v>MRT</v>
          </cell>
          <cell r="C110" t="str">
            <v>Mauritania</v>
          </cell>
          <cell r="D110" t="str">
            <v xml:space="preserve">2000, 2013, </v>
          </cell>
          <cell r="E110" t="str">
            <v>, 1988, 2000, 2013</v>
          </cell>
          <cell r="F110" t="str">
            <v>, 1988, 2000, 2013</v>
          </cell>
          <cell r="G110" t="str">
            <v xml:space="preserve">2000, 2013, </v>
          </cell>
        </row>
        <row r="111">
          <cell r="B111" t="str">
            <v>MUS</v>
          </cell>
          <cell r="C111" t="str">
            <v>Mauritius</v>
          </cell>
          <cell r="D111" t="str">
            <v xml:space="preserve">2000, 2011, </v>
          </cell>
          <cell r="E111" t="str">
            <v>, 1990, 2000, 2011</v>
          </cell>
          <cell r="F111" t="str">
            <v>, 1990, 2000, 2011</v>
          </cell>
          <cell r="G111" t="str">
            <v xml:space="preserve">2000, 2011, </v>
          </cell>
        </row>
        <row r="112">
          <cell r="B112" t="str">
            <v>MEX</v>
          </cell>
          <cell r="C112" t="str">
            <v>Mexico</v>
          </cell>
          <cell r="D112" t="str">
            <v xml:space="preserve">2000, 2005, 2010, 2011, </v>
          </cell>
          <cell r="E112" t="str">
            <v>, 1990, 2000, 2005, 2010</v>
          </cell>
          <cell r="F112" t="str">
            <v>, 1990, 2000, 2005, 2010</v>
          </cell>
          <cell r="G112" t="str">
            <v xml:space="preserve">2000, 2005, 2010, 2011, </v>
          </cell>
        </row>
        <row r="113">
          <cell r="B113" t="str">
            <v>FSM</v>
          </cell>
          <cell r="C113" t="str">
            <v>Micronesia, Fed. Sts.</v>
          </cell>
          <cell r="D113" t="str">
            <v xml:space="preserve">2000, 2010, </v>
          </cell>
          <cell r="E113" t="str">
            <v>, 1905, 1994, 2000, 2010</v>
          </cell>
          <cell r="F113" t="str">
            <v>, 1905, 1994, 2000, 2010</v>
          </cell>
          <cell r="G113" t="str">
            <v xml:space="preserve">2000, 2010, </v>
          </cell>
        </row>
        <row r="114">
          <cell r="B114" t="str">
            <v>MDA</v>
          </cell>
          <cell r="C114" t="str">
            <v>Moldova</v>
          </cell>
          <cell r="D114" t="str">
            <v xml:space="preserve">2004, 2014, </v>
          </cell>
          <cell r="E114" t="str">
            <v>, 1989, 2004, 2014, 2024</v>
          </cell>
          <cell r="F114" t="str">
            <v>, 1989, 2004, 2014, 2024</v>
          </cell>
          <cell r="G114" t="str">
            <v xml:space="preserve">2004, 2014, </v>
          </cell>
        </row>
        <row r="115">
          <cell r="B115" t="str">
            <v>MNG</v>
          </cell>
          <cell r="C115" t="str">
            <v>Mongolia</v>
          </cell>
          <cell r="D115" t="str">
            <v xml:space="preserve">2000, 2003, 2010, 2011, </v>
          </cell>
          <cell r="E115" t="str">
            <v>, 1989, 2000, 2010</v>
          </cell>
          <cell r="F115" t="str">
            <v>, 1989, 2000, 2010</v>
          </cell>
          <cell r="G115" t="str">
            <v xml:space="preserve">2000, 2003, 2010, 2011, </v>
          </cell>
        </row>
        <row r="116">
          <cell r="B116" t="str">
            <v>MNE</v>
          </cell>
          <cell r="C116" t="str">
            <v>Montenegro</v>
          </cell>
          <cell r="D116" t="str">
            <v xml:space="preserve">2003, 2011, </v>
          </cell>
          <cell r="E116" t="str">
            <v>, 1991, 2003, 2011, 2021</v>
          </cell>
          <cell r="F116" t="str">
            <v>, 1991, 2003, 2011, 2021</v>
          </cell>
          <cell r="G116" t="str">
            <v xml:space="preserve">2003, 2011, </v>
          </cell>
        </row>
        <row r="117">
          <cell r="B117" t="str">
            <v>MAR</v>
          </cell>
          <cell r="C117" t="str">
            <v>Morocco</v>
          </cell>
          <cell r="D117" t="str">
            <v xml:space="preserve">2004, 2014, </v>
          </cell>
          <cell r="E117" t="str">
            <v>, 1994, 2004, 2014</v>
          </cell>
          <cell r="F117" t="str">
            <v>, 1994, 2004, 2014</v>
          </cell>
          <cell r="G117" t="str">
            <v xml:space="preserve">2004, 2014, </v>
          </cell>
        </row>
        <row r="118">
          <cell r="B118" t="str">
            <v>MOZ</v>
          </cell>
          <cell r="C118" t="str">
            <v>Mozambique</v>
          </cell>
          <cell r="D118" t="str">
            <v xml:space="preserve">2007, 2017, </v>
          </cell>
          <cell r="E118" t="str">
            <v>, 1997, 2007, 2017</v>
          </cell>
          <cell r="F118" t="str">
            <v>, 1997, 2007, 2017</v>
          </cell>
          <cell r="G118" t="str">
            <v>1997, 2007, 2017</v>
          </cell>
        </row>
        <row r="119">
          <cell r="B119" t="str">
            <v>MMR</v>
          </cell>
          <cell r="C119" t="str">
            <v>Myanmar</v>
          </cell>
          <cell r="D119" t="str">
            <v xml:space="preserve">2014, </v>
          </cell>
          <cell r="E119" t="str">
            <v>, 2014</v>
          </cell>
          <cell r="F119" t="str">
            <v>, 2014</v>
          </cell>
          <cell r="G119" t="str">
            <v xml:space="preserve">2014, </v>
          </cell>
        </row>
        <row r="120">
          <cell r="B120" t="str">
            <v>NAM</v>
          </cell>
          <cell r="C120" t="str">
            <v>Namibia</v>
          </cell>
          <cell r="D120" t="str">
            <v xml:space="preserve">2001, 2011, </v>
          </cell>
          <cell r="E120" t="str">
            <v>, 1991, 2001, 2011</v>
          </cell>
          <cell r="F120" t="str">
            <v>, 1991, 2001, 2011</v>
          </cell>
          <cell r="G120" t="str">
            <v xml:space="preserve">2001, 2011, </v>
          </cell>
        </row>
        <row r="121">
          <cell r="B121" t="str">
            <v>NRU</v>
          </cell>
          <cell r="C121" t="str">
            <v>Nauru</v>
          </cell>
          <cell r="D121" t="str">
            <v xml:space="preserve">2002, 2011, </v>
          </cell>
          <cell r="E121" t="str">
            <v>, 1992, 2002, 2012</v>
          </cell>
          <cell r="F121" t="str">
            <v>, 1992, 2002, 2012</v>
          </cell>
          <cell r="G121" t="str">
            <v xml:space="preserve">2002, 2012, </v>
          </cell>
        </row>
        <row r="122">
          <cell r="B122" t="str">
            <v>NPL</v>
          </cell>
          <cell r="C122" t="str">
            <v>Nepal</v>
          </cell>
          <cell r="D122" t="str">
            <v xml:space="preserve">2001, 2011, </v>
          </cell>
          <cell r="E122" t="str">
            <v>, 1991, 2001, 2011</v>
          </cell>
          <cell r="F122" t="str">
            <v>, 1991, 2001, 2011</v>
          </cell>
          <cell r="G122" t="str">
            <v xml:space="preserve">2001, 2011, </v>
          </cell>
        </row>
        <row r="123">
          <cell r="B123" t="str">
            <v>NLD</v>
          </cell>
          <cell r="C123" t="str">
            <v>Netherlands</v>
          </cell>
          <cell r="D123" t="str">
            <v xml:space="preserve">2011, </v>
          </cell>
          <cell r="E123" t="str">
            <v>, 1991, 2001, 2011, 2021</v>
          </cell>
          <cell r="F123" t="str">
            <v>, 1991, 2001, 2011, 2021</v>
          </cell>
          <cell r="G123" t="str">
            <v xml:space="preserve">2001, 2011, </v>
          </cell>
        </row>
        <row r="124">
          <cell r="B124" t="str">
            <v>NZL</v>
          </cell>
          <cell r="C124" t="str">
            <v>New Zealand</v>
          </cell>
          <cell r="D124" t="str">
            <v/>
          </cell>
          <cell r="E124" t="str">
            <v>, 1986, 1996, 2006, 2013</v>
          </cell>
          <cell r="F124" t="str">
            <v>, 1986, 1996, 2006, 2013</v>
          </cell>
          <cell r="G124" t="str">
            <v xml:space="preserve">2001, 2006, 2013, </v>
          </cell>
        </row>
        <row r="125">
          <cell r="B125" t="str">
            <v>NIC</v>
          </cell>
          <cell r="C125" t="str">
            <v>Nicaragua</v>
          </cell>
          <cell r="D125" t="str">
            <v xml:space="preserve">2005, </v>
          </cell>
          <cell r="E125" t="str">
            <v>, 1995, 2005, 2017</v>
          </cell>
          <cell r="F125" t="str">
            <v>, 1995, 2005, 2017</v>
          </cell>
          <cell r="G125" t="str">
            <v xml:space="preserve">2005, 2017, </v>
          </cell>
        </row>
        <row r="126">
          <cell r="B126" t="str">
            <v>NER</v>
          </cell>
          <cell r="C126" t="str">
            <v>Niger</v>
          </cell>
          <cell r="D126" t="str">
            <v xml:space="preserve">2001, 2012, </v>
          </cell>
          <cell r="E126" t="str">
            <v>, 1988, 2001, 2012</v>
          </cell>
          <cell r="F126" t="str">
            <v>, 1988, 2001, 2012</v>
          </cell>
          <cell r="G126" t="str">
            <v xml:space="preserve">2001, 2012, </v>
          </cell>
        </row>
        <row r="127">
          <cell r="B127" t="str">
            <v>NGA</v>
          </cell>
          <cell r="C127" t="str">
            <v>Nigeria</v>
          </cell>
          <cell r="D127" t="str">
            <v xml:space="preserve">2006, </v>
          </cell>
          <cell r="E127" t="str">
            <v>, 1991, 2006</v>
          </cell>
          <cell r="F127" t="str">
            <v>, 1991, 2006</v>
          </cell>
          <cell r="G127" t="str">
            <v>1991, 2006, 2017</v>
          </cell>
        </row>
        <row r="128">
          <cell r="B128" t="str">
            <v>NOR</v>
          </cell>
          <cell r="C128" t="str">
            <v>Norway</v>
          </cell>
          <cell r="D128" t="str">
            <v xml:space="preserve">2011, </v>
          </cell>
          <cell r="E128" t="str">
            <v>, 1991, 2002</v>
          </cell>
          <cell r="F128" t="str">
            <v>, 1991, 2002</v>
          </cell>
          <cell r="G128" t="str">
            <v xml:space="preserve">2001, 2011, </v>
          </cell>
        </row>
        <row r="129">
          <cell r="B129" t="str">
            <v>OMN</v>
          </cell>
          <cell r="C129" t="str">
            <v>Oman</v>
          </cell>
          <cell r="D129" t="str">
            <v xml:space="preserve">2010, </v>
          </cell>
          <cell r="E129" t="str">
            <v>, 1990, 2001, 2011, 2021</v>
          </cell>
          <cell r="F129" t="str">
            <v>, 1990, 2001, 2011, 2021</v>
          </cell>
          <cell r="G129" t="str">
            <v xml:space="preserve">2003, 2010, 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1998, 2017, </v>
          </cell>
          <cell r="E130" t="str">
            <v>, 1993, 2003, 2010</v>
          </cell>
          <cell r="F130" t="str">
            <v>, 1993, 2003, 2010</v>
          </cell>
          <cell r="G130" t="str">
            <v xml:space="preserve">1998, 2016, </v>
          </cell>
        </row>
        <row r="131">
          <cell r="B131" t="str">
            <v>PLW</v>
          </cell>
          <cell r="C131" t="str">
            <v>Palau</v>
          </cell>
          <cell r="D131" t="str">
            <v xml:space="preserve">2000, 2005, 2015, </v>
          </cell>
          <cell r="E131" t="str">
            <v>, 2016</v>
          </cell>
          <cell r="F131" t="str">
            <v>, 2016</v>
          </cell>
          <cell r="G131" t="str">
            <v xml:space="preserve">2000, 2005, 2010, 2015, </v>
          </cell>
        </row>
        <row r="132">
          <cell r="B132" t="str">
            <v>PAN</v>
          </cell>
          <cell r="C132" t="str">
            <v>Panama</v>
          </cell>
          <cell r="D132" t="str">
            <v xml:space="preserve">2000, 2010, </v>
          </cell>
          <cell r="E132" t="str">
            <v>, 1986, 1995, 2005, 2015</v>
          </cell>
          <cell r="F132" t="str">
            <v>, 1986, 1995, 2005, 2015</v>
          </cell>
          <cell r="G132" t="str">
            <v xml:space="preserve">2000, 2010, 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2000, 2011, </v>
          </cell>
          <cell r="E133" t="str">
            <v>, 1990, 2000, 2010</v>
          </cell>
          <cell r="F133" t="str">
            <v>, 1990, 2000, 2010</v>
          </cell>
          <cell r="G133" t="str">
            <v xml:space="preserve">2000, 2011, </v>
          </cell>
        </row>
        <row r="134">
          <cell r="B134" t="str">
            <v>PRY</v>
          </cell>
          <cell r="C134" t="str">
            <v>Paraguay</v>
          </cell>
          <cell r="D134" t="str">
            <v xml:space="preserve">2002, 2012, </v>
          </cell>
          <cell r="E134" t="str">
            <v>, 1990, 2000, 2011</v>
          </cell>
          <cell r="F134" t="str">
            <v>, 1990, 2000, 2011</v>
          </cell>
          <cell r="G134" t="str">
            <v xml:space="preserve">2007, 2017, </v>
          </cell>
        </row>
        <row r="135">
          <cell r="B135" t="str">
            <v>PER</v>
          </cell>
          <cell r="C135" t="str">
            <v>Peru</v>
          </cell>
          <cell r="D135" t="str">
            <v xml:space="preserve">2005, 2007, 2017, </v>
          </cell>
          <cell r="E135" t="str">
            <v>, 1992, 2002, 2012</v>
          </cell>
          <cell r="F135" t="str">
            <v>, 1992, 2002, 2012</v>
          </cell>
          <cell r="G135" t="str">
            <v xml:space="preserve">2005, 2007, 2017, 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2000, 2007, 2010, 2015, </v>
          </cell>
          <cell r="E136" t="str">
            <v>, 1993, 2005, 2017</v>
          </cell>
          <cell r="F136" t="str">
            <v>, 1993, 2005, 2017</v>
          </cell>
          <cell r="G136" t="str">
            <v xml:space="preserve">2000, 2007, 2010, 2015, </v>
          </cell>
        </row>
        <row r="137">
          <cell r="B137" t="str">
            <v>POL</v>
          </cell>
          <cell r="C137" t="str">
            <v>Poland</v>
          </cell>
          <cell r="D137" t="str">
            <v xml:space="preserve">2002, 2011, </v>
          </cell>
          <cell r="E137" t="str">
            <v>, 1990, 2000, 2007, 2015, 2011 (2011 NSO)</v>
          </cell>
          <cell r="F137" t="str">
            <v>, 1990, 2000, 2007, 2015, 2011 (2011 NSO)</v>
          </cell>
          <cell r="G137" t="str">
            <v xml:space="preserve">2002, 2011, </v>
          </cell>
        </row>
        <row r="138">
          <cell r="B138" t="str">
            <v>PRT</v>
          </cell>
          <cell r="C138" t="str">
            <v>Portugal</v>
          </cell>
          <cell r="D138" t="str">
            <v xml:space="preserve">2011, </v>
          </cell>
          <cell r="E138" t="str">
            <v>, 1988, 2001, 2011, 2021</v>
          </cell>
          <cell r="F138" t="str">
            <v>, 1988, 2001, 2011, 2021</v>
          </cell>
          <cell r="G138" t="str">
            <v xml:space="preserve">2001, 2011, </v>
          </cell>
        </row>
        <row r="139">
          <cell r="B139" t="str">
            <v>QAT</v>
          </cell>
          <cell r="C139" t="str">
            <v>Qatar</v>
          </cell>
          <cell r="D139" t="str">
            <v xml:space="preserve">2015, </v>
          </cell>
          <cell r="E139" t="str">
            <v>, 1991, 2001, 2011, 2021</v>
          </cell>
          <cell r="F139" t="str">
            <v>, 1991, 2001, 2011, 2021</v>
          </cell>
          <cell r="G139" t="str">
            <v xml:space="preserve">2010, 2015, </v>
          </cell>
        </row>
        <row r="140">
          <cell r="B140" t="str">
            <v>ROU</v>
          </cell>
          <cell r="C140" t="str">
            <v>Romania</v>
          </cell>
          <cell r="D140" t="str">
            <v xml:space="preserve">2002, 2011, </v>
          </cell>
          <cell r="E140" t="str">
            <v>, 1986, 1997, 2010, 2015</v>
          </cell>
          <cell r="F140" t="str">
            <v>, 1986, 1997, 2010, 2015</v>
          </cell>
          <cell r="G140" t="str">
            <v xml:space="preserve">2002, 2011, 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2002, 2010, </v>
          </cell>
          <cell r="E141" t="str">
            <v>, 1992, 2002, 2011, 2021</v>
          </cell>
          <cell r="F141" t="str">
            <v>, 1992, 2002, 2011, 2021</v>
          </cell>
          <cell r="G141" t="str">
            <v xml:space="preserve">2002, 2010,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2002, 2012, </v>
          </cell>
          <cell r="E142" t="str">
            <v>, 1989, 2002, 2010, 2020</v>
          </cell>
          <cell r="F142" t="str">
            <v>, 1989, 2002, 2010, 2020</v>
          </cell>
          <cell r="G142" t="str">
            <v>2001, 2012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2001, 2016, </v>
          </cell>
          <cell r="E143" t="str">
            <v>, 1991, 2001, 2012</v>
          </cell>
          <cell r="F143" t="str">
            <v>, 1991, 2001, 2012</v>
          </cell>
          <cell r="G143" t="str">
            <v xml:space="preserve">2001, 2006, 2011, 2016, </v>
          </cell>
        </row>
        <row r="144">
          <cell r="B144" t="str">
            <v>SMR</v>
          </cell>
          <cell r="C144" t="str">
            <v>San Marino</v>
          </cell>
          <cell r="D144" t="str">
            <v xml:space="preserve">2010, </v>
          </cell>
          <cell r="E144" t="str">
            <v>, 1986, 2001, 2006, 2016</v>
          </cell>
          <cell r="F144" t="str">
            <v>, 1986, 2001, 2006, 2016</v>
          </cell>
          <cell r="G144" t="str">
            <v xml:space="preserve">2010, </v>
          </cell>
        </row>
        <row r="145">
          <cell r="B145" t="str">
            <v>STP</v>
          </cell>
          <cell r="C145" t="str">
            <v>São Tomé and Principe</v>
          </cell>
          <cell r="D145" t="str">
            <v xml:space="preserve">2012, </v>
          </cell>
          <cell r="E145" t="str">
            <v>, 2010, 2020</v>
          </cell>
          <cell r="F145" t="str">
            <v>, 2010, 2020</v>
          </cell>
          <cell r="G145" t="str">
            <v xml:space="preserve">2001, 2012, </v>
          </cell>
        </row>
        <row r="146">
          <cell r="B146" t="str">
            <v>SAU</v>
          </cell>
          <cell r="C146" t="str">
            <v>Saudi Arabia</v>
          </cell>
          <cell r="D146" t="str">
            <v xml:space="preserve">2010, </v>
          </cell>
          <cell r="E146" t="str">
            <v>, 1991, 2001, 2012</v>
          </cell>
          <cell r="F146" t="str">
            <v>, 1991, 2001, 2012</v>
          </cell>
          <cell r="G146" t="str">
            <v xml:space="preserve">2004, 2010, </v>
          </cell>
        </row>
        <row r="147">
          <cell r="B147" t="str">
            <v>SEN</v>
          </cell>
          <cell r="C147" t="str">
            <v>Senegal</v>
          </cell>
          <cell r="D147" t="str">
            <v xml:space="preserve">2002, 2013, </v>
          </cell>
          <cell r="E147" t="str">
            <v>, 1992, 2004, 2010,</v>
          </cell>
          <cell r="F147" t="str">
            <v>, 1992, 2004, 2010,</v>
          </cell>
          <cell r="G147" t="str">
            <v xml:space="preserve">2002, 2013, </v>
          </cell>
        </row>
        <row r="148">
          <cell r="B148" t="str">
            <v>SRB</v>
          </cell>
          <cell r="C148" t="str">
            <v>Serbia</v>
          </cell>
          <cell r="D148" t="str">
            <v xml:space="preserve">2011, </v>
          </cell>
          <cell r="E148" t="str">
            <v>, 1988, 2002, 2013</v>
          </cell>
          <cell r="F148" t="str">
            <v>, 1988, 2002, 2013</v>
          </cell>
          <cell r="G148" t="str">
            <v xml:space="preserve">2002, 2011, 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2002, 2010, </v>
          </cell>
          <cell r="E149" t="str">
            <v>, 1991, 2002, 2011, 2021</v>
          </cell>
          <cell r="F149" t="str">
            <v>, 1991, 2002, 2011, 2021</v>
          </cell>
          <cell r="G149" t="str">
            <v xml:space="preserve">2002, 2010,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2004, 2015, </v>
          </cell>
          <cell r="E150" t="str">
            <v>, 1987, (1997, 2010???), 2004, 2015</v>
          </cell>
          <cell r="F150" t="str">
            <v>, 1987, (1997, 2010???), 2004, 2015</v>
          </cell>
          <cell r="G150" t="str">
            <v xml:space="preserve">2004, 2015, </v>
          </cell>
        </row>
        <row r="151">
          <cell r="B151" t="str">
            <v>SGP</v>
          </cell>
          <cell r="C151" t="str">
            <v>Singapore</v>
          </cell>
          <cell r="D151" t="str">
            <v xml:space="preserve">2010, </v>
          </cell>
          <cell r="E151" t="str">
            <v>, 1985, 2004, 2015</v>
          </cell>
          <cell r="F151" t="str">
            <v>, 1985, 2004, 2015</v>
          </cell>
          <cell r="G151" t="str">
            <v xml:space="preserve">2000, 2010, </v>
          </cell>
        </row>
        <row r="152">
          <cell r="B152" t="str">
            <v>SVK</v>
          </cell>
          <cell r="C152" t="str">
            <v>Slovak Republic</v>
          </cell>
          <cell r="D152" t="str">
            <v xml:space="preserve">2011, </v>
          </cell>
          <cell r="E152" t="str">
            <v>, 1990, 2000, 2010,</v>
          </cell>
          <cell r="F152" t="str">
            <v>, 1990, 2000, 2010,</v>
          </cell>
          <cell r="G152" t="str">
            <v xml:space="preserve">2001, 2011, </v>
          </cell>
        </row>
        <row r="153">
          <cell r="B153" t="str">
            <v>SVN</v>
          </cell>
          <cell r="C153" t="str">
            <v>Slovenia</v>
          </cell>
          <cell r="D153" t="str">
            <v/>
          </cell>
          <cell r="E153" t="str">
            <v>, 1991, 2001, 2011, 2021</v>
          </cell>
          <cell r="F153" t="str">
            <v>, 1991, 2001, 2011, 2021</v>
          </cell>
          <cell r="G153" t="str">
            <v xml:space="preserve">2002, 2011, 2015, 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2009, </v>
          </cell>
          <cell r="E154" t="str">
            <v>, 1991, 2002, 2011, 2015</v>
          </cell>
          <cell r="F154" t="str">
            <v>, 1991, 2002, 2011, 2015</v>
          </cell>
          <cell r="G154" t="str">
            <v xml:space="preserve">1999, 2009, </v>
          </cell>
        </row>
        <row r="155">
          <cell r="B155" t="str">
            <v>SOM</v>
          </cell>
          <cell r="C155" t="str">
            <v>Somalia</v>
          </cell>
          <cell r="D155" t="str">
            <v xml:space="preserve">2014, </v>
          </cell>
          <cell r="E155" t="str">
            <v xml:space="preserve">, 1986, 1999, 2009, </v>
          </cell>
          <cell r="F155" t="str">
            <v xml:space="preserve">, 1986, 1999, 2009, </v>
          </cell>
          <cell r="G155" t="str">
            <v>1987, 1996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2001, 2011, </v>
          </cell>
          <cell r="E156" t="str">
            <v>, 1987, 1996, 2001, 2011, 2016</v>
          </cell>
          <cell r="F156" t="str">
            <v>, 1987, 1996, 2001, 2011, 2016</v>
          </cell>
          <cell r="G156" t="str">
            <v>1996, 2001, 2011, 2016</v>
          </cell>
        </row>
        <row r="157">
          <cell r="B157" t="str">
            <v>SSD</v>
          </cell>
          <cell r="C157" t="str">
            <v>South Sudan</v>
          </cell>
          <cell r="D157" t="str">
            <v xml:space="preserve">2008, </v>
          </cell>
          <cell r="E157" t="str">
            <v>, 1985, 1996,</v>
          </cell>
          <cell r="F157" t="str">
            <v>, 1985, 1996,</v>
          </cell>
          <cell r="G157" t="str">
            <v xml:space="preserve">2008, 2017, </v>
          </cell>
        </row>
        <row r="158">
          <cell r="B158" t="str">
            <v>ESP</v>
          </cell>
          <cell r="C158" t="str">
            <v>Spain</v>
          </cell>
          <cell r="D158" t="str">
            <v xml:space="preserve">2011, </v>
          </cell>
          <cell r="E158" t="str">
            <v>1993, 2008, 2017</v>
          </cell>
          <cell r="F158" t="str">
            <v>1993, 2008, 2017</v>
          </cell>
          <cell r="G158" t="str">
            <v xml:space="preserve">2001, 2011, </v>
          </cell>
        </row>
        <row r="159">
          <cell r="B159" t="str">
            <v>LKA</v>
          </cell>
          <cell r="C159" t="str">
            <v>Sri Lanka</v>
          </cell>
          <cell r="D159" t="str">
            <v xml:space="preserve">2001, 2012, </v>
          </cell>
          <cell r="E159" t="str">
            <v>, 1991, 2001, 2011, 2021</v>
          </cell>
          <cell r="F159" t="str">
            <v>, 1991, 2001, 2011, 2021</v>
          </cell>
          <cell r="G159" t="str">
            <v xml:space="preserve">2001, 2012, </v>
          </cell>
        </row>
        <row r="160">
          <cell r="B160" t="str">
            <v>KNA</v>
          </cell>
          <cell r="C160" t="str">
            <v>St. Kitts and Nevis</v>
          </cell>
          <cell r="D160" t="str">
            <v xml:space="preserve">2011, </v>
          </cell>
          <cell r="E160" t="str">
            <v>, 2012</v>
          </cell>
          <cell r="F160" t="str">
            <v>, 2012</v>
          </cell>
          <cell r="G160" t="str">
            <v xml:space="preserve">2001, 2011, 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2001, 2010, </v>
          </cell>
          <cell r="E161" t="str">
            <v>, 1991, 2001, 2011</v>
          </cell>
          <cell r="F161" t="str">
            <v>, 1991, 2001, 2011</v>
          </cell>
          <cell r="G161" t="str">
            <v xml:space="preserve">2001, 2010,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 xml:space="preserve">2001, 2012, </v>
          </cell>
          <cell r="E162" t="str">
            <v>, 1991, 2001, 2010</v>
          </cell>
          <cell r="F162" t="str">
            <v>, 1991, 2001, 2010</v>
          </cell>
          <cell r="G162" t="str">
            <v xml:space="preserve">2001, 2012, </v>
          </cell>
        </row>
        <row r="163">
          <cell r="B163" t="str">
            <v>SDN</v>
          </cell>
          <cell r="C163" t="str">
            <v>Sudan</v>
          </cell>
          <cell r="D163" t="str">
            <v xml:space="preserve">2008, </v>
          </cell>
          <cell r="E163" t="str">
            <v>, 1991, 2001, 2012</v>
          </cell>
          <cell r="F163" t="str">
            <v>, 1991, 2001, 2012</v>
          </cell>
          <cell r="G163" t="str">
            <v>2008, 2018</v>
          </cell>
        </row>
        <row r="164">
          <cell r="B164" t="str">
            <v>SUR</v>
          </cell>
          <cell r="C164" t="str">
            <v>Suriname</v>
          </cell>
          <cell r="D164" t="str">
            <v xml:space="preserve">2003, 2012, </v>
          </cell>
          <cell r="E164" t="str">
            <v>, 1993, 2008, 2018</v>
          </cell>
          <cell r="F164" t="str">
            <v>, 1993, 2008, 2018</v>
          </cell>
          <cell r="G164" t="str">
            <v>2003, 2012</v>
          </cell>
        </row>
        <row r="165">
          <cell r="B165" t="str">
            <v>SWZ</v>
          </cell>
          <cell r="C165" t="str">
            <v>Eswatini</v>
          </cell>
          <cell r="D165" t="str">
            <v xml:space="preserve">2007, 2017, </v>
          </cell>
          <cell r="E165" t="str">
            <v>, 2003</v>
          </cell>
          <cell r="F165" t="str">
            <v>, 2003</v>
          </cell>
          <cell r="G165" t="str">
            <v>2007, 2017</v>
          </cell>
        </row>
        <row r="166">
          <cell r="B166" t="str">
            <v>SWE</v>
          </cell>
          <cell r="C166" t="str">
            <v>Sweden</v>
          </cell>
          <cell r="D166" t="str">
            <v xml:space="preserve">2011, </v>
          </cell>
          <cell r="E166" t="str">
            <v xml:space="preserve">, 1985, 1990, 2011, </v>
          </cell>
          <cell r="F166" t="str">
            <v xml:space="preserve">, 1985, 1990, 2011, </v>
          </cell>
          <cell r="G166" t="str">
            <v xml:space="preserve">2011, </v>
          </cell>
        </row>
        <row r="167">
          <cell r="B167" t="str">
            <v>CHE</v>
          </cell>
          <cell r="C167" t="str">
            <v>Switzerland</v>
          </cell>
          <cell r="D167" t="str">
            <v xml:space="preserve">2010, </v>
          </cell>
          <cell r="E167" t="str">
            <v>, 1990, 2000, 2010</v>
          </cell>
          <cell r="F167" t="str">
            <v>, 1990, 2000, 2010</v>
          </cell>
          <cell r="G167" t="str">
            <v xml:space="preserve">2000, 2010, </v>
          </cell>
        </row>
        <row r="168">
          <cell r="B168" t="str">
            <v>SYR</v>
          </cell>
          <cell r="C168" t="str">
            <v>Syrian Arab Republic</v>
          </cell>
          <cell r="D168" t="str">
            <v xml:space="preserve">2004, </v>
          </cell>
          <cell r="E168" t="str">
            <v>, 1994, 2004, ,</v>
          </cell>
          <cell r="F168" t="str">
            <v>, 1994, 2004, ,</v>
          </cell>
          <cell r="G168" t="str">
            <v xml:space="preserve">2004, </v>
          </cell>
        </row>
        <row r="169">
          <cell r="B169" t="str">
            <v>TJK</v>
          </cell>
          <cell r="C169" t="str">
            <v>Tajikistan</v>
          </cell>
          <cell r="D169" t="str">
            <v xml:space="preserve">2010, </v>
          </cell>
          <cell r="E169" t="str">
            <v>, 1989, 2000, 2010,</v>
          </cell>
          <cell r="F169" t="str">
            <v>, 1989, 2000, 2010,</v>
          </cell>
          <cell r="G169" t="str">
            <v xml:space="preserve">2000, 2010, </v>
          </cell>
        </row>
        <row r="170">
          <cell r="B170" t="str">
            <v>TZA</v>
          </cell>
          <cell r="C170" t="str">
            <v>Tanzania</v>
          </cell>
          <cell r="D170" t="str">
            <v xml:space="preserve">2002, 2012, </v>
          </cell>
          <cell r="E170" t="str">
            <v>, 1988, 2002, 2012</v>
          </cell>
          <cell r="F170" t="str">
            <v>, 1988, 2002, 2012</v>
          </cell>
          <cell r="G170" t="str">
            <v xml:space="preserve">2002, 2012, </v>
          </cell>
        </row>
        <row r="171">
          <cell r="B171" t="str">
            <v>THA</v>
          </cell>
          <cell r="C171" t="str">
            <v>Thailand</v>
          </cell>
          <cell r="D171" t="str">
            <v xml:space="preserve">2000, 2010, </v>
          </cell>
          <cell r="E171" t="str">
            <v>, 1990, 2000, 2010,</v>
          </cell>
          <cell r="F171" t="str">
            <v>, 1990, 2000, 2010,</v>
          </cell>
          <cell r="G171" t="str">
            <v xml:space="preserve">2000, 2010, </v>
          </cell>
        </row>
        <row r="172">
          <cell r="B172" t="str">
            <v>TLS</v>
          </cell>
          <cell r="C172" t="str">
            <v>Timor-Leste</v>
          </cell>
          <cell r="D172" t="str">
            <v xml:space="preserve">2004, 2010, 2015, </v>
          </cell>
          <cell r="E172" t="str">
            <v>, 1990, 2004, 2010, 2015</v>
          </cell>
          <cell r="F172" t="str">
            <v>, 1990, 2004, 2010, 2015</v>
          </cell>
          <cell r="G172" t="str">
            <v xml:space="preserve">2004, 2010, 2015, </v>
          </cell>
        </row>
        <row r="173">
          <cell r="B173" t="str">
            <v>TGO</v>
          </cell>
          <cell r="C173" t="str">
            <v>Togo</v>
          </cell>
          <cell r="D173" t="str">
            <v xml:space="preserve">2010, </v>
          </cell>
          <cell r="E173" t="str">
            <v>, 2010</v>
          </cell>
          <cell r="F173" t="str">
            <v>, 2010</v>
          </cell>
          <cell r="G173" t="str">
            <v xml:space="preserve">2010, </v>
          </cell>
        </row>
        <row r="174">
          <cell r="B174" t="str">
            <v>TON</v>
          </cell>
          <cell r="C174" t="str">
            <v>Tonga</v>
          </cell>
          <cell r="D174" t="str">
            <v xml:space="preserve">2006, </v>
          </cell>
          <cell r="E174" t="str">
            <v>, 1986, 1996, 2006, 2016, 2001, 2011</v>
          </cell>
          <cell r="F174" t="str">
            <v>, 1986, 1996, 2006, 2016, 2001, 2011</v>
          </cell>
          <cell r="G174" t="str">
            <v xml:space="preserve">2001, 2006, 2011, 2016, </v>
          </cell>
        </row>
        <row r="175">
          <cell r="B175" t="str">
            <v>TTO</v>
          </cell>
          <cell r="C175" t="str">
            <v>Trinidad and Tobago</v>
          </cell>
          <cell r="D175" t="str">
            <v xml:space="preserve">2000, 2011, </v>
          </cell>
          <cell r="E175" t="str">
            <v>, 1990, 2000, 2011</v>
          </cell>
          <cell r="F175" t="str">
            <v>, 1990, 2000, 2011</v>
          </cell>
          <cell r="G175" t="str">
            <v xml:space="preserve">2000, 2011, </v>
          </cell>
        </row>
        <row r="176">
          <cell r="B176" t="str">
            <v>TUN</v>
          </cell>
          <cell r="C176" t="str">
            <v>Tunisia</v>
          </cell>
          <cell r="D176" t="str">
            <v xml:space="preserve">2004, 2014, </v>
          </cell>
          <cell r="E176" t="str">
            <v>, 1994, 2004, 2014</v>
          </cell>
          <cell r="F176" t="str">
            <v>, 1994, 2004, 2014</v>
          </cell>
          <cell r="G176" t="str">
            <v xml:space="preserve">2004, 2014, </v>
          </cell>
        </row>
        <row r="177">
          <cell r="B177" t="str">
            <v>TUR</v>
          </cell>
          <cell r="C177" t="str">
            <v>Turkey</v>
          </cell>
          <cell r="D177" t="str">
            <v xml:space="preserve">2000, 2007, 2011, </v>
          </cell>
          <cell r="E177" t="str">
            <v>, 1985, 1997, 2011,</v>
          </cell>
          <cell r="F177" t="str">
            <v>, 1985, 1997, 2011,</v>
          </cell>
          <cell r="G177" t="str">
            <v xml:space="preserve">2000, 2007, 2011, </v>
          </cell>
        </row>
        <row r="178">
          <cell r="B178" t="str">
            <v>TKM</v>
          </cell>
          <cell r="C178" t="str">
            <v>Turkmenistan</v>
          </cell>
          <cell r="D178" t="str">
            <v xml:space="preserve">2012, </v>
          </cell>
          <cell r="E178" t="str">
            <v>, 1989, 1995, 2012</v>
          </cell>
          <cell r="F178" t="str">
            <v>, 1989, 1995, 2012</v>
          </cell>
          <cell r="G178" t="str">
            <v xml:space="preserve">2012, </v>
          </cell>
        </row>
        <row r="179">
          <cell r="B179" t="str">
            <v>TUV</v>
          </cell>
          <cell r="C179" t="str">
            <v>Tuvalu</v>
          </cell>
          <cell r="D179" t="str">
            <v xml:space="preserve">2002, 2012, </v>
          </cell>
          <cell r="E179" t="str">
            <v>, 1985, 2002, 2012</v>
          </cell>
          <cell r="F179" t="str">
            <v>, 1985, 2002, 2012</v>
          </cell>
          <cell r="G179" t="str">
            <v xml:space="preserve">2002, 2012, </v>
          </cell>
        </row>
        <row r="180">
          <cell r="B180" t="str">
            <v>UGA</v>
          </cell>
          <cell r="C180" t="str">
            <v>Uganda</v>
          </cell>
          <cell r="D180" t="str">
            <v xml:space="preserve">2002, 2014, </v>
          </cell>
          <cell r="E180" t="str">
            <v>, 1991, 2002, 2014</v>
          </cell>
          <cell r="F180" t="str">
            <v>, 1991, 2002, 2014</v>
          </cell>
          <cell r="G180" t="str">
            <v xml:space="preserve">2002, 2014, </v>
          </cell>
        </row>
        <row r="181">
          <cell r="B181" t="str">
            <v>UKR</v>
          </cell>
          <cell r="C181" t="str">
            <v>Ukraine</v>
          </cell>
          <cell r="D181" t="str">
            <v xml:space="preserve">2001, </v>
          </cell>
          <cell r="E181" t="str">
            <v>, 1989, 2001</v>
          </cell>
          <cell r="F181" t="str">
            <v>, 1989, 2001</v>
          </cell>
          <cell r="G181" t="str">
            <v xml:space="preserve">2001, </v>
          </cell>
        </row>
        <row r="182">
          <cell r="B182" t="str">
            <v>ARE</v>
          </cell>
          <cell r="C182" t="str">
            <v>United Arab Emirates</v>
          </cell>
          <cell r="D182" t="str">
            <v xml:space="preserve">2010, </v>
          </cell>
          <cell r="E182" t="str">
            <v>, 1985, 1995, 2005, 2010</v>
          </cell>
          <cell r="F182" t="str">
            <v>, 1985, 1995, 2005, 2010</v>
          </cell>
          <cell r="G182" t="str">
            <v xml:space="preserve">2005, 2010, </v>
          </cell>
        </row>
        <row r="183">
          <cell r="B183" t="str">
            <v>GBR</v>
          </cell>
          <cell r="C183" t="str">
            <v>United Kingdom</v>
          </cell>
          <cell r="D183" t="str">
            <v xml:space="preserve">2011, </v>
          </cell>
          <cell r="E183" t="str">
            <v>, 1991, 2001, 2011</v>
          </cell>
          <cell r="F183" t="str">
            <v>, 1991, 2001, 2011</v>
          </cell>
          <cell r="G183" t="str">
            <v xml:space="preserve">2001, 2011, </v>
          </cell>
        </row>
        <row r="184">
          <cell r="B184" t="str">
            <v>USA</v>
          </cell>
          <cell r="C184" t="str">
            <v>United States</v>
          </cell>
          <cell r="D184" t="str">
            <v xml:space="preserve">2010, </v>
          </cell>
          <cell r="E184" t="str">
            <v>, 1990, 2000, 2010</v>
          </cell>
          <cell r="F184" t="str">
            <v>, 1990, 2000, 2010</v>
          </cell>
          <cell r="G184" t="str">
            <v xml:space="preserve">2000, 2010, </v>
          </cell>
        </row>
        <row r="185">
          <cell r="B185" t="str">
            <v>URY</v>
          </cell>
          <cell r="C185" t="str">
            <v>Uruguay</v>
          </cell>
          <cell r="D185" t="str">
            <v xml:space="preserve">2011, </v>
          </cell>
          <cell r="E185" t="str">
            <v>, 1985, 1996, 2004, 2011</v>
          </cell>
          <cell r="F185" t="str">
            <v>, 1985, 1996, 2004, 2011</v>
          </cell>
          <cell r="G185" t="str">
            <v xml:space="preserve">2004, 2011, </v>
          </cell>
        </row>
        <row r="186">
          <cell r="B186" t="str">
            <v>UZB</v>
          </cell>
          <cell r="C186" t="str">
            <v>Uzbekistan</v>
          </cell>
          <cell r="D186" t="str">
            <v/>
          </cell>
          <cell r="E186" t="str">
            <v xml:space="preserve">, 1989, </v>
          </cell>
          <cell r="F186" t="str">
            <v xml:space="preserve">, 1989, </v>
          </cell>
          <cell r="G186">
            <v>1989</v>
          </cell>
        </row>
        <row r="187">
          <cell r="B187" t="str">
            <v>VUT</v>
          </cell>
          <cell r="C187" t="str">
            <v>Vanuatu</v>
          </cell>
          <cell r="D187" t="str">
            <v xml:space="preserve">2009, 2016, </v>
          </cell>
          <cell r="E187" t="str">
            <v>, 1986, 1999, 2009, 2016</v>
          </cell>
          <cell r="F187" t="str">
            <v>, 1986, 1999, 2009, 2016</v>
          </cell>
          <cell r="G187" t="str">
            <v xml:space="preserve">1999, 2009, 2016, </v>
          </cell>
        </row>
        <row r="188">
          <cell r="B188" t="str">
            <v>VEN</v>
          </cell>
          <cell r="C188" t="str">
            <v>Venezuela, RB</v>
          </cell>
          <cell r="D188" t="str">
            <v xml:space="preserve">2001, 2011, </v>
          </cell>
          <cell r="E188" t="str">
            <v>, 1990, 2001, 2011</v>
          </cell>
          <cell r="F188" t="str">
            <v>, 1990, 2001, 2011</v>
          </cell>
          <cell r="G188" t="str">
            <v xml:space="preserve">2001, 2011, </v>
          </cell>
        </row>
        <row r="189">
          <cell r="B189" t="str">
            <v>VNM</v>
          </cell>
          <cell r="C189" t="str">
            <v>Vietnam</v>
          </cell>
          <cell r="D189" t="str">
            <v xml:space="preserve">2005, 2007, 2009, </v>
          </cell>
          <cell r="E189" t="str">
            <v xml:space="preserve">, 1989, 1999, </v>
          </cell>
          <cell r="F189" t="str">
            <v xml:space="preserve">, 1989, 1999, </v>
          </cell>
          <cell r="G189" t="str">
            <v xml:space="preserve">1999, 2009, </v>
          </cell>
        </row>
        <row r="190">
          <cell r="B190" t="str">
            <v>PSE</v>
          </cell>
          <cell r="C190" t="str">
            <v>West Bank and Gaza</v>
          </cell>
          <cell r="D190" t="str">
            <v xml:space="preserve">2007, </v>
          </cell>
          <cell r="E190" t="str">
            <v>, 1997, 2007, 2017</v>
          </cell>
          <cell r="F190" t="str">
            <v>, 1997, 2007, 2017</v>
          </cell>
          <cell r="G190" t="str">
            <v>1997, 2007, 2017</v>
          </cell>
        </row>
        <row r="191">
          <cell r="B191" t="str">
            <v>YEM</v>
          </cell>
          <cell r="C191" t="str">
            <v>Yemen, Rep.</v>
          </cell>
          <cell r="D191" t="str">
            <v xml:space="preserve">2004, </v>
          </cell>
          <cell r="E191" t="str">
            <v>, 1986, 1994, 2004</v>
          </cell>
          <cell r="F191" t="str">
            <v>, 1986, 1994, 2004</v>
          </cell>
          <cell r="G191" t="str">
            <v xml:space="preserve">2004, </v>
          </cell>
        </row>
        <row r="192">
          <cell r="B192" t="str">
            <v>ZMB</v>
          </cell>
          <cell r="C192" t="str">
            <v>Zambia</v>
          </cell>
          <cell r="D192" t="str">
            <v xml:space="preserve">2000, 2010, </v>
          </cell>
          <cell r="E192" t="str">
            <v>, 1990,, 2000, 2010,</v>
          </cell>
          <cell r="F192" t="str">
            <v>, 1990,, 2000, 2010,</v>
          </cell>
          <cell r="G192" t="str">
            <v xml:space="preserve">2000, 2010, </v>
          </cell>
        </row>
        <row r="193">
          <cell r="B193" t="str">
            <v>ZWE</v>
          </cell>
          <cell r="C193" t="str">
            <v>Zimbabwe</v>
          </cell>
          <cell r="D193" t="str">
            <v xml:space="preserve">2002, 2012, </v>
          </cell>
          <cell r="E193" t="str">
            <v>, 1992,, 2002, 2012,</v>
          </cell>
          <cell r="F193" t="str">
            <v>, 1992,, 2002, 2012,</v>
          </cell>
          <cell r="G193" t="str">
            <v xml:space="preserve">2002, 2012, 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SC"/>
      <sheetName val="CS1 OECD EU"/>
      <sheetName val="DPO"/>
      <sheetName val="AKI 3 score OECD EU"/>
      <sheetName val="SPI 2016 Overall CS1 AKI 3 OECD"/>
      <sheetName val="sorted by ranking"/>
    </sheetNames>
    <sheetDataSet>
      <sheetData sheetId="0"/>
      <sheetData sheetId="1"/>
      <sheetData sheetId="2">
        <row r="1">
          <cell r="C1">
            <v>1</v>
          </cell>
          <cell r="D1">
            <v>2</v>
          </cell>
        </row>
        <row r="2">
          <cell r="C2" t="str">
            <v>Country</v>
          </cell>
          <cell r="D2" t="str">
            <v>Population &amp; Housing census</v>
          </cell>
        </row>
        <row r="3">
          <cell r="C3" t="str">
            <v>Afghanistan</v>
          </cell>
          <cell r="D3"/>
        </row>
        <row r="4">
          <cell r="C4" t="str">
            <v>Albania</v>
          </cell>
          <cell r="D4">
            <v>2011</v>
          </cell>
        </row>
        <row r="5">
          <cell r="C5" t="str">
            <v>Algeria</v>
          </cell>
          <cell r="D5">
            <v>2008</v>
          </cell>
        </row>
        <row r="6">
          <cell r="C6" t="str">
            <v>American Samoa</v>
          </cell>
          <cell r="D6">
            <v>2010</v>
          </cell>
        </row>
        <row r="7">
          <cell r="C7" t="str">
            <v>Andorra</v>
          </cell>
          <cell r="D7">
            <v>2011</v>
          </cell>
        </row>
        <row r="8">
          <cell r="C8" t="str">
            <v>Angola</v>
          </cell>
          <cell r="D8">
            <v>2014</v>
          </cell>
        </row>
        <row r="9">
          <cell r="C9" t="str">
            <v>Antigua and Barbuda</v>
          </cell>
          <cell r="D9">
            <v>2011</v>
          </cell>
        </row>
        <row r="10">
          <cell r="C10" t="str">
            <v>Argentina</v>
          </cell>
          <cell r="D10">
            <v>2010</v>
          </cell>
        </row>
        <row r="11">
          <cell r="C11" t="str">
            <v>Armenia</v>
          </cell>
          <cell r="D11">
            <v>2011</v>
          </cell>
        </row>
        <row r="12">
          <cell r="C12" t="str">
            <v>Aruba</v>
          </cell>
          <cell r="D12">
            <v>2010</v>
          </cell>
        </row>
        <row r="13">
          <cell r="C13" t="str">
            <v>Australia</v>
          </cell>
          <cell r="D13">
            <v>2011</v>
          </cell>
        </row>
        <row r="14">
          <cell r="C14" t="str">
            <v>Austria</v>
          </cell>
          <cell r="D14">
            <v>2011</v>
          </cell>
        </row>
        <row r="15">
          <cell r="C15" t="str">
            <v>Azerbaijan</v>
          </cell>
          <cell r="D15">
            <v>2009</v>
          </cell>
        </row>
        <row r="16">
          <cell r="C16" t="str">
            <v>Bahamas, The</v>
          </cell>
          <cell r="D16">
            <v>2010</v>
          </cell>
        </row>
        <row r="17">
          <cell r="C17" t="str">
            <v>Bahrain</v>
          </cell>
          <cell r="D17">
            <v>2010</v>
          </cell>
        </row>
        <row r="18">
          <cell r="C18" t="str">
            <v>Bangladesh</v>
          </cell>
          <cell r="D18">
            <v>2011</v>
          </cell>
        </row>
        <row r="19">
          <cell r="C19" t="str">
            <v>Barbados</v>
          </cell>
          <cell r="D19">
            <v>2010</v>
          </cell>
        </row>
        <row r="20">
          <cell r="C20" t="str">
            <v>Belarus</v>
          </cell>
          <cell r="D20">
            <v>2009</v>
          </cell>
        </row>
        <row r="21">
          <cell r="C21" t="str">
            <v>Belgium</v>
          </cell>
          <cell r="D21">
            <v>2011</v>
          </cell>
        </row>
        <row r="22">
          <cell r="C22" t="str">
            <v>Belize</v>
          </cell>
          <cell r="D22">
            <v>2010</v>
          </cell>
        </row>
        <row r="23">
          <cell r="C23" t="str">
            <v>Benin</v>
          </cell>
          <cell r="D23">
            <v>2013</v>
          </cell>
        </row>
        <row r="24">
          <cell r="C24" t="str">
            <v>Bermuda</v>
          </cell>
          <cell r="D24">
            <v>2010</v>
          </cell>
        </row>
        <row r="25">
          <cell r="C25" t="str">
            <v>Bhutan</v>
          </cell>
          <cell r="D25">
            <v>2005</v>
          </cell>
        </row>
        <row r="26">
          <cell r="C26" t="str">
            <v>Bolivia</v>
          </cell>
          <cell r="D26">
            <v>2012</v>
          </cell>
        </row>
        <row r="27">
          <cell r="C27" t="str">
            <v>Bosnia and Herzegovina</v>
          </cell>
          <cell r="D27">
            <v>2013</v>
          </cell>
        </row>
        <row r="28">
          <cell r="C28" t="str">
            <v>Botswana</v>
          </cell>
          <cell r="D28">
            <v>2011</v>
          </cell>
        </row>
        <row r="29">
          <cell r="C29" t="str">
            <v>Brazil</v>
          </cell>
          <cell r="D29">
            <v>2010</v>
          </cell>
        </row>
        <row r="30">
          <cell r="C30" t="str">
            <v>British Virgin Islands</v>
          </cell>
          <cell r="D30">
            <v>2010</v>
          </cell>
        </row>
        <row r="31">
          <cell r="C31" t="str">
            <v>Brunei Darussalam</v>
          </cell>
          <cell r="D31">
            <v>2011</v>
          </cell>
        </row>
        <row r="32">
          <cell r="C32" t="str">
            <v>Bulgaria</v>
          </cell>
          <cell r="D32">
            <v>2011</v>
          </cell>
        </row>
        <row r="33">
          <cell r="C33" t="str">
            <v>Burkina Faso</v>
          </cell>
          <cell r="D33">
            <v>2006</v>
          </cell>
        </row>
        <row r="34">
          <cell r="C34" t="str">
            <v>Burundi</v>
          </cell>
          <cell r="D34">
            <v>2008</v>
          </cell>
        </row>
        <row r="35">
          <cell r="C35" t="str">
            <v>Cabo Verde</v>
          </cell>
          <cell r="D35">
            <v>2010</v>
          </cell>
        </row>
        <row r="36">
          <cell r="C36" t="str">
            <v>Cambodia</v>
          </cell>
          <cell r="D36">
            <v>2008</v>
          </cell>
        </row>
        <row r="37">
          <cell r="C37" t="str">
            <v>Cameroon</v>
          </cell>
          <cell r="D37">
            <v>2005</v>
          </cell>
        </row>
        <row r="38">
          <cell r="C38" t="str">
            <v>Canada</v>
          </cell>
          <cell r="D38">
            <v>2011</v>
          </cell>
        </row>
        <row r="39">
          <cell r="C39" t="str">
            <v>Cayman Islands</v>
          </cell>
          <cell r="D39">
            <v>2010</v>
          </cell>
        </row>
        <row r="40">
          <cell r="C40" t="str">
            <v>Central African Republic</v>
          </cell>
          <cell r="D40">
            <v>2003</v>
          </cell>
        </row>
        <row r="41">
          <cell r="C41" t="str">
            <v>Chad</v>
          </cell>
          <cell r="D41">
            <v>2009</v>
          </cell>
        </row>
        <row r="42">
          <cell r="C42" t="str">
            <v>Channel Islands</v>
          </cell>
          <cell r="D42"/>
        </row>
        <row r="43">
          <cell r="C43" t="str">
            <v>Chile</v>
          </cell>
          <cell r="D43">
            <v>2012</v>
          </cell>
        </row>
        <row r="44">
          <cell r="C44" t="str">
            <v>China</v>
          </cell>
          <cell r="D44">
            <v>2010</v>
          </cell>
        </row>
        <row r="45">
          <cell r="C45" t="str">
            <v>Colombia</v>
          </cell>
          <cell r="D45">
            <v>2006</v>
          </cell>
        </row>
        <row r="46">
          <cell r="C46" t="str">
            <v>Comoros</v>
          </cell>
          <cell r="D46">
            <v>2003</v>
          </cell>
        </row>
        <row r="47">
          <cell r="C47" t="str">
            <v>Congo, Dem. Rep.</v>
          </cell>
          <cell r="D47">
            <v>0</v>
          </cell>
        </row>
        <row r="48">
          <cell r="C48" t="str">
            <v>Congo, Rep.</v>
          </cell>
          <cell r="D48">
            <v>2007</v>
          </cell>
        </row>
        <row r="49">
          <cell r="C49" t="str">
            <v>Costa Rica</v>
          </cell>
          <cell r="D49">
            <v>2011</v>
          </cell>
        </row>
        <row r="50">
          <cell r="C50" t="str">
            <v>Côte d'Ivoire</v>
          </cell>
          <cell r="D50">
            <v>2014</v>
          </cell>
        </row>
        <row r="51">
          <cell r="C51" t="str">
            <v>Croatia</v>
          </cell>
          <cell r="D51">
            <v>2011</v>
          </cell>
        </row>
        <row r="52">
          <cell r="C52" t="str">
            <v>Cuba</v>
          </cell>
          <cell r="D52">
            <v>2012</v>
          </cell>
        </row>
        <row r="53">
          <cell r="C53" t="str">
            <v>Curaçao</v>
          </cell>
          <cell r="D53">
            <v>2011</v>
          </cell>
        </row>
        <row r="54">
          <cell r="C54" t="str">
            <v>Cyprus</v>
          </cell>
          <cell r="D54">
            <v>2011</v>
          </cell>
        </row>
        <row r="55">
          <cell r="C55" t="str">
            <v>Czech Republic</v>
          </cell>
          <cell r="D55">
            <v>2011</v>
          </cell>
        </row>
        <row r="56">
          <cell r="C56" t="str">
            <v>Denmark</v>
          </cell>
          <cell r="D56">
            <v>2011</v>
          </cell>
        </row>
        <row r="57">
          <cell r="C57" t="str">
            <v>Djibouti</v>
          </cell>
          <cell r="D57">
            <v>2009</v>
          </cell>
        </row>
        <row r="58">
          <cell r="C58" t="str">
            <v>Dominica</v>
          </cell>
          <cell r="D58">
            <v>2011</v>
          </cell>
        </row>
        <row r="59">
          <cell r="C59" t="str">
            <v>Dominican Republic</v>
          </cell>
          <cell r="D59">
            <v>2010</v>
          </cell>
        </row>
        <row r="60">
          <cell r="C60" t="str">
            <v>Ecuador</v>
          </cell>
          <cell r="D60">
            <v>2010</v>
          </cell>
        </row>
        <row r="61">
          <cell r="C61" t="str">
            <v>Egypt, Arab Rep.</v>
          </cell>
          <cell r="D61">
            <v>2006</v>
          </cell>
        </row>
        <row r="62">
          <cell r="C62" t="str">
            <v>El Salvador</v>
          </cell>
          <cell r="D62">
            <v>2007</v>
          </cell>
        </row>
        <row r="63">
          <cell r="C63" t="str">
            <v>Equatorial Guinea</v>
          </cell>
          <cell r="D63">
            <v>2015</v>
          </cell>
        </row>
        <row r="64">
          <cell r="C64" t="str">
            <v>Eritrea</v>
          </cell>
          <cell r="D64">
            <v>0</v>
          </cell>
        </row>
        <row r="65">
          <cell r="C65" t="str">
            <v>Estonia</v>
          </cell>
          <cell r="D65">
            <v>2012</v>
          </cell>
        </row>
        <row r="66">
          <cell r="C66" t="str">
            <v>Ethiopia</v>
          </cell>
          <cell r="D66">
            <v>2007</v>
          </cell>
        </row>
        <row r="67">
          <cell r="C67" t="str">
            <v>Faroe Islands</v>
          </cell>
          <cell r="D67">
            <v>2011</v>
          </cell>
        </row>
        <row r="68">
          <cell r="C68" t="str">
            <v>Fiji</v>
          </cell>
          <cell r="D68">
            <v>2007</v>
          </cell>
        </row>
        <row r="69">
          <cell r="C69" t="str">
            <v>Finland</v>
          </cell>
          <cell r="D69">
            <v>2010</v>
          </cell>
        </row>
        <row r="70">
          <cell r="C70" t="str">
            <v>France</v>
          </cell>
          <cell r="D70">
            <v>2006</v>
          </cell>
        </row>
        <row r="71">
          <cell r="C71" t="str">
            <v>French Polynesia</v>
          </cell>
          <cell r="D71">
            <v>2012</v>
          </cell>
        </row>
        <row r="72">
          <cell r="C72" t="str">
            <v>Gabon</v>
          </cell>
          <cell r="D72">
            <v>2013</v>
          </cell>
        </row>
        <row r="73">
          <cell r="C73" t="str">
            <v>Gambia, The</v>
          </cell>
          <cell r="D73">
            <v>2013</v>
          </cell>
        </row>
        <row r="74">
          <cell r="C74" t="str">
            <v>Georgia</v>
          </cell>
          <cell r="D74">
            <v>2014</v>
          </cell>
        </row>
        <row r="75">
          <cell r="C75" t="str">
            <v>Germany</v>
          </cell>
          <cell r="D75">
            <v>2011</v>
          </cell>
        </row>
        <row r="76">
          <cell r="C76" t="str">
            <v>Ghana</v>
          </cell>
          <cell r="D76">
            <v>2010</v>
          </cell>
        </row>
        <row r="77">
          <cell r="C77" t="str">
            <v>Gibraltar</v>
          </cell>
          <cell r="D77">
            <v>2012</v>
          </cell>
        </row>
        <row r="78">
          <cell r="C78" t="str">
            <v>Greece</v>
          </cell>
          <cell r="D78">
            <v>2011</v>
          </cell>
        </row>
        <row r="79">
          <cell r="C79" t="str">
            <v>Greenland</v>
          </cell>
          <cell r="D79">
            <v>2010</v>
          </cell>
        </row>
        <row r="80">
          <cell r="C80" t="str">
            <v>Grenada</v>
          </cell>
          <cell r="D80">
            <v>2011</v>
          </cell>
        </row>
        <row r="81">
          <cell r="C81" t="str">
            <v>Guam</v>
          </cell>
          <cell r="D81">
            <v>2010</v>
          </cell>
        </row>
        <row r="82">
          <cell r="C82" t="str">
            <v>Guatemala</v>
          </cell>
          <cell r="D82">
            <v>2002</v>
          </cell>
        </row>
        <row r="83">
          <cell r="C83" t="str">
            <v>Guinea</v>
          </cell>
          <cell r="D83">
            <v>2014</v>
          </cell>
        </row>
        <row r="84">
          <cell r="C84" t="str">
            <v>Guinea-Bissau</v>
          </cell>
          <cell r="D84">
            <v>2009</v>
          </cell>
        </row>
        <row r="85">
          <cell r="C85" t="str">
            <v>Guyana</v>
          </cell>
          <cell r="D85">
            <v>2012</v>
          </cell>
        </row>
        <row r="86">
          <cell r="C86" t="str">
            <v>Haiti</v>
          </cell>
          <cell r="D86">
            <v>2003</v>
          </cell>
        </row>
        <row r="87">
          <cell r="C87" t="str">
            <v>Honduras</v>
          </cell>
          <cell r="D87">
            <v>2013</v>
          </cell>
        </row>
        <row r="88">
          <cell r="C88" t="str">
            <v>Hong Kong SAR, China</v>
          </cell>
          <cell r="D88">
            <v>2011</v>
          </cell>
        </row>
        <row r="89">
          <cell r="C89" t="str">
            <v>Hungary</v>
          </cell>
          <cell r="D89">
            <v>2011</v>
          </cell>
        </row>
        <row r="90">
          <cell r="C90" t="str">
            <v>Iceland</v>
          </cell>
          <cell r="D90">
            <v>2011</v>
          </cell>
        </row>
        <row r="91">
          <cell r="C91" t="str">
            <v>India</v>
          </cell>
          <cell r="D91">
            <v>2011</v>
          </cell>
        </row>
        <row r="92">
          <cell r="C92" t="str">
            <v>Indonesia</v>
          </cell>
          <cell r="D92">
            <v>2010</v>
          </cell>
        </row>
        <row r="93">
          <cell r="C93" t="str">
            <v>Iran, Islamic Rep.</v>
          </cell>
          <cell r="D93">
            <v>2011</v>
          </cell>
        </row>
        <row r="94">
          <cell r="C94" t="str">
            <v>Iraq</v>
          </cell>
          <cell r="D94">
            <v>1997</v>
          </cell>
        </row>
        <row r="95">
          <cell r="C95" t="str">
            <v>Ireland</v>
          </cell>
          <cell r="D95">
            <v>2016</v>
          </cell>
        </row>
        <row r="96">
          <cell r="C96" t="str">
            <v>Isle of Man</v>
          </cell>
          <cell r="D96">
            <v>2011</v>
          </cell>
        </row>
        <row r="97">
          <cell r="C97" t="str">
            <v>Israel</v>
          </cell>
          <cell r="D97">
            <v>2008</v>
          </cell>
        </row>
        <row r="98">
          <cell r="C98" t="str">
            <v>Italy</v>
          </cell>
          <cell r="D98">
            <v>2011</v>
          </cell>
        </row>
        <row r="99">
          <cell r="C99" t="str">
            <v>Jamaica</v>
          </cell>
          <cell r="D99">
            <v>2011</v>
          </cell>
        </row>
        <row r="100">
          <cell r="C100" t="str">
            <v>Japan</v>
          </cell>
          <cell r="D100">
            <v>2010</v>
          </cell>
        </row>
        <row r="101">
          <cell r="C101" t="str">
            <v>Jordan</v>
          </cell>
          <cell r="D101">
            <v>2015</v>
          </cell>
        </row>
        <row r="102">
          <cell r="C102" t="str">
            <v>Kazakhstan</v>
          </cell>
          <cell r="D102">
            <v>2009</v>
          </cell>
        </row>
        <row r="103">
          <cell r="C103" t="str">
            <v>Kenya</v>
          </cell>
          <cell r="D103">
            <v>2009</v>
          </cell>
        </row>
        <row r="104">
          <cell r="C104" t="str">
            <v>Kiribati</v>
          </cell>
          <cell r="D104">
            <v>2015</v>
          </cell>
        </row>
        <row r="105">
          <cell r="C105" t="str">
            <v>Korea, Dem. People's Rep.</v>
          </cell>
          <cell r="D105">
            <v>2008</v>
          </cell>
        </row>
        <row r="106">
          <cell r="C106" t="str">
            <v>Korea, Rep.</v>
          </cell>
          <cell r="D106">
            <v>2010</v>
          </cell>
        </row>
        <row r="107">
          <cell r="C107" t="str">
            <v>Kosovo</v>
          </cell>
          <cell r="D107">
            <v>2011</v>
          </cell>
        </row>
        <row r="108">
          <cell r="C108" t="str">
            <v>Kuwait</v>
          </cell>
          <cell r="D108">
            <v>2005</v>
          </cell>
        </row>
        <row r="109">
          <cell r="C109" t="str">
            <v>Kyrgyz Republic</v>
          </cell>
          <cell r="D109">
            <v>2009</v>
          </cell>
        </row>
        <row r="110">
          <cell r="C110" t="str">
            <v>Lao PDR</v>
          </cell>
          <cell r="D110">
            <v>2015</v>
          </cell>
        </row>
        <row r="111">
          <cell r="C111" t="str">
            <v>Latvia</v>
          </cell>
          <cell r="D111">
            <v>2011</v>
          </cell>
        </row>
        <row r="112">
          <cell r="C112" t="str">
            <v>Lebanon</v>
          </cell>
          <cell r="D112">
            <v>1932</v>
          </cell>
        </row>
        <row r="113">
          <cell r="C113" t="str">
            <v>Lesotho</v>
          </cell>
          <cell r="D113">
            <v>2016</v>
          </cell>
        </row>
        <row r="114">
          <cell r="C114" t="str">
            <v>Liberia</v>
          </cell>
          <cell r="D114">
            <v>2008</v>
          </cell>
        </row>
        <row r="115">
          <cell r="C115" t="str">
            <v>Libya</v>
          </cell>
          <cell r="D115">
            <v>2006</v>
          </cell>
        </row>
        <row r="116">
          <cell r="C116" t="str">
            <v>Liechtenstein</v>
          </cell>
          <cell r="D116">
            <v>2010</v>
          </cell>
        </row>
        <row r="117">
          <cell r="C117" t="str">
            <v>Lithuania</v>
          </cell>
          <cell r="D117">
            <v>2011</v>
          </cell>
        </row>
        <row r="118">
          <cell r="C118" t="str">
            <v>Luxembourg</v>
          </cell>
          <cell r="D118">
            <v>2011</v>
          </cell>
        </row>
        <row r="119">
          <cell r="C119" t="str">
            <v>Macao SAR, China</v>
          </cell>
          <cell r="D119">
            <v>2011</v>
          </cell>
        </row>
        <row r="120">
          <cell r="C120" t="str">
            <v>Macedonia, FYR</v>
          </cell>
          <cell r="D120">
            <v>2002</v>
          </cell>
        </row>
        <row r="121">
          <cell r="C121" t="str">
            <v>Madagascar</v>
          </cell>
          <cell r="D121">
            <v>1993</v>
          </cell>
        </row>
        <row r="122">
          <cell r="C122" t="str">
            <v>Malawi</v>
          </cell>
          <cell r="D122">
            <v>2008</v>
          </cell>
        </row>
        <row r="123">
          <cell r="C123" t="str">
            <v>Malaysia</v>
          </cell>
          <cell r="D123">
            <v>2010</v>
          </cell>
        </row>
        <row r="124">
          <cell r="C124" t="str">
            <v>Maldives</v>
          </cell>
          <cell r="D124">
            <v>2014</v>
          </cell>
        </row>
        <row r="125">
          <cell r="C125" t="str">
            <v>Mali</v>
          </cell>
          <cell r="D125">
            <v>2009</v>
          </cell>
        </row>
        <row r="126">
          <cell r="C126" t="str">
            <v>Malta</v>
          </cell>
          <cell r="D126">
            <v>2011</v>
          </cell>
        </row>
        <row r="127">
          <cell r="C127" t="str">
            <v>Marshall Islands</v>
          </cell>
          <cell r="D127">
            <v>2011</v>
          </cell>
        </row>
        <row r="128">
          <cell r="C128" t="str">
            <v>Mauritania</v>
          </cell>
          <cell r="D128">
            <v>2013</v>
          </cell>
        </row>
        <row r="129">
          <cell r="C129" t="str">
            <v>Mauritius</v>
          </cell>
          <cell r="D129">
            <v>2011</v>
          </cell>
        </row>
        <row r="130">
          <cell r="C130" t="str">
            <v>Mexico</v>
          </cell>
          <cell r="D130">
            <v>2010</v>
          </cell>
        </row>
        <row r="131">
          <cell r="C131" t="str">
            <v>Micronesia, Fed. Sts.</v>
          </cell>
          <cell r="D131">
            <v>2010</v>
          </cell>
        </row>
        <row r="132">
          <cell r="C132" t="str">
            <v>Moldova</v>
          </cell>
          <cell r="D132">
            <v>2014</v>
          </cell>
        </row>
        <row r="133">
          <cell r="C133" t="str">
            <v>Monaco</v>
          </cell>
          <cell r="D133" t="str">
            <v>2008/ 2016</v>
          </cell>
        </row>
        <row r="134">
          <cell r="C134" t="str">
            <v>Mongolia</v>
          </cell>
          <cell r="D134">
            <v>2010</v>
          </cell>
        </row>
        <row r="135">
          <cell r="C135" t="str">
            <v>Montenegro</v>
          </cell>
          <cell r="D135">
            <v>2011</v>
          </cell>
        </row>
        <row r="136">
          <cell r="C136" t="str">
            <v>Morocco</v>
          </cell>
          <cell r="D136">
            <v>2014</v>
          </cell>
        </row>
        <row r="137">
          <cell r="C137" t="str">
            <v>Mozambique</v>
          </cell>
          <cell r="D137">
            <v>2007</v>
          </cell>
        </row>
        <row r="138">
          <cell r="C138" t="str">
            <v>Myanmar</v>
          </cell>
          <cell r="D138">
            <v>2014</v>
          </cell>
        </row>
        <row r="139">
          <cell r="C139" t="str">
            <v>Namibia</v>
          </cell>
          <cell r="D139">
            <v>2011</v>
          </cell>
        </row>
        <row r="140">
          <cell r="C140" t="str">
            <v>Nauru</v>
          </cell>
          <cell r="D140">
            <v>2012</v>
          </cell>
        </row>
        <row r="141">
          <cell r="C141" t="str">
            <v>Nepal</v>
          </cell>
          <cell r="D141">
            <v>2011</v>
          </cell>
        </row>
        <row r="142">
          <cell r="C142" t="str">
            <v>Netherlands</v>
          </cell>
          <cell r="D142">
            <v>2011</v>
          </cell>
        </row>
        <row r="143">
          <cell r="C143" t="str">
            <v>New Caledonia</v>
          </cell>
          <cell r="D143">
            <v>2014</v>
          </cell>
        </row>
        <row r="144">
          <cell r="C144" t="str">
            <v>New Zealand</v>
          </cell>
          <cell r="D144">
            <v>2013</v>
          </cell>
        </row>
        <row r="145">
          <cell r="C145" t="str">
            <v>Nicaragua</v>
          </cell>
          <cell r="D145">
            <v>2005</v>
          </cell>
        </row>
        <row r="146">
          <cell r="C146" t="str">
            <v>Niger</v>
          </cell>
          <cell r="D146">
            <v>2012</v>
          </cell>
        </row>
        <row r="147">
          <cell r="C147" t="str">
            <v>Nigeria</v>
          </cell>
          <cell r="D147">
            <v>2006</v>
          </cell>
        </row>
        <row r="148">
          <cell r="C148" t="str">
            <v>Northern Mariana Islands</v>
          </cell>
          <cell r="D148">
            <v>2010</v>
          </cell>
        </row>
        <row r="149">
          <cell r="C149" t="str">
            <v>Norway</v>
          </cell>
          <cell r="D149">
            <v>2011</v>
          </cell>
        </row>
        <row r="150">
          <cell r="C150" t="str">
            <v>Oman</v>
          </cell>
          <cell r="D150">
            <v>2010</v>
          </cell>
        </row>
        <row r="151">
          <cell r="C151" t="str">
            <v>Pakistan</v>
          </cell>
          <cell r="D151">
            <v>1998</v>
          </cell>
        </row>
        <row r="152">
          <cell r="C152" t="str">
            <v>Palau</v>
          </cell>
          <cell r="D152">
            <v>2015</v>
          </cell>
        </row>
        <row r="153">
          <cell r="C153" t="str">
            <v>Panama</v>
          </cell>
          <cell r="D153">
            <v>2010</v>
          </cell>
        </row>
        <row r="154">
          <cell r="C154" t="str">
            <v>Papua New Guinea</v>
          </cell>
          <cell r="D154">
            <v>2011</v>
          </cell>
        </row>
        <row r="155">
          <cell r="C155" t="str">
            <v>Paraguay</v>
          </cell>
          <cell r="D155">
            <v>2012</v>
          </cell>
        </row>
        <row r="156">
          <cell r="C156" t="str">
            <v>Peru</v>
          </cell>
          <cell r="D156">
            <v>2007</v>
          </cell>
        </row>
        <row r="157">
          <cell r="C157" t="str">
            <v>Philippines</v>
          </cell>
          <cell r="D157">
            <v>2015</v>
          </cell>
        </row>
        <row r="158">
          <cell r="C158" t="str">
            <v>Poland</v>
          </cell>
          <cell r="D158">
            <v>2011</v>
          </cell>
        </row>
        <row r="159">
          <cell r="C159" t="str">
            <v>Portugal</v>
          </cell>
          <cell r="D159">
            <v>2011</v>
          </cell>
        </row>
        <row r="160">
          <cell r="C160" t="str">
            <v>Puerto Rico</v>
          </cell>
          <cell r="D160">
            <v>2010</v>
          </cell>
        </row>
        <row r="161">
          <cell r="C161" t="str">
            <v>Qatar</v>
          </cell>
          <cell r="D161">
            <v>2010</v>
          </cell>
        </row>
        <row r="162">
          <cell r="C162" t="str">
            <v>Romania</v>
          </cell>
          <cell r="D162">
            <v>2011</v>
          </cell>
        </row>
        <row r="163">
          <cell r="C163" t="str">
            <v>Russian Federation</v>
          </cell>
          <cell r="D163">
            <v>2010</v>
          </cell>
        </row>
        <row r="164">
          <cell r="C164" t="str">
            <v>Rwanda</v>
          </cell>
          <cell r="D164">
            <v>2012</v>
          </cell>
        </row>
        <row r="165">
          <cell r="C165" t="str">
            <v>Samoa</v>
          </cell>
          <cell r="D165">
            <v>2011</v>
          </cell>
        </row>
        <row r="166">
          <cell r="C166" t="str">
            <v>San Marino</v>
          </cell>
          <cell r="D166">
            <v>2010</v>
          </cell>
        </row>
        <row r="167">
          <cell r="C167" t="str">
            <v>São Tomé and Principe</v>
          </cell>
          <cell r="D167">
            <v>2012</v>
          </cell>
        </row>
        <row r="168">
          <cell r="C168" t="str">
            <v>Saudi Arabia</v>
          </cell>
          <cell r="D168">
            <v>2010</v>
          </cell>
        </row>
        <row r="169">
          <cell r="C169" t="str">
            <v>Senegal</v>
          </cell>
          <cell r="D169">
            <v>2013</v>
          </cell>
        </row>
        <row r="170">
          <cell r="C170" t="str">
            <v>Serbia</v>
          </cell>
          <cell r="D170">
            <v>2011</v>
          </cell>
        </row>
        <row r="171">
          <cell r="C171" t="str">
            <v>Seychelles</v>
          </cell>
          <cell r="D171">
            <v>2010</v>
          </cell>
        </row>
        <row r="172">
          <cell r="C172" t="str">
            <v>Sierra Leone</v>
          </cell>
          <cell r="D172">
            <v>2015</v>
          </cell>
        </row>
        <row r="173">
          <cell r="C173" t="str">
            <v>Singapore</v>
          </cell>
          <cell r="D173">
            <v>2010</v>
          </cell>
        </row>
        <row r="174">
          <cell r="C174" t="str">
            <v>Sint Maarten (Dutch part)</v>
          </cell>
          <cell r="D174">
            <v>2015</v>
          </cell>
        </row>
        <row r="175">
          <cell r="C175" t="str">
            <v>Slovak Republic</v>
          </cell>
          <cell r="D175">
            <v>2011</v>
          </cell>
        </row>
        <row r="176">
          <cell r="C176" t="str">
            <v>Slovenia</v>
          </cell>
          <cell r="D176">
            <v>2015</v>
          </cell>
        </row>
        <row r="177">
          <cell r="C177" t="str">
            <v>Solomon Islands</v>
          </cell>
          <cell r="D177">
            <v>2009</v>
          </cell>
        </row>
        <row r="178">
          <cell r="C178" t="str">
            <v>Somalia</v>
          </cell>
          <cell r="D178">
            <v>1987</v>
          </cell>
        </row>
        <row r="179">
          <cell r="C179" t="str">
            <v>South Africa</v>
          </cell>
          <cell r="D179">
            <v>2011</v>
          </cell>
        </row>
        <row r="180">
          <cell r="C180" t="str">
            <v>South Sudan</v>
          </cell>
          <cell r="D180">
            <v>2008</v>
          </cell>
        </row>
        <row r="181">
          <cell r="C181" t="str">
            <v>Spain</v>
          </cell>
          <cell r="D181">
            <v>2011</v>
          </cell>
        </row>
        <row r="182">
          <cell r="C182" t="str">
            <v>Sri Lanka</v>
          </cell>
          <cell r="D182">
            <v>2011</v>
          </cell>
        </row>
        <row r="183">
          <cell r="C183" t="str">
            <v>St. Kitts and Nevis</v>
          </cell>
          <cell r="D183">
            <v>2011</v>
          </cell>
        </row>
        <row r="184">
          <cell r="C184" t="str">
            <v>St. Lucia</v>
          </cell>
          <cell r="D184">
            <v>2010</v>
          </cell>
        </row>
        <row r="185">
          <cell r="C185" t="str">
            <v>St. Martin (French part)</v>
          </cell>
          <cell r="D185">
            <v>2015</v>
          </cell>
        </row>
        <row r="186">
          <cell r="C186" t="str">
            <v>St. Vincent and the Grenadines</v>
          </cell>
          <cell r="D186">
            <v>2012</v>
          </cell>
        </row>
        <row r="187">
          <cell r="C187" t="str">
            <v>Sudan</v>
          </cell>
          <cell r="D187">
            <v>2008</v>
          </cell>
        </row>
        <row r="188">
          <cell r="C188" t="str">
            <v>Suriname</v>
          </cell>
          <cell r="D188">
            <v>2012</v>
          </cell>
        </row>
        <row r="189">
          <cell r="C189" t="str">
            <v>Eswatini</v>
          </cell>
          <cell r="D189">
            <v>2007</v>
          </cell>
        </row>
        <row r="190">
          <cell r="C190" t="str">
            <v>Sweden</v>
          </cell>
          <cell r="D190">
            <v>2011</v>
          </cell>
        </row>
        <row r="191">
          <cell r="C191" t="str">
            <v>Switzerland</v>
          </cell>
          <cell r="D191">
            <v>2010</v>
          </cell>
        </row>
        <row r="192">
          <cell r="C192" t="str">
            <v>Syrian Arab Republic</v>
          </cell>
          <cell r="D192">
            <v>2004</v>
          </cell>
        </row>
        <row r="193">
          <cell r="C193" t="str">
            <v>Taiwan, China</v>
          </cell>
          <cell r="D193">
            <v>2010</v>
          </cell>
        </row>
        <row r="194">
          <cell r="C194" t="str">
            <v>Tajikistan</v>
          </cell>
          <cell r="D194">
            <v>2010</v>
          </cell>
        </row>
        <row r="195">
          <cell r="C195" t="str">
            <v>Tanzania</v>
          </cell>
          <cell r="D195">
            <v>2012</v>
          </cell>
        </row>
        <row r="196">
          <cell r="C196" t="str">
            <v>Thailand</v>
          </cell>
          <cell r="D196">
            <v>2010</v>
          </cell>
        </row>
        <row r="197">
          <cell r="C197" t="str">
            <v>Timor-Leste</v>
          </cell>
          <cell r="D197">
            <v>2015</v>
          </cell>
        </row>
        <row r="198">
          <cell r="C198" t="str">
            <v>Togo</v>
          </cell>
          <cell r="D198">
            <v>2010</v>
          </cell>
        </row>
        <row r="199">
          <cell r="C199" t="str">
            <v>Tonga</v>
          </cell>
          <cell r="D199">
            <v>2011</v>
          </cell>
        </row>
        <row r="200">
          <cell r="C200" t="str">
            <v>Trinidad and Tobago</v>
          </cell>
          <cell r="D200">
            <v>2011</v>
          </cell>
        </row>
        <row r="201">
          <cell r="C201" t="str">
            <v>Tunisia</v>
          </cell>
          <cell r="D201">
            <v>2014</v>
          </cell>
        </row>
        <row r="202">
          <cell r="C202" t="str">
            <v>Turkey</v>
          </cell>
          <cell r="D202">
            <v>2011</v>
          </cell>
        </row>
        <row r="203">
          <cell r="C203" t="str">
            <v>Turkmenistan</v>
          </cell>
          <cell r="D203">
            <v>2012</v>
          </cell>
        </row>
        <row r="204">
          <cell r="C204" t="str">
            <v>Turks and Caicos Islands</v>
          </cell>
          <cell r="D204">
            <v>2012</v>
          </cell>
        </row>
        <row r="205">
          <cell r="C205" t="str">
            <v>Tuvalu</v>
          </cell>
          <cell r="D205">
            <v>2012</v>
          </cell>
        </row>
        <row r="206">
          <cell r="C206" t="str">
            <v>Uganda</v>
          </cell>
          <cell r="D206">
            <v>2014</v>
          </cell>
        </row>
        <row r="207">
          <cell r="C207" t="str">
            <v>Ukraine</v>
          </cell>
          <cell r="D207">
            <v>2001</v>
          </cell>
        </row>
        <row r="208">
          <cell r="C208" t="str">
            <v>United Arab Emirates</v>
          </cell>
          <cell r="D208">
            <v>2010</v>
          </cell>
        </row>
        <row r="209">
          <cell r="C209" t="str">
            <v>United Kingdom</v>
          </cell>
          <cell r="D209">
            <v>2011</v>
          </cell>
        </row>
        <row r="210">
          <cell r="C210" t="str">
            <v>United States</v>
          </cell>
          <cell r="D210">
            <v>2010</v>
          </cell>
        </row>
        <row r="211">
          <cell r="C211" t="str">
            <v>Uruguay</v>
          </cell>
          <cell r="D211">
            <v>2011</v>
          </cell>
        </row>
        <row r="212">
          <cell r="C212" t="str">
            <v>Uzbekistan</v>
          </cell>
          <cell r="D212">
            <v>1989</v>
          </cell>
        </row>
        <row r="213">
          <cell r="C213" t="str">
            <v>Vanuatu</v>
          </cell>
          <cell r="D213">
            <v>2009</v>
          </cell>
        </row>
        <row r="214">
          <cell r="C214" t="str">
            <v>Venezuela, RB</v>
          </cell>
          <cell r="D214">
            <v>2011</v>
          </cell>
        </row>
        <row r="215">
          <cell r="C215" t="str">
            <v>Vietnam</v>
          </cell>
          <cell r="D215">
            <v>2009</v>
          </cell>
        </row>
        <row r="216">
          <cell r="C216" t="str">
            <v>Virgin Islands (U.S.)</v>
          </cell>
          <cell r="D216">
            <v>2010</v>
          </cell>
        </row>
        <row r="217">
          <cell r="C217" t="str">
            <v>West Bank and Gaza</v>
          </cell>
          <cell r="D217">
            <v>2007</v>
          </cell>
        </row>
        <row r="218">
          <cell r="C218" t="str">
            <v>Yemen, Rep.</v>
          </cell>
          <cell r="D218">
            <v>2004</v>
          </cell>
        </row>
        <row r="219">
          <cell r="C219" t="str">
            <v>Zambia</v>
          </cell>
          <cell r="D219">
            <v>2010</v>
          </cell>
        </row>
        <row r="220">
          <cell r="C220" t="str">
            <v>Zimbabwe</v>
          </cell>
          <cell r="D220">
            <v>2012</v>
          </cell>
        </row>
        <row r="222">
          <cell r="C222" t="str">
            <v>Country with population &lt;75000; no data collected</v>
          </cell>
          <cell r="D222"/>
        </row>
      </sheetData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18 SPI DCS D2-2.CEN.AGRI"/>
      <sheetName val="2016-18 SPI DATA D2-2.CEN.AGRI"/>
      <sheetName val="2016-2018 data"/>
    </sheetNames>
    <sheetDataSet>
      <sheetData sheetId="0" refreshError="1"/>
      <sheetData sheetId="1" refreshError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AGRI CENSUS</v>
          </cell>
        </row>
        <row r="3">
          <cell r="B3" t="str">
            <v>AFG</v>
          </cell>
          <cell r="C3" t="str">
            <v>Afghanistan</v>
          </cell>
          <cell r="D3" t="str">
            <v xml:space="preserve">, </v>
          </cell>
        </row>
        <row r="4">
          <cell r="B4" t="str">
            <v>ALB</v>
          </cell>
          <cell r="C4" t="str">
            <v>Albania</v>
          </cell>
          <cell r="D4" t="str">
            <v xml:space="preserve">, 1998, 2012, </v>
          </cell>
        </row>
        <row r="5">
          <cell r="B5" t="str">
            <v>DZA</v>
          </cell>
          <cell r="C5" t="str">
            <v>Algeria</v>
          </cell>
          <cell r="D5" t="str">
            <v>, 2008</v>
          </cell>
        </row>
        <row r="6">
          <cell r="B6" t="str">
            <v>AGO</v>
          </cell>
          <cell r="C6" t="str">
            <v>Angola</v>
          </cell>
          <cell r="D6" t="str">
            <v>, 2014</v>
          </cell>
        </row>
        <row r="7">
          <cell r="B7" t="str">
            <v>ATG</v>
          </cell>
          <cell r="C7" t="str">
            <v>Antigua and Barbuda</v>
          </cell>
          <cell r="D7" t="str">
            <v>, 2007, 2011</v>
          </cell>
        </row>
        <row r="8">
          <cell r="B8" t="str">
            <v>ARG</v>
          </cell>
          <cell r="C8" t="str">
            <v>Argentina</v>
          </cell>
          <cell r="D8" t="str">
            <v xml:space="preserve">, 2002, 2008, </v>
          </cell>
        </row>
        <row r="9">
          <cell r="B9" t="str">
            <v>ARM</v>
          </cell>
          <cell r="C9" t="str">
            <v>Armenia</v>
          </cell>
          <cell r="D9" t="str">
            <v>, 2011, 2014</v>
          </cell>
        </row>
        <row r="10">
          <cell r="B10" t="str">
            <v>AUS</v>
          </cell>
          <cell r="C10" t="str">
            <v>Australia</v>
          </cell>
          <cell r="D10" t="str">
            <v xml:space="preserve">, 2006, 2007, 2008, 2009, 2010, 2011, 2012, 2013, 2014, 2015, 2016, 2017, </v>
          </cell>
        </row>
        <row r="11">
          <cell r="B11" t="str">
            <v>AUT</v>
          </cell>
          <cell r="C11" t="str">
            <v>Austria</v>
          </cell>
          <cell r="D11" t="str">
            <v xml:space="preserve">, 2006, 2007, 2008, 2009, 2010, 2011, 2012, 2013, 2014, 2015, 2016, 2017, 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2005, 2015, </v>
          </cell>
        </row>
        <row r="13">
          <cell r="B13" t="str">
            <v>BHS</v>
          </cell>
          <cell r="C13" t="str">
            <v>Bahamas, The</v>
          </cell>
          <cell r="D13" t="str">
            <v>, 2010</v>
          </cell>
        </row>
        <row r="14">
          <cell r="B14" t="str">
            <v>BHR</v>
          </cell>
          <cell r="C14" t="str">
            <v>Bahrain</v>
          </cell>
          <cell r="D14" t="str">
            <v xml:space="preserve">, 2010, </v>
          </cell>
        </row>
        <row r="15">
          <cell r="B15" t="str">
            <v>BGD</v>
          </cell>
          <cell r="C15" t="str">
            <v>Bangladesh</v>
          </cell>
          <cell r="D15" t="str">
            <v>, 2008, 2011</v>
          </cell>
        </row>
        <row r="16">
          <cell r="B16" t="str">
            <v>BRB</v>
          </cell>
          <cell r="C16" t="str">
            <v>Barbados</v>
          </cell>
          <cell r="D16" t="str">
            <v>, 2010</v>
          </cell>
        </row>
        <row r="17">
          <cell r="B17" t="str">
            <v>BLR</v>
          </cell>
          <cell r="C17" t="str">
            <v>Belarus</v>
          </cell>
          <cell r="D17" t="str">
            <v>, 2009</v>
          </cell>
        </row>
        <row r="18">
          <cell r="B18" t="str">
            <v>BEL</v>
          </cell>
          <cell r="C18" t="str">
            <v>Belgium</v>
          </cell>
          <cell r="D18" t="str">
            <v xml:space="preserve">, 2006, 2007, 2008, 2009, 2010, 2011, 2012, 2013, 2014, 2015, 2016, 2017, </v>
          </cell>
        </row>
        <row r="19">
          <cell r="B19" t="str">
            <v>BLZ</v>
          </cell>
          <cell r="C19" t="str">
            <v>Belize</v>
          </cell>
          <cell r="D19" t="str">
            <v xml:space="preserve">, 2011, </v>
          </cell>
        </row>
        <row r="20">
          <cell r="B20" t="str">
            <v>BEN</v>
          </cell>
          <cell r="C20" t="str">
            <v>Benin</v>
          </cell>
          <cell r="D20" t="str">
            <v>, 2013</v>
          </cell>
        </row>
        <row r="21">
          <cell r="B21" t="str">
            <v>BTN</v>
          </cell>
          <cell r="C21" t="str">
            <v>Bhutan</v>
          </cell>
          <cell r="D21" t="str">
            <v>, 2005, 2009</v>
          </cell>
        </row>
        <row r="22">
          <cell r="B22" t="str">
            <v>BOL</v>
          </cell>
          <cell r="C22" t="str">
            <v>Bolivia</v>
          </cell>
          <cell r="D22" t="str">
            <v xml:space="preserve">, 2013, </v>
          </cell>
        </row>
        <row r="23">
          <cell r="B23" t="str">
            <v>BIH</v>
          </cell>
          <cell r="C23" t="str">
            <v>Bosnia and Herzegovina</v>
          </cell>
          <cell r="D23" t="str">
            <v>, 2013</v>
          </cell>
        </row>
        <row r="24">
          <cell r="B24" t="str">
            <v>BWA</v>
          </cell>
          <cell r="C24" t="str">
            <v>Botswana</v>
          </cell>
          <cell r="D24" t="str">
            <v xml:space="preserve">, 2004, 2015, </v>
          </cell>
        </row>
        <row r="25">
          <cell r="B25" t="str">
            <v>BRA</v>
          </cell>
          <cell r="C25" t="str">
            <v>Brazil</v>
          </cell>
          <cell r="D25" t="str">
            <v>, , 1996, 2006, 2017,</v>
          </cell>
        </row>
        <row r="26">
          <cell r="B26" t="str">
            <v>BRN</v>
          </cell>
          <cell r="C26" t="str">
            <v>Brunei Darussalam</v>
          </cell>
          <cell r="D26" t="str">
            <v>, 2011</v>
          </cell>
        </row>
        <row r="27">
          <cell r="B27" t="str">
            <v>BGR</v>
          </cell>
          <cell r="C27" t="str">
            <v>Bulgaria</v>
          </cell>
          <cell r="D27" t="str">
            <v>, 2010</v>
          </cell>
        </row>
        <row r="28">
          <cell r="B28" t="str">
            <v>BFA</v>
          </cell>
          <cell r="C28" t="str">
            <v>Burkina Faso</v>
          </cell>
          <cell r="D28" t="str">
            <v xml:space="preserve">, 2007, 2010, </v>
          </cell>
        </row>
        <row r="29">
          <cell r="B29" t="str">
            <v>BDI</v>
          </cell>
          <cell r="C29" t="str">
            <v>Burundi</v>
          </cell>
          <cell r="D29" t="str">
            <v>, 2008</v>
          </cell>
        </row>
        <row r="30">
          <cell r="B30" t="str">
            <v>CPV</v>
          </cell>
          <cell r="C30" t="str">
            <v>Cabo Verde</v>
          </cell>
          <cell r="D30" t="str">
            <v>, 2010, 2015</v>
          </cell>
        </row>
        <row r="31">
          <cell r="B31" t="str">
            <v>KHM</v>
          </cell>
          <cell r="C31" t="str">
            <v>Cambodia</v>
          </cell>
          <cell r="D31" t="str">
            <v>, 2008, 2013</v>
          </cell>
        </row>
        <row r="32">
          <cell r="B32" t="str">
            <v>CMR</v>
          </cell>
          <cell r="C32" t="str">
            <v>Cameroon</v>
          </cell>
          <cell r="D32" t="str">
            <v>, 2005</v>
          </cell>
        </row>
        <row r="33">
          <cell r="B33" t="str">
            <v>CAN</v>
          </cell>
          <cell r="C33" t="str">
            <v>Canada</v>
          </cell>
          <cell r="D33" t="str">
            <v xml:space="preserve">, 2006, 2007, 2008, 2009, 2010, 2011, 2012, 2013, 2014, 2015, 2016, 2017, </v>
          </cell>
        </row>
        <row r="34">
          <cell r="B34" t="str">
            <v>CAF</v>
          </cell>
          <cell r="C34" t="str">
            <v>Central African Republic</v>
          </cell>
          <cell r="D34" t="str">
            <v>, 2003</v>
          </cell>
        </row>
        <row r="35">
          <cell r="B35" t="str">
            <v>TCD</v>
          </cell>
          <cell r="C35" t="str">
            <v>Chad</v>
          </cell>
          <cell r="D35" t="str">
            <v>, 2009</v>
          </cell>
        </row>
        <row r="36">
          <cell r="B36" t="str">
            <v>CHL</v>
          </cell>
          <cell r="C36" t="str">
            <v>Chile</v>
          </cell>
          <cell r="D36" t="str">
            <v>, 2007, 2009</v>
          </cell>
        </row>
        <row r="37">
          <cell r="B37" t="str">
            <v>CHN</v>
          </cell>
          <cell r="C37" t="str">
            <v>China</v>
          </cell>
          <cell r="D37" t="str">
            <v>, 2007</v>
          </cell>
        </row>
        <row r="38">
          <cell r="B38" t="str">
            <v>COL</v>
          </cell>
          <cell r="C38" t="str">
            <v>Colombia</v>
          </cell>
          <cell r="D38" t="str">
            <v>, , 2014, 2017,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2004, </v>
          </cell>
        </row>
        <row r="40">
          <cell r="B40" t="str">
            <v>COD</v>
          </cell>
          <cell r="C40" t="str">
            <v>Congo, Dem. Rep.</v>
          </cell>
          <cell r="D40" t="str">
            <v xml:space="preserve">, </v>
          </cell>
        </row>
        <row r="41">
          <cell r="B41" t="str">
            <v>COG</v>
          </cell>
          <cell r="C41" t="str">
            <v>Congo, Rep.</v>
          </cell>
          <cell r="D41" t="str">
            <v>, 2007, 2015</v>
          </cell>
        </row>
        <row r="42">
          <cell r="B42" t="str">
            <v>CRI</v>
          </cell>
          <cell r="C42" t="str">
            <v>Costa Rica</v>
          </cell>
          <cell r="D42" t="str">
            <v>, 2011, 2014</v>
          </cell>
        </row>
        <row r="43">
          <cell r="B43" t="str">
            <v>CIV</v>
          </cell>
          <cell r="C43" t="str">
            <v>Côte d'Ivoire</v>
          </cell>
          <cell r="D43" t="str">
            <v xml:space="preserve">, 2015, </v>
          </cell>
        </row>
        <row r="44">
          <cell r="B44" t="str">
            <v>HRV</v>
          </cell>
          <cell r="C44" t="str">
            <v>Croatia</v>
          </cell>
          <cell r="D44" t="str">
            <v>, 2003, 2010</v>
          </cell>
        </row>
        <row r="45">
          <cell r="B45" t="str">
            <v>CYP</v>
          </cell>
          <cell r="C45" t="str">
            <v>Cyprus</v>
          </cell>
          <cell r="D45" t="str">
            <v xml:space="preserve">, 2006, 2007, 2008, 2009, 2010, 2011, 2012, 2013, 2014, 2015, 2016, 2017, </v>
          </cell>
        </row>
        <row r="46">
          <cell r="B46" t="str">
            <v>CZE</v>
          </cell>
          <cell r="C46" t="str">
            <v>Czech Republic</v>
          </cell>
          <cell r="D46" t="str">
            <v xml:space="preserve">, 2006, 2007, 2008, 2009, 2010, 2011, 2012, 2013, 2014, 2015, 2016, 2017, </v>
          </cell>
        </row>
        <row r="47">
          <cell r="B47" t="str">
            <v>DNK</v>
          </cell>
          <cell r="C47" t="str">
            <v>Denmark</v>
          </cell>
          <cell r="D47" t="str">
            <v xml:space="preserve">, 2006, 2007, 2008, 2009, 2010, 2011, 2012, 2013, 2014, 2015, 2016, 2017, </v>
          </cell>
        </row>
        <row r="48">
          <cell r="B48" t="str">
            <v>DJI</v>
          </cell>
          <cell r="C48" t="str">
            <v>Djibouti</v>
          </cell>
          <cell r="D48" t="str">
            <v>, 2009</v>
          </cell>
        </row>
        <row r="49">
          <cell r="B49" t="str">
            <v>DMA</v>
          </cell>
          <cell r="C49" t="str">
            <v>Dominica</v>
          </cell>
          <cell r="D49" t="str">
            <v>, 2015</v>
          </cell>
        </row>
        <row r="50">
          <cell r="B50" t="str">
            <v>DOM</v>
          </cell>
          <cell r="C50" t="str">
            <v>Dominican Republic</v>
          </cell>
          <cell r="D50" t="str">
            <v>, 2010, 2015</v>
          </cell>
        </row>
        <row r="51">
          <cell r="B51" t="str">
            <v>ECU</v>
          </cell>
          <cell r="C51" t="str">
            <v>Ecuador</v>
          </cell>
          <cell r="D51" t="str">
            <v xml:space="preserve">, 1999, </v>
          </cell>
        </row>
        <row r="52">
          <cell r="B52" t="str">
            <v>EGY</v>
          </cell>
          <cell r="C52" t="str">
            <v>Egypt, Arab Rep.</v>
          </cell>
          <cell r="D52" t="str">
            <v>, 2006, 2010</v>
          </cell>
        </row>
        <row r="53">
          <cell r="B53" t="str">
            <v>SLV</v>
          </cell>
          <cell r="C53" t="str">
            <v>El Salvador</v>
          </cell>
          <cell r="D53" t="str">
            <v xml:space="preserve">, 2008, </v>
          </cell>
        </row>
        <row r="54">
          <cell r="B54" t="str">
            <v>GNQ</v>
          </cell>
          <cell r="C54" t="str">
            <v>Equatorial Guinea</v>
          </cell>
          <cell r="D54" t="str">
            <v xml:space="preserve">, 2015, </v>
          </cell>
        </row>
        <row r="55">
          <cell r="B55" t="str">
            <v>ERI</v>
          </cell>
          <cell r="C55" t="str">
            <v>Eritrea</v>
          </cell>
          <cell r="D55" t="str">
            <v xml:space="preserve">, </v>
          </cell>
        </row>
        <row r="56">
          <cell r="B56" t="str">
            <v>EST</v>
          </cell>
          <cell r="C56" t="str">
            <v>Estonia</v>
          </cell>
          <cell r="D56" t="str">
            <v xml:space="preserve">, 2006, 2007, 2008, 2009, 2010, 2011, 2012, 2013, 2014, 2015, 2016, 2017, </v>
          </cell>
        </row>
        <row r="57">
          <cell r="B57" t="str">
            <v>SWZ</v>
          </cell>
          <cell r="C57" t="str">
            <v>Eswatini</v>
          </cell>
          <cell r="D57" t="str">
            <v>, 2007</v>
          </cell>
        </row>
        <row r="58">
          <cell r="B58" t="str">
            <v>ETH</v>
          </cell>
          <cell r="C58" t="str">
            <v>Ethiopia</v>
          </cell>
          <cell r="D58" t="str">
            <v>, 2007</v>
          </cell>
        </row>
        <row r="59">
          <cell r="B59" t="str">
            <v>FJI</v>
          </cell>
          <cell r="C59" t="str">
            <v>Fiji</v>
          </cell>
          <cell r="D59" t="str">
            <v xml:space="preserve">, 2009, </v>
          </cell>
        </row>
        <row r="60">
          <cell r="B60" t="str">
            <v>FIN</v>
          </cell>
          <cell r="C60" t="str">
            <v>Finland</v>
          </cell>
          <cell r="D60" t="str">
            <v xml:space="preserve">, 2006, 2007, 2008, 2009, 2010, 2011, 2012, 2013, 2014, 2015, 2016, 2017, </v>
          </cell>
        </row>
        <row r="61">
          <cell r="B61" t="str">
            <v>FRA</v>
          </cell>
          <cell r="C61" t="str">
            <v>France</v>
          </cell>
          <cell r="D61" t="str">
            <v xml:space="preserve">, 2006, 2007, 2008, 2009, 2010, 2011, 2012, 2013, 2014, 2015, 2016, 2017, </v>
          </cell>
        </row>
        <row r="62">
          <cell r="B62" t="str">
            <v>GAB</v>
          </cell>
          <cell r="C62" t="str">
            <v>Gabon</v>
          </cell>
          <cell r="D62" t="str">
            <v>, 2013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, 2002, 2012, 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, 2004, 2005, 2014, </v>
          </cell>
        </row>
        <row r="65">
          <cell r="B65" t="str">
            <v>DEU</v>
          </cell>
          <cell r="C65" t="str">
            <v>Germany</v>
          </cell>
          <cell r="D65" t="str">
            <v xml:space="preserve">, 2006, 2007, 2008, 2009, 2010, 2011, 2012, 2013, 2014, 2015, 2016, 2017, </v>
          </cell>
        </row>
        <row r="66">
          <cell r="B66" t="str">
            <v>GHA</v>
          </cell>
          <cell r="C66" t="str">
            <v>Ghana</v>
          </cell>
          <cell r="D66" t="str">
            <v>, 2010</v>
          </cell>
        </row>
        <row r="67">
          <cell r="B67" t="str">
            <v>GRC</v>
          </cell>
          <cell r="C67" t="str">
            <v>Greece</v>
          </cell>
          <cell r="D67" t="str">
            <v xml:space="preserve">, 2006, 2007, 2008, 2009, 2010, 2011, 2012, 2013, 2014, 2015, 2016, 2017, </v>
          </cell>
        </row>
        <row r="68">
          <cell r="B68" t="str">
            <v>GRD</v>
          </cell>
          <cell r="C68" t="str">
            <v>Grenada</v>
          </cell>
          <cell r="D68" t="str">
            <v xml:space="preserve">, 2012, </v>
          </cell>
        </row>
        <row r="69">
          <cell r="B69" t="str">
            <v>GTM</v>
          </cell>
          <cell r="C69" t="str">
            <v>Guatemala</v>
          </cell>
          <cell r="D69" t="str">
            <v xml:space="preserve">, 2003, 2006, </v>
          </cell>
        </row>
        <row r="70">
          <cell r="B70" t="str">
            <v>GIN</v>
          </cell>
          <cell r="C70" t="str">
            <v>Guinea</v>
          </cell>
          <cell r="D70" t="str">
            <v>, 2001</v>
          </cell>
        </row>
        <row r="71">
          <cell r="B71" t="str">
            <v>GNB</v>
          </cell>
          <cell r="C71" t="str">
            <v>Guinea-Bissau</v>
          </cell>
          <cell r="D71" t="str">
            <v>, 2009</v>
          </cell>
        </row>
        <row r="72">
          <cell r="B72" t="str">
            <v>GUY</v>
          </cell>
          <cell r="C72" t="str">
            <v>Guyana</v>
          </cell>
          <cell r="D72" t="str">
            <v>, 2012</v>
          </cell>
        </row>
        <row r="73">
          <cell r="B73" t="str">
            <v>HTI</v>
          </cell>
          <cell r="C73" t="str">
            <v>Haiti</v>
          </cell>
          <cell r="D73" t="str">
            <v>, 2003, 2009</v>
          </cell>
        </row>
        <row r="74">
          <cell r="B74" t="str">
            <v>HND</v>
          </cell>
          <cell r="C74" t="str">
            <v>Honduras</v>
          </cell>
          <cell r="D74" t="str">
            <v>, 2013</v>
          </cell>
        </row>
        <row r="75">
          <cell r="B75" t="str">
            <v>HUN</v>
          </cell>
          <cell r="C75" t="str">
            <v>Hungary</v>
          </cell>
          <cell r="D75" t="str">
            <v xml:space="preserve">, 2006, 2007, 2008, 2009, 2010, 2011, 2012, 2013, 2014, 2015, 2016, 2017, </v>
          </cell>
        </row>
        <row r="76">
          <cell r="B76" t="str">
            <v>ISL</v>
          </cell>
          <cell r="C76" t="str">
            <v>Iceland</v>
          </cell>
          <cell r="D76" t="str">
            <v xml:space="preserve">, 2006, 2007, 2008, 2009, 2010, 2011, 2012, 2013, 2014, 2015, 2016, 2017, </v>
          </cell>
        </row>
        <row r="77">
          <cell r="B77" t="str">
            <v>IND</v>
          </cell>
          <cell r="C77" t="str">
            <v>India</v>
          </cell>
          <cell r="D77" t="str">
            <v xml:space="preserve">, 2010, 2011, </v>
          </cell>
        </row>
        <row r="78">
          <cell r="B78" t="str">
            <v>IDN</v>
          </cell>
          <cell r="C78" t="str">
            <v>Indonesia</v>
          </cell>
          <cell r="D78" t="str">
            <v>, 2010, 2013</v>
          </cell>
        </row>
        <row r="79">
          <cell r="B79" t="str">
            <v>IRN</v>
          </cell>
          <cell r="C79" t="str">
            <v>Iran, Islamic Rep.</v>
          </cell>
          <cell r="D79" t="str">
            <v xml:space="preserve">, 2014, </v>
          </cell>
        </row>
        <row r="80">
          <cell r="B80" t="str">
            <v>IRQ</v>
          </cell>
          <cell r="C80" t="str">
            <v>Iraq</v>
          </cell>
          <cell r="D80" t="str">
            <v xml:space="preserve">, 2014, </v>
          </cell>
        </row>
        <row r="81">
          <cell r="B81" t="str">
            <v>IRL</v>
          </cell>
          <cell r="C81" t="str">
            <v>Ireland</v>
          </cell>
          <cell r="D81" t="str">
            <v xml:space="preserve">, 2006, 2007, 2008, 2009, 2010, 2011, 2012, 2013, 2014, 2015, 2016, 2017, </v>
          </cell>
        </row>
        <row r="82">
          <cell r="B82" t="str">
            <v>ISR</v>
          </cell>
          <cell r="C82" t="str">
            <v>Israel</v>
          </cell>
          <cell r="D82" t="str">
            <v xml:space="preserve">, 2006, 2007, 2008, 2009, 2010, 2011, 2012, 2013, 2014, 2015, 2016, 2017, </v>
          </cell>
        </row>
        <row r="83">
          <cell r="B83" t="str">
            <v>ITA</v>
          </cell>
          <cell r="C83" t="str">
            <v>Italy</v>
          </cell>
          <cell r="D83" t="str">
            <v xml:space="preserve">, 2006, 2007, 2008, 2009, 2010, 2011, 2012, 2013, 2014, 2015, 2016, 2017, </v>
          </cell>
        </row>
        <row r="84">
          <cell r="B84" t="str">
            <v>JAM</v>
          </cell>
          <cell r="C84" t="str">
            <v>Jamaica</v>
          </cell>
          <cell r="D84" t="str">
            <v>, 2007, 2011</v>
          </cell>
        </row>
        <row r="85">
          <cell r="B85" t="str">
            <v>JPN</v>
          </cell>
          <cell r="C85" t="str">
            <v>Japan</v>
          </cell>
          <cell r="D85" t="str">
            <v xml:space="preserve">, 2006, 2007, 2008, 2009, 2010, 2011, 2012, 2013, 2014, 2015, 2016, 2017, </v>
          </cell>
        </row>
        <row r="86">
          <cell r="B86" t="str">
            <v>JOR</v>
          </cell>
          <cell r="C86" t="str">
            <v>Jordan</v>
          </cell>
          <cell r="D86" t="str">
            <v>, 2007, 2015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2007, </v>
          </cell>
        </row>
        <row r="88">
          <cell r="B88" t="str">
            <v>KEN</v>
          </cell>
          <cell r="C88" t="str">
            <v>Kenya</v>
          </cell>
          <cell r="D88" t="str">
            <v>, 2009</v>
          </cell>
        </row>
        <row r="89">
          <cell r="B89" t="str">
            <v>KIR</v>
          </cell>
          <cell r="C89" t="str">
            <v>Kiribati</v>
          </cell>
          <cell r="D89" t="str">
            <v>, 2015</v>
          </cell>
        </row>
        <row r="90">
          <cell r="B90" t="str">
            <v>KOR</v>
          </cell>
          <cell r="C90" t="str">
            <v>Korea, Rep.</v>
          </cell>
          <cell r="D90" t="str">
            <v xml:space="preserve">, 2006, 2007, 2008, 2009, 2010, 2011, 2012, 2013, 2014, 2015, 2016, 2017, </v>
          </cell>
        </row>
        <row r="91">
          <cell r="B91" t="str">
            <v>XKX</v>
          </cell>
          <cell r="C91" t="str">
            <v>Kosovo</v>
          </cell>
          <cell r="D91" t="str">
            <v>, 2011, 2014</v>
          </cell>
        </row>
        <row r="92">
          <cell r="B92" t="str">
            <v>KWT</v>
          </cell>
          <cell r="C92" t="str">
            <v>Kuwait</v>
          </cell>
          <cell r="D92" t="str">
            <v>, 2005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2002, </v>
          </cell>
        </row>
        <row r="94">
          <cell r="B94" t="str">
            <v>LAO</v>
          </cell>
          <cell r="C94" t="str">
            <v>Lao PDR</v>
          </cell>
          <cell r="D94" t="str">
            <v>, , 1999, 2011, 2015</v>
          </cell>
        </row>
        <row r="95">
          <cell r="B95" t="str">
            <v>LVA</v>
          </cell>
          <cell r="C95" t="str">
            <v>Latvia</v>
          </cell>
          <cell r="D95" t="str">
            <v xml:space="preserve">, 2006, 2007, 2008, 2009, 2010, 2011, 2012, 2013, 2014, 2015, 2016, 2017, </v>
          </cell>
        </row>
        <row r="96">
          <cell r="B96" t="str">
            <v>LBN</v>
          </cell>
          <cell r="C96" t="str">
            <v>Lebanon</v>
          </cell>
          <cell r="D96" t="str">
            <v xml:space="preserve">, 2010, </v>
          </cell>
        </row>
        <row r="97">
          <cell r="B97" t="str">
            <v>LSO</v>
          </cell>
          <cell r="C97" t="str">
            <v>Lesotho</v>
          </cell>
          <cell r="D97" t="str">
            <v xml:space="preserve">, 2000, 2010, </v>
          </cell>
        </row>
        <row r="98">
          <cell r="B98" t="str">
            <v>LBR</v>
          </cell>
          <cell r="C98" t="str">
            <v>Liberia</v>
          </cell>
          <cell r="D98" t="str">
            <v>, 2008</v>
          </cell>
        </row>
        <row r="99">
          <cell r="B99" t="str">
            <v>LBY</v>
          </cell>
          <cell r="C99" t="str">
            <v>Libya</v>
          </cell>
          <cell r="D99" t="str">
            <v>, 2006</v>
          </cell>
        </row>
        <row r="100">
          <cell r="B100" t="str">
            <v>LTU</v>
          </cell>
          <cell r="C100" t="str">
            <v>Lithuania</v>
          </cell>
          <cell r="D100" t="str">
            <v xml:space="preserve">, 2006, 2007, 2008, 2009, 2010, 2011, 2012, 2013, 2014, 2015, 2016, 2017, </v>
          </cell>
        </row>
        <row r="101">
          <cell r="B101" t="str">
            <v>LUX</v>
          </cell>
          <cell r="C101" t="str">
            <v>Luxembourg</v>
          </cell>
          <cell r="D101" t="str">
            <v xml:space="preserve">, 2006, 2007, 2008, 2009, 2010, 2011, 2012, 2013, 2014, 2015, 2016, 2017, </v>
          </cell>
        </row>
        <row r="102">
          <cell r="B102" t="str">
            <v>MDG</v>
          </cell>
          <cell r="C102" t="str">
            <v>Madagascar</v>
          </cell>
          <cell r="D102" t="str">
            <v>, 1993</v>
          </cell>
        </row>
        <row r="103">
          <cell r="B103" t="str">
            <v>MWI</v>
          </cell>
          <cell r="C103" t="str">
            <v>Malawi</v>
          </cell>
          <cell r="D103" t="str">
            <v xml:space="preserve">, 2007, </v>
          </cell>
        </row>
        <row r="104">
          <cell r="B104" t="str">
            <v>MYS</v>
          </cell>
          <cell r="C104" t="str">
            <v>Malaysia</v>
          </cell>
          <cell r="D104" t="str">
            <v>, 2010, 2016</v>
          </cell>
        </row>
        <row r="105">
          <cell r="B105" t="str">
            <v>MDV</v>
          </cell>
          <cell r="C105" t="str">
            <v>Maldives</v>
          </cell>
          <cell r="D105" t="str">
            <v>, 2014</v>
          </cell>
        </row>
        <row r="106">
          <cell r="B106" t="str">
            <v>MLI</v>
          </cell>
          <cell r="C106" t="str">
            <v>Mali</v>
          </cell>
          <cell r="D106" t="str">
            <v>, 2009</v>
          </cell>
        </row>
        <row r="107">
          <cell r="B107" t="str">
            <v>MLT</v>
          </cell>
          <cell r="C107" t="str">
            <v>Malta</v>
          </cell>
          <cell r="D107" t="str">
            <v xml:space="preserve">, 2006, 2007, 2008, 2009, 2010, 2011, 2012, 2013, 2014, 2015, 2016, 2017, </v>
          </cell>
        </row>
        <row r="108">
          <cell r="B108" t="str">
            <v>MHL</v>
          </cell>
          <cell r="C108" t="str">
            <v>Marshall Islands</v>
          </cell>
          <cell r="D108" t="str">
            <v>, 2011</v>
          </cell>
        </row>
        <row r="109">
          <cell r="B109" t="str">
            <v>MRT</v>
          </cell>
          <cell r="C109" t="str">
            <v>Mauritania</v>
          </cell>
          <cell r="D109" t="str">
            <v>, 2013</v>
          </cell>
        </row>
        <row r="110">
          <cell r="B110" t="str">
            <v>MUS</v>
          </cell>
          <cell r="C110" t="str">
            <v>Mauritius</v>
          </cell>
          <cell r="D110" t="str">
            <v>, 2011, 2014</v>
          </cell>
        </row>
        <row r="111">
          <cell r="B111" t="str">
            <v>MEX</v>
          </cell>
          <cell r="C111" t="str">
            <v>Mexico</v>
          </cell>
          <cell r="D111" t="str">
            <v>, 2007</v>
          </cell>
        </row>
        <row r="112">
          <cell r="B112" t="str">
            <v>FSM</v>
          </cell>
          <cell r="C112" t="str">
            <v>Micronesia, Fed. Sts.</v>
          </cell>
          <cell r="D112" t="str">
            <v>, 2010</v>
          </cell>
        </row>
        <row r="113">
          <cell r="B113" t="str">
            <v>MDA</v>
          </cell>
          <cell r="C113" t="str">
            <v>Moldova</v>
          </cell>
          <cell r="D113" t="str">
            <v>, 2011, 2014</v>
          </cell>
        </row>
        <row r="114">
          <cell r="B114" t="str">
            <v>MNG</v>
          </cell>
          <cell r="C114" t="str">
            <v>Mongolia</v>
          </cell>
          <cell r="D114" t="str">
            <v xml:space="preserve">, 2011, </v>
          </cell>
        </row>
        <row r="115">
          <cell r="B115" t="str">
            <v>MNE</v>
          </cell>
          <cell r="C115" t="str">
            <v>Montenegro</v>
          </cell>
          <cell r="D115" t="str">
            <v xml:space="preserve">, 2010, </v>
          </cell>
        </row>
        <row r="116">
          <cell r="B116" t="str">
            <v>MAR</v>
          </cell>
          <cell r="C116" t="str">
            <v>Morocco</v>
          </cell>
          <cell r="D116" t="str">
            <v>, 2014</v>
          </cell>
        </row>
        <row r="117">
          <cell r="B117" t="str">
            <v>MOZ</v>
          </cell>
          <cell r="C117" t="str">
            <v>Mozambique</v>
          </cell>
          <cell r="D117" t="str">
            <v>, 2007, 2010</v>
          </cell>
        </row>
        <row r="118">
          <cell r="B118" t="str">
            <v>MMR</v>
          </cell>
          <cell r="C118" t="str">
            <v>Myanmar</v>
          </cell>
          <cell r="D118" t="str">
            <v xml:space="preserve">, 2003, 2010, 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2014, </v>
          </cell>
        </row>
        <row r="120">
          <cell r="B120" t="str">
            <v>NRU</v>
          </cell>
          <cell r="C120" t="str">
            <v>Nauru</v>
          </cell>
          <cell r="D120" t="str">
            <v>, 2012</v>
          </cell>
        </row>
        <row r="121">
          <cell r="B121" t="str">
            <v>NPL</v>
          </cell>
          <cell r="C121" t="str">
            <v>Nepal</v>
          </cell>
          <cell r="D121" t="str">
            <v xml:space="preserve">, 2002, 2012, </v>
          </cell>
        </row>
        <row r="122">
          <cell r="B122" t="str">
            <v>NLD</v>
          </cell>
          <cell r="C122" t="str">
            <v>Netherlands</v>
          </cell>
          <cell r="D122" t="str">
            <v xml:space="preserve">, 2006, 2007, 2008, 2009, 2010, 2011, 2012, 2013, 2014, 2015, 2016, 2017, </v>
          </cell>
        </row>
        <row r="123">
          <cell r="B123" t="str">
            <v>NZL</v>
          </cell>
          <cell r="C123" t="str">
            <v>New Zealand</v>
          </cell>
          <cell r="D123" t="str">
            <v xml:space="preserve">, 2006, 2007, 2008, 2009, 2010, 2011, 2012, 2013, 2014, 2015, 2016, 2017, </v>
          </cell>
        </row>
        <row r="124">
          <cell r="B124" t="str">
            <v>NIC</v>
          </cell>
          <cell r="C124" t="str">
            <v>Nicaragua</v>
          </cell>
          <cell r="D124" t="str">
            <v xml:space="preserve">, 2001, 2011, </v>
          </cell>
        </row>
        <row r="125">
          <cell r="B125" t="str">
            <v>NER</v>
          </cell>
          <cell r="C125" t="str">
            <v>Niger</v>
          </cell>
          <cell r="D125" t="str">
            <v>, 2008, 2012</v>
          </cell>
        </row>
        <row r="126">
          <cell r="B126" t="str">
            <v>NGA</v>
          </cell>
          <cell r="C126" t="str">
            <v>Nigeria</v>
          </cell>
          <cell r="D126" t="str">
            <v>, 2006</v>
          </cell>
        </row>
        <row r="127">
          <cell r="B127" t="str">
            <v>MKD</v>
          </cell>
          <cell r="C127" t="str">
            <v>Macedonia, FYR</v>
          </cell>
          <cell r="D127" t="str">
            <v xml:space="preserve">, 2007, </v>
          </cell>
        </row>
        <row r="128">
          <cell r="B128" t="str">
            <v>NOR</v>
          </cell>
          <cell r="C128" t="str">
            <v>Norway</v>
          </cell>
          <cell r="D128" t="str">
            <v xml:space="preserve">, 2006, 2007, 2008, 2009, 2010, 2011, 2012, 2013, 2014, 2015, 2016, 2017, </v>
          </cell>
        </row>
        <row r="129">
          <cell r="B129" t="str">
            <v>OMN</v>
          </cell>
          <cell r="C129" t="str">
            <v>Oman</v>
          </cell>
          <cell r="D129" t="str">
            <v>, 2010, 2013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, 2000, 2010, </v>
          </cell>
        </row>
        <row r="131">
          <cell r="B131" t="str">
            <v>PLW</v>
          </cell>
          <cell r="C131" t="str">
            <v>Palau</v>
          </cell>
          <cell r="D131" t="str">
            <v>, 2015</v>
          </cell>
        </row>
        <row r="132">
          <cell r="B132" t="str">
            <v>PAN</v>
          </cell>
          <cell r="C132" t="str">
            <v>Panama</v>
          </cell>
          <cell r="D132" t="str">
            <v xml:space="preserve">, 2001, 2011, </v>
          </cell>
        </row>
        <row r="133">
          <cell r="B133" t="str">
            <v>PNG</v>
          </cell>
          <cell r="C133" t="str">
            <v>Papua New Guinea</v>
          </cell>
          <cell r="D133" t="str">
            <v>, 2011</v>
          </cell>
        </row>
        <row r="134">
          <cell r="B134" t="str">
            <v>PRY</v>
          </cell>
          <cell r="C134" t="str">
            <v>Paraguay</v>
          </cell>
          <cell r="D134" t="str">
            <v>, 2008, 2012</v>
          </cell>
        </row>
        <row r="135">
          <cell r="B135" t="str">
            <v>PER</v>
          </cell>
          <cell r="C135" t="str">
            <v>Peru</v>
          </cell>
          <cell r="D135" t="str">
            <v>, 2007, 2012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2003, 2012, </v>
          </cell>
        </row>
        <row r="137">
          <cell r="B137" t="str">
            <v>POL</v>
          </cell>
          <cell r="C137" t="str">
            <v>Poland</v>
          </cell>
          <cell r="D137" t="str">
            <v>, 2002, 2010</v>
          </cell>
        </row>
        <row r="138">
          <cell r="B138" t="str">
            <v>PRT</v>
          </cell>
          <cell r="C138" t="str">
            <v>Portugal</v>
          </cell>
          <cell r="D138" t="str">
            <v xml:space="preserve">, 2006, 2007, 2008, 2009, 2010, 2011, 2012, 2013, 2014, 2015, 2016, 2017, </v>
          </cell>
        </row>
        <row r="139">
          <cell r="B139" t="str">
            <v>QAT</v>
          </cell>
          <cell r="C139" t="str">
            <v>Qatar</v>
          </cell>
          <cell r="D139" t="str">
            <v>, 2010</v>
          </cell>
        </row>
        <row r="140">
          <cell r="B140" t="str">
            <v>ROU</v>
          </cell>
          <cell r="C140" t="str">
            <v>Romania</v>
          </cell>
          <cell r="D140" t="str">
            <v>, 2003, 2010</v>
          </cell>
        </row>
        <row r="141">
          <cell r="B141" t="str">
            <v>RUS</v>
          </cell>
          <cell r="C141" t="str">
            <v>Russian Federation</v>
          </cell>
          <cell r="D141" t="str">
            <v>, 2006, 2010</v>
          </cell>
        </row>
        <row r="142">
          <cell r="B142" t="str">
            <v>RWA</v>
          </cell>
          <cell r="C142" t="str">
            <v>Rwanda</v>
          </cell>
          <cell r="D142" t="str">
            <v>, 2012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2009, </v>
          </cell>
        </row>
        <row r="144">
          <cell r="B144" t="str">
            <v>SMR</v>
          </cell>
          <cell r="C144" t="str">
            <v>San Marino</v>
          </cell>
          <cell r="D144" t="str">
            <v>, 2010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, 2012</v>
          </cell>
        </row>
        <row r="146">
          <cell r="B146" t="str">
            <v>SAU</v>
          </cell>
          <cell r="C146" t="str">
            <v>Saudi Arabia</v>
          </cell>
          <cell r="D146" t="str">
            <v>, 2010, 2015</v>
          </cell>
        </row>
        <row r="147">
          <cell r="B147" t="str">
            <v>SEN</v>
          </cell>
          <cell r="C147" t="str">
            <v>Senegal</v>
          </cell>
          <cell r="D147" t="str">
            <v>, 2013, 2016</v>
          </cell>
        </row>
        <row r="148">
          <cell r="B148" t="str">
            <v>SRB</v>
          </cell>
          <cell r="C148" t="str">
            <v>Serbia</v>
          </cell>
          <cell r="D148" t="str">
            <v xml:space="preserve">, 2012, 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2011, </v>
          </cell>
        </row>
        <row r="150">
          <cell r="B150" t="str">
            <v>SLE</v>
          </cell>
          <cell r="C150" t="str">
            <v>Sierra Leone</v>
          </cell>
          <cell r="D150" t="str">
            <v>, 2015</v>
          </cell>
        </row>
        <row r="151">
          <cell r="B151" t="str">
            <v>SGP</v>
          </cell>
          <cell r="C151" t="str">
            <v>Singapore</v>
          </cell>
          <cell r="D151" t="str">
            <v>, 2010</v>
          </cell>
        </row>
        <row r="152">
          <cell r="B152" t="str">
            <v>SVK</v>
          </cell>
          <cell r="C152" t="str">
            <v>Slovak Republic</v>
          </cell>
          <cell r="D152" t="str">
            <v xml:space="preserve">, 2006, 2007, 2008, 2009, 2010, 2011, 2012, 2013, 2014, 2015, 2016, 2017, </v>
          </cell>
        </row>
        <row r="153">
          <cell r="B153" t="str">
            <v>SVN</v>
          </cell>
          <cell r="C153" t="str">
            <v>Slovenia</v>
          </cell>
          <cell r="D153" t="str">
            <v xml:space="preserve">, 2006, 2007, 2008, 2009, 2010, 2011, 2012, 2013, 2014, 2015, 2016, 2017, </v>
          </cell>
        </row>
        <row r="154">
          <cell r="B154" t="str">
            <v>SLB</v>
          </cell>
          <cell r="C154" t="str">
            <v>Solomon Islands</v>
          </cell>
          <cell r="D154" t="str">
            <v>, 2009</v>
          </cell>
        </row>
        <row r="155">
          <cell r="B155" t="str">
            <v>SOM</v>
          </cell>
          <cell r="C155" t="str">
            <v>Somalia</v>
          </cell>
          <cell r="D155" t="str">
            <v>, 1987</v>
          </cell>
        </row>
        <row r="156">
          <cell r="B156" t="str">
            <v>ZAF</v>
          </cell>
          <cell r="C156" t="str">
            <v>South Africa</v>
          </cell>
          <cell r="D156" t="str">
            <v>, 2007, 2011</v>
          </cell>
        </row>
        <row r="157">
          <cell r="B157" t="str">
            <v>SSD</v>
          </cell>
          <cell r="C157" t="str">
            <v>South Sudan</v>
          </cell>
          <cell r="D157" t="str">
            <v>, 2008</v>
          </cell>
        </row>
        <row r="158">
          <cell r="B158" t="str">
            <v>ESP</v>
          </cell>
          <cell r="C158" t="str">
            <v>Spain</v>
          </cell>
          <cell r="D158" t="str">
            <v xml:space="preserve">, 2006, 2007, 2008, 2009, 2010, 2011, 2012, 2013, 2014, 2015, 2016, 2017, </v>
          </cell>
        </row>
        <row r="159">
          <cell r="B159" t="str">
            <v>LKA</v>
          </cell>
          <cell r="C159" t="str">
            <v>Sri Lanka</v>
          </cell>
          <cell r="D159" t="str">
            <v xml:space="preserve">, 2002, 2014, </v>
          </cell>
        </row>
        <row r="160">
          <cell r="B160" t="str">
            <v>KNA</v>
          </cell>
          <cell r="C160" t="str">
            <v>St. Kitts and Nevis</v>
          </cell>
          <cell r="D160" t="str">
            <v>, 2011</v>
          </cell>
        </row>
        <row r="161">
          <cell r="B161" t="str">
            <v>LCA</v>
          </cell>
          <cell r="C161" t="str">
            <v>St. Lucia</v>
          </cell>
          <cell r="D161" t="str">
            <v>, 2007, 2010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, 2000, 2012</v>
          </cell>
        </row>
        <row r="163">
          <cell r="B163" t="str">
            <v>SDN</v>
          </cell>
          <cell r="C163" t="str">
            <v>Sudan</v>
          </cell>
          <cell r="D163" t="str">
            <v>, 2008</v>
          </cell>
        </row>
        <row r="164">
          <cell r="B164" t="str">
            <v>SUR</v>
          </cell>
          <cell r="C164" t="str">
            <v>Suriname</v>
          </cell>
          <cell r="D164" t="str">
            <v>, 2009, 2012</v>
          </cell>
        </row>
        <row r="165">
          <cell r="B165" t="str">
            <v>SWE</v>
          </cell>
          <cell r="C165" t="str">
            <v>Sweden</v>
          </cell>
          <cell r="D165" t="str">
            <v xml:space="preserve">, 2006, 2007, 2008, 2009, 2010, 2011, 2012, 2013, 2014, 2015, 2016, 2017, </v>
          </cell>
        </row>
        <row r="166">
          <cell r="B166" t="str">
            <v>CHE</v>
          </cell>
          <cell r="C166" t="str">
            <v>Switzerland</v>
          </cell>
          <cell r="D166" t="str">
            <v xml:space="preserve">, 2006, 2007, 2008, 2009, 2010, 2011, 2012, 2013, 2014, 2015, 2016, 2017, </v>
          </cell>
        </row>
        <row r="167">
          <cell r="B167" t="str">
            <v>SYR</v>
          </cell>
          <cell r="C167" t="str">
            <v>Syrian Arab Republic</v>
          </cell>
          <cell r="D167" t="str">
            <v>, 2004</v>
          </cell>
        </row>
        <row r="168">
          <cell r="B168" t="str">
            <v>TJK</v>
          </cell>
          <cell r="C168" t="str">
            <v>Tajikistan</v>
          </cell>
          <cell r="D168" t="str">
            <v>, 2010, 2013</v>
          </cell>
        </row>
        <row r="169">
          <cell r="B169" t="str">
            <v>TZA</v>
          </cell>
          <cell r="C169" t="str">
            <v>Tanzania</v>
          </cell>
          <cell r="D169" t="str">
            <v xml:space="preserve">, 2008, 2015, </v>
          </cell>
        </row>
        <row r="170">
          <cell r="B170" t="str">
            <v>THA</v>
          </cell>
          <cell r="C170" t="str">
            <v>Thailand</v>
          </cell>
          <cell r="D170" t="str">
            <v xml:space="preserve">, 2003, 2013, </v>
          </cell>
        </row>
        <row r="171">
          <cell r="B171" t="str">
            <v>TLS</v>
          </cell>
          <cell r="C171" t="str">
            <v>Timor-Leste</v>
          </cell>
          <cell r="D171" t="str">
            <v>, 2015</v>
          </cell>
        </row>
        <row r="172">
          <cell r="B172" t="str">
            <v>TGO</v>
          </cell>
          <cell r="C172" t="str">
            <v>Togo</v>
          </cell>
          <cell r="D172" t="str">
            <v>, 2010, 2014</v>
          </cell>
        </row>
        <row r="173">
          <cell r="B173" t="str">
            <v>TON</v>
          </cell>
          <cell r="C173" t="str">
            <v>Tonga</v>
          </cell>
          <cell r="D173" t="str">
            <v xml:space="preserve">, 2001, 2015, </v>
          </cell>
        </row>
        <row r="174">
          <cell r="B174" t="str">
            <v>TTO</v>
          </cell>
          <cell r="C174" t="str">
            <v>Trinidad and Tobago</v>
          </cell>
          <cell r="D174" t="str">
            <v>, 2004, 2011</v>
          </cell>
        </row>
        <row r="175">
          <cell r="B175" t="str">
            <v>TUN</v>
          </cell>
          <cell r="C175" t="str">
            <v>Tunisia</v>
          </cell>
          <cell r="D175" t="str">
            <v>, 2014</v>
          </cell>
        </row>
        <row r="176">
          <cell r="B176" t="str">
            <v>TUR</v>
          </cell>
          <cell r="C176" t="str">
            <v>Turkey</v>
          </cell>
          <cell r="D176" t="str">
            <v>, 2001</v>
          </cell>
        </row>
        <row r="177">
          <cell r="B177" t="str">
            <v>TKM</v>
          </cell>
          <cell r="C177" t="str">
            <v>Turkmenistan</v>
          </cell>
          <cell r="D177" t="str">
            <v>, 2012</v>
          </cell>
        </row>
        <row r="178">
          <cell r="B178" t="str">
            <v>TUV</v>
          </cell>
          <cell r="C178" t="str">
            <v>Tuvalu</v>
          </cell>
          <cell r="D178" t="str">
            <v>, 2012</v>
          </cell>
        </row>
        <row r="179">
          <cell r="B179" t="str">
            <v>UGA</v>
          </cell>
          <cell r="C179" t="str">
            <v>Uganda</v>
          </cell>
          <cell r="D179" t="str">
            <v xml:space="preserve">, 2008, 2009, </v>
          </cell>
        </row>
        <row r="180">
          <cell r="B180" t="str">
            <v>UKR</v>
          </cell>
          <cell r="C180" t="str">
            <v>Ukraine</v>
          </cell>
          <cell r="D180" t="str">
            <v>, 2001</v>
          </cell>
        </row>
        <row r="181">
          <cell r="B181" t="str">
            <v>ARE</v>
          </cell>
          <cell r="C181" t="str">
            <v>United Arab Emirates</v>
          </cell>
          <cell r="D181" t="str">
            <v xml:space="preserve">, 2012, </v>
          </cell>
        </row>
        <row r="182">
          <cell r="B182" t="str">
            <v>GBR</v>
          </cell>
          <cell r="C182" t="str">
            <v>United Kingdom</v>
          </cell>
          <cell r="D182" t="str">
            <v xml:space="preserve">, 2006, 2007, 2008, 2009, 2010, 2011, 2012, 2013, 2014, 2015, 2016, 2017, </v>
          </cell>
        </row>
        <row r="183">
          <cell r="B183" t="str">
            <v>USA</v>
          </cell>
          <cell r="C183" t="str">
            <v>United States</v>
          </cell>
          <cell r="D183" t="str">
            <v xml:space="preserve">, 2006, 2007, 2008, 2009, 2010, 2011, 2012, 2013, 2014, 2015, 2016, 2017, </v>
          </cell>
        </row>
        <row r="184">
          <cell r="B184" t="str">
            <v>URY</v>
          </cell>
          <cell r="C184" t="str">
            <v>Uruguay</v>
          </cell>
          <cell r="D184" t="str">
            <v xml:space="preserve">, 2000, 2011, </v>
          </cell>
        </row>
        <row r="185">
          <cell r="B185" t="str">
            <v>UZB</v>
          </cell>
          <cell r="C185" t="str">
            <v>Uzbekistan</v>
          </cell>
          <cell r="D185" t="str">
            <v>, 1989</v>
          </cell>
        </row>
        <row r="186">
          <cell r="B186" t="str">
            <v>VUT</v>
          </cell>
          <cell r="C186" t="str">
            <v>Vanuatu</v>
          </cell>
          <cell r="D186" t="str">
            <v xml:space="preserve">, 2006, 2007, 2008, </v>
          </cell>
        </row>
        <row r="187">
          <cell r="B187" t="str">
            <v>VEN</v>
          </cell>
          <cell r="C187" t="str">
            <v>Venezuela, RB</v>
          </cell>
          <cell r="D187" t="str">
            <v>, 2008, 2011</v>
          </cell>
        </row>
        <row r="188">
          <cell r="B188" t="str">
            <v>VNM</v>
          </cell>
          <cell r="C188" t="str">
            <v>Vietnam</v>
          </cell>
          <cell r="D188" t="str">
            <v xml:space="preserve">, 2001, 2006, 2011, </v>
          </cell>
        </row>
        <row r="189">
          <cell r="B189" t="str">
            <v>YEM</v>
          </cell>
          <cell r="C189" t="str">
            <v>Yemen, Rep.</v>
          </cell>
          <cell r="D189" t="str">
            <v xml:space="preserve">, 2002, </v>
          </cell>
        </row>
        <row r="190">
          <cell r="B190" t="str">
            <v>ZMB</v>
          </cell>
          <cell r="C190" t="str">
            <v>Zambia</v>
          </cell>
          <cell r="D190" t="str">
            <v>, 2010</v>
          </cell>
        </row>
        <row r="191">
          <cell r="B191" t="str">
            <v>ZWE</v>
          </cell>
          <cell r="C191" t="str">
            <v>Zimbabwe</v>
          </cell>
          <cell r="D191" t="str">
            <v>, 2012</v>
          </cell>
        </row>
        <row r="192">
          <cell r="B192" t="str">
            <v>PSE</v>
          </cell>
          <cell r="C192" t="str">
            <v>West Bank and Gaza</v>
          </cell>
          <cell r="D192" t="str">
            <v>, 2007, 2010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SPI DCS D2-3.CEN.BIZZ"/>
      <sheetName val="2016 SPI DATA D2-3.CEN.BIZZ"/>
      <sheetName val="2016 data"/>
    </sheetNames>
    <sheetDataSet>
      <sheetData sheetId="0" refreshError="1"/>
      <sheetData sheetId="1" refreshError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BIZZ CENSUS</v>
          </cell>
        </row>
        <row r="3">
          <cell r="B3" t="str">
            <v>AFG</v>
          </cell>
          <cell r="C3" t="str">
            <v>Afghanistan</v>
          </cell>
          <cell r="D3" t="str">
            <v>, 0</v>
          </cell>
        </row>
        <row r="4">
          <cell r="B4" t="str">
            <v>ALB</v>
          </cell>
          <cell r="C4" t="str">
            <v>Albania</v>
          </cell>
          <cell r="D4" t="str">
            <v>, 0</v>
          </cell>
        </row>
        <row r="5">
          <cell r="B5" t="str">
            <v>DZA</v>
          </cell>
          <cell r="C5" t="str">
            <v>Algeria</v>
          </cell>
          <cell r="D5" t="str">
            <v>, 2011</v>
          </cell>
        </row>
        <row r="6">
          <cell r="B6" t="str">
            <v>AGO</v>
          </cell>
          <cell r="C6" t="str">
            <v>Angola</v>
          </cell>
          <cell r="D6" t="str">
            <v>, 2002</v>
          </cell>
        </row>
        <row r="7">
          <cell r="B7" t="str">
            <v>ATG</v>
          </cell>
          <cell r="C7" t="str">
            <v>Antigua and Barbuda</v>
          </cell>
          <cell r="D7" t="str">
            <v>, 0</v>
          </cell>
        </row>
        <row r="8">
          <cell r="B8" t="str">
            <v>ARG</v>
          </cell>
          <cell r="C8" t="str">
            <v>Argentina</v>
          </cell>
          <cell r="D8" t="str">
            <v>, 0</v>
          </cell>
        </row>
        <row r="9">
          <cell r="B9" t="str">
            <v>ARM</v>
          </cell>
          <cell r="C9" t="str">
            <v>Armenia</v>
          </cell>
          <cell r="D9" t="str">
            <v>, 0</v>
          </cell>
        </row>
        <row r="10">
          <cell r="B10" t="str">
            <v>AUS</v>
          </cell>
          <cell r="C10" t="str">
            <v>Australia</v>
          </cell>
          <cell r="D10" t="str">
            <v>, 1996, 1997, 1998, 1999, 2000, 2001, 2002, 2003, 2004, 2005, 2006, 2007, 2008, 2009, 2010, 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1996, 1997, 1998, 1999, 2000, 2001, 2002, 2003, 2004, 2005, 2006, 2007, 2008, 2009, 2010, 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>, 0</v>
          </cell>
        </row>
        <row r="13">
          <cell r="B13" t="str">
            <v>BHS</v>
          </cell>
          <cell r="C13" t="str">
            <v>Bahamas, The</v>
          </cell>
          <cell r="D13" t="str">
            <v>, 0</v>
          </cell>
        </row>
        <row r="14">
          <cell r="B14" t="str">
            <v>BHR</v>
          </cell>
          <cell r="C14" t="str">
            <v>Bahrain</v>
          </cell>
          <cell r="D14" t="str">
            <v>, 0</v>
          </cell>
        </row>
        <row r="15">
          <cell r="B15" t="str">
            <v>BGD</v>
          </cell>
          <cell r="C15" t="str">
            <v>Bangladesh</v>
          </cell>
          <cell r="D15" t="str">
            <v>, 0</v>
          </cell>
        </row>
        <row r="16">
          <cell r="B16" t="str">
            <v>BRB</v>
          </cell>
          <cell r="C16" t="str">
            <v>Barbados</v>
          </cell>
          <cell r="D16" t="str">
            <v>, 0</v>
          </cell>
        </row>
        <row r="17">
          <cell r="B17" t="str">
            <v>BLR</v>
          </cell>
          <cell r="C17" t="str">
            <v>Belarus</v>
          </cell>
          <cell r="D17" t="str">
            <v>, 0</v>
          </cell>
        </row>
        <row r="18">
          <cell r="B18" t="str">
            <v>BEL</v>
          </cell>
          <cell r="C18" t="str">
            <v>Belgium</v>
          </cell>
          <cell r="D18" t="str">
            <v>, 1996, 1997, 1998, 1999, 2000, 2001, 2002, 2003, 2004, 2005, 2006, 2007, 2008, 2009, 2010, 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>, 0</v>
          </cell>
        </row>
        <row r="20">
          <cell r="B20" t="str">
            <v>BEN</v>
          </cell>
          <cell r="C20" t="str">
            <v>Benin</v>
          </cell>
          <cell r="D20" t="str">
            <v>, 2008</v>
          </cell>
        </row>
        <row r="21">
          <cell r="B21" t="str">
            <v>BTN</v>
          </cell>
          <cell r="C21" t="str">
            <v>Bhutan</v>
          </cell>
          <cell r="D21" t="str">
            <v>, 0</v>
          </cell>
        </row>
        <row r="22">
          <cell r="B22" t="str">
            <v>BOL</v>
          </cell>
          <cell r="C22" t="str">
            <v>Bolivia</v>
          </cell>
          <cell r="D22" t="str">
            <v>, 0</v>
          </cell>
        </row>
        <row r="23">
          <cell r="B23" t="str">
            <v>BIH</v>
          </cell>
          <cell r="C23" t="str">
            <v>Bosnia and Herzegovina</v>
          </cell>
          <cell r="D23" t="str">
            <v>, 0</v>
          </cell>
        </row>
        <row r="24">
          <cell r="B24" t="str">
            <v>BWA</v>
          </cell>
          <cell r="C24" t="str">
            <v>Botswana</v>
          </cell>
          <cell r="D24" t="str">
            <v>, 0</v>
          </cell>
        </row>
        <row r="25">
          <cell r="B25" t="str">
            <v>BRA</v>
          </cell>
          <cell r="C25" t="str">
            <v>Brazil</v>
          </cell>
          <cell r="D25" t="str">
            <v>, 0</v>
          </cell>
        </row>
        <row r="26">
          <cell r="B26" t="str">
            <v>BRN</v>
          </cell>
          <cell r="C26" t="str">
            <v>Brunei Darussalam</v>
          </cell>
          <cell r="D26" t="str">
            <v>, 0</v>
          </cell>
        </row>
        <row r="27">
          <cell r="B27" t="str">
            <v>BGR</v>
          </cell>
          <cell r="C27" t="str">
            <v>Bulgaria</v>
          </cell>
          <cell r="D27" t="str">
            <v>, 0</v>
          </cell>
        </row>
        <row r="28">
          <cell r="B28" t="str">
            <v>BFA</v>
          </cell>
          <cell r="C28" t="str">
            <v>Burkina Faso</v>
          </cell>
          <cell r="D28" t="str">
            <v>, 0</v>
          </cell>
        </row>
        <row r="29">
          <cell r="B29" t="str">
            <v>BDI</v>
          </cell>
          <cell r="C29" t="str">
            <v>Burundi</v>
          </cell>
          <cell r="D29" t="str">
            <v>, 0</v>
          </cell>
        </row>
        <row r="30">
          <cell r="B30" t="str">
            <v>CPV</v>
          </cell>
          <cell r="C30" t="str">
            <v>Cabo Verde</v>
          </cell>
          <cell r="D30" t="str">
            <v>, 0</v>
          </cell>
        </row>
        <row r="31">
          <cell r="B31" t="str">
            <v>KHM</v>
          </cell>
          <cell r="C31" t="str">
            <v>Cambodia</v>
          </cell>
          <cell r="D31" t="str">
            <v>, 2011</v>
          </cell>
        </row>
        <row r="32">
          <cell r="B32" t="str">
            <v>CMR</v>
          </cell>
          <cell r="C32" t="str">
            <v>Cameroon</v>
          </cell>
          <cell r="D32" t="str">
            <v>, 0</v>
          </cell>
        </row>
        <row r="33">
          <cell r="B33" t="str">
            <v>CAN</v>
          </cell>
          <cell r="C33" t="str">
            <v>Canada</v>
          </cell>
          <cell r="D33" t="str">
            <v>, 1996, 1997, 1998, 1999, 2000, 2001, 2002, 2003, 2004, 2005, 2006, 2007, 2008, 2009, 2010, 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>, 0</v>
          </cell>
        </row>
        <row r="35">
          <cell r="B35" t="str">
            <v>TCD</v>
          </cell>
          <cell r="C35" t="str">
            <v>Chad</v>
          </cell>
          <cell r="D35" t="str">
            <v>, 0</v>
          </cell>
        </row>
        <row r="36">
          <cell r="B36" t="str">
            <v>CHL</v>
          </cell>
          <cell r="C36" t="str">
            <v>Chile</v>
          </cell>
          <cell r="D36" t="str">
            <v>, 0</v>
          </cell>
        </row>
        <row r="37">
          <cell r="B37" t="str">
            <v>CHN</v>
          </cell>
          <cell r="C37" t="str">
            <v>China</v>
          </cell>
          <cell r="D37" t="str">
            <v>, 0</v>
          </cell>
        </row>
        <row r="38">
          <cell r="B38" t="str">
            <v>COL</v>
          </cell>
          <cell r="C38" t="str">
            <v>Colombia</v>
          </cell>
          <cell r="D38" t="str">
            <v>, 0</v>
          </cell>
        </row>
        <row r="39">
          <cell r="B39" t="str">
            <v>COM</v>
          </cell>
          <cell r="C39" t="str">
            <v>Comoros</v>
          </cell>
          <cell r="D39" t="str">
            <v>, 0</v>
          </cell>
        </row>
        <row r="40">
          <cell r="B40" t="str">
            <v>COD</v>
          </cell>
          <cell r="C40" t="str">
            <v>Congo, Dem. Rep.</v>
          </cell>
          <cell r="D40" t="str">
            <v>, 0</v>
          </cell>
        </row>
        <row r="41">
          <cell r="B41" t="str">
            <v>COG</v>
          </cell>
          <cell r="C41" t="str">
            <v>Congo, Rep.</v>
          </cell>
          <cell r="D41" t="str">
            <v>, 0</v>
          </cell>
        </row>
        <row r="42">
          <cell r="B42" t="str">
            <v>CRI</v>
          </cell>
          <cell r="C42" t="str">
            <v>Costa Rica</v>
          </cell>
          <cell r="D42" t="str">
            <v>, 0</v>
          </cell>
        </row>
        <row r="43">
          <cell r="B43" t="str">
            <v>CIV</v>
          </cell>
          <cell r="C43" t="str">
            <v>Côte d'Ivoire</v>
          </cell>
          <cell r="D43" t="str">
            <v>, 0</v>
          </cell>
        </row>
        <row r="44">
          <cell r="B44" t="str">
            <v>HRV</v>
          </cell>
          <cell r="C44" t="str">
            <v>Croatia</v>
          </cell>
          <cell r="D44" t="str">
            <v>, 0</v>
          </cell>
        </row>
        <row r="45">
          <cell r="B45" t="str">
            <v>CYP</v>
          </cell>
          <cell r="C45" t="str">
            <v>Cyprus</v>
          </cell>
          <cell r="D45" t="str">
            <v>, 1996, 1997, 1998, 1999, 2000, 2001, 2002, 2003, 2004, 2005, 2006, 2007, 2008, 2009, 2010, 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1996, 1997, 1998, 1999, 2000, 2001, 2002, 2003, 2004, 2005, 2006, 2007, 2008, 2009, 2010, 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1996, 1997, 1998, 1999, 2000, 2001, 2002, 2003, 2004, 2005, 2006, 2007, 2008, 2009, 2010, 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>, 0</v>
          </cell>
        </row>
        <row r="49">
          <cell r="B49" t="str">
            <v>DMA</v>
          </cell>
          <cell r="C49" t="str">
            <v>Dominica</v>
          </cell>
          <cell r="D49" t="str">
            <v>, 0</v>
          </cell>
        </row>
        <row r="50">
          <cell r="B50" t="str">
            <v>DOM</v>
          </cell>
          <cell r="C50" t="str">
            <v>Dominican Republic</v>
          </cell>
          <cell r="D50" t="str">
            <v>, 0</v>
          </cell>
        </row>
        <row r="51">
          <cell r="B51" t="str">
            <v>ECU</v>
          </cell>
          <cell r="C51" t="str">
            <v>Ecuador</v>
          </cell>
          <cell r="D51" t="str">
            <v>, 0</v>
          </cell>
        </row>
        <row r="52">
          <cell r="B52" t="str">
            <v>EGY</v>
          </cell>
          <cell r="C52" t="str">
            <v>Egypt, Arab Rep.</v>
          </cell>
          <cell r="D52" t="str">
            <v>, 0</v>
          </cell>
        </row>
        <row r="53">
          <cell r="B53" t="str">
            <v>SLV</v>
          </cell>
          <cell r="C53" t="str">
            <v>El Salvador</v>
          </cell>
          <cell r="D53" t="str">
            <v>, 0</v>
          </cell>
        </row>
        <row r="54">
          <cell r="B54" t="str">
            <v>GNQ</v>
          </cell>
          <cell r="C54" t="str">
            <v>Equatorial Guinea</v>
          </cell>
          <cell r="D54" t="str">
            <v>, 0</v>
          </cell>
        </row>
        <row r="55">
          <cell r="B55" t="str">
            <v>ERI</v>
          </cell>
          <cell r="C55" t="str">
            <v>Eritrea</v>
          </cell>
          <cell r="D55" t="str">
            <v>, 0</v>
          </cell>
        </row>
        <row r="56">
          <cell r="B56" t="str">
            <v>EST</v>
          </cell>
          <cell r="C56" t="str">
            <v>Estonia</v>
          </cell>
          <cell r="D56" t="str">
            <v>, 1996, 1997, 1998, 1999, 2000, 2001, 2002, 2003, 2004, 2005, 2006, 2007, 2008, 2009, 2010, 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>, 0</v>
          </cell>
        </row>
        <row r="58">
          <cell r="B58" t="str">
            <v>ETH</v>
          </cell>
          <cell r="C58" t="str">
            <v>Ethiopia</v>
          </cell>
          <cell r="D58" t="str">
            <v>, 0</v>
          </cell>
        </row>
        <row r="59">
          <cell r="B59" t="str">
            <v>FJI</v>
          </cell>
          <cell r="C59" t="str">
            <v>Fiji</v>
          </cell>
          <cell r="D59" t="str">
            <v>, 0</v>
          </cell>
        </row>
        <row r="60">
          <cell r="B60" t="str">
            <v>FIN</v>
          </cell>
          <cell r="C60" t="str">
            <v>Finland</v>
          </cell>
          <cell r="D60" t="str">
            <v>, 1996, 1997, 1998, 1999, 2000, 2001, 2002, 2003, 2004, 2005, 2006, 2007, 2008, 2009, 2010, 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1996, 1997, 1998, 1999, 2000, 2001, 2002, 2003, 2004, 2005, 2006, 2007, 2008, 2009, 2010, 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>, 0</v>
          </cell>
        </row>
        <row r="63">
          <cell r="B63" t="str">
            <v>GMB</v>
          </cell>
          <cell r="C63" t="str">
            <v>Gambia, The</v>
          </cell>
          <cell r="D63" t="str">
            <v>, 0</v>
          </cell>
        </row>
        <row r="64">
          <cell r="B64" t="str">
            <v>GEO</v>
          </cell>
          <cell r="C64" t="str">
            <v>Georgia</v>
          </cell>
          <cell r="D64" t="str">
            <v>, 0</v>
          </cell>
        </row>
        <row r="65">
          <cell r="B65" t="str">
            <v>DEU</v>
          </cell>
          <cell r="C65" t="str">
            <v>Germany</v>
          </cell>
          <cell r="D65" t="str">
            <v>, 1996, 1997, 1998, 1999, 2000, 2001, 2002, 2003, 2004, 2005, 2006, 2007, 2008, 2009, 2010, 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>, 0</v>
          </cell>
        </row>
        <row r="67">
          <cell r="B67" t="str">
            <v>GRC</v>
          </cell>
          <cell r="C67" t="str">
            <v>Greece</v>
          </cell>
          <cell r="D67" t="str">
            <v>, 1996, 1997, 1998, 1999, 2000, 2001, 2002, 2003, 2004, 2005, 2006, 2007, 2008, 2009, 2010, 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>, 0</v>
          </cell>
        </row>
        <row r="69">
          <cell r="B69" t="str">
            <v>GTM</v>
          </cell>
          <cell r="C69" t="str">
            <v>Guatemala</v>
          </cell>
          <cell r="D69" t="str">
            <v>, 0</v>
          </cell>
        </row>
        <row r="70">
          <cell r="B70" t="str">
            <v>GIN</v>
          </cell>
          <cell r="C70" t="str">
            <v>Guinea</v>
          </cell>
          <cell r="D70" t="str">
            <v>, 0</v>
          </cell>
        </row>
        <row r="71">
          <cell r="B71" t="str">
            <v>GNB</v>
          </cell>
          <cell r="C71" t="str">
            <v>Guinea-Bissau</v>
          </cell>
          <cell r="D71" t="str">
            <v>, 0</v>
          </cell>
        </row>
        <row r="72">
          <cell r="B72" t="str">
            <v>GUY</v>
          </cell>
          <cell r="C72" t="str">
            <v>Guyana</v>
          </cell>
          <cell r="D72" t="str">
            <v>, 0</v>
          </cell>
        </row>
        <row r="73">
          <cell r="B73" t="str">
            <v>HTI</v>
          </cell>
          <cell r="C73" t="str">
            <v>Haiti</v>
          </cell>
          <cell r="D73" t="str">
            <v>, 0</v>
          </cell>
        </row>
        <row r="74">
          <cell r="B74" t="str">
            <v>HND</v>
          </cell>
          <cell r="C74" t="str">
            <v>Honduras</v>
          </cell>
          <cell r="D74" t="str">
            <v>, 0</v>
          </cell>
        </row>
        <row r="75">
          <cell r="B75" t="str">
            <v>HUN</v>
          </cell>
          <cell r="C75" t="str">
            <v>Hungary</v>
          </cell>
          <cell r="D75" t="str">
            <v>, 1996, 1997, 1998, 1999, 2000, 2001, 2002, 2003, 2004, 2005, 2006, 2007, 2008, 2009, 2010, 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1996, 1997, 1998, 1999, 2000, 2001, 2002, 2003, 2004, 2005, 2006, 2007, 2008, 2009, 2010, 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>, 2014, 2005</v>
          </cell>
        </row>
        <row r="78">
          <cell r="B78" t="str">
            <v>IDN</v>
          </cell>
          <cell r="C78" t="str">
            <v>Indonesia</v>
          </cell>
          <cell r="D78" t="str">
            <v>, 0</v>
          </cell>
        </row>
        <row r="79">
          <cell r="B79" t="str">
            <v>IRN</v>
          </cell>
          <cell r="C79" t="str">
            <v>Iran, Islamic Rep.</v>
          </cell>
          <cell r="D79" t="str">
            <v>, 0</v>
          </cell>
        </row>
        <row r="80">
          <cell r="B80" t="str">
            <v>IRQ</v>
          </cell>
          <cell r="C80" t="str">
            <v>Iraq</v>
          </cell>
          <cell r="D80" t="str">
            <v>, 0</v>
          </cell>
        </row>
        <row r="81">
          <cell r="B81" t="str">
            <v>IRL</v>
          </cell>
          <cell r="C81" t="str">
            <v>Ireland</v>
          </cell>
          <cell r="D81" t="str">
            <v>, 1996, 1997, 1998, 1999, 2000, 2001, 2002, 2003, 2004, 2005, 2006, 2007, 2008, 2009, 2010, 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1996, 1997, 1998, 1999, 2000, 2001, 2002, 2003, 2004, 2005, 2006, 2007, 2008, 2009, 2010, 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1996, 1997, 1998, 1999, 2000, 2001, 2002, 2003, 2004, 2005, 2006, 2007, 2008, 2009, 2010, 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>, 0</v>
          </cell>
        </row>
        <row r="85">
          <cell r="B85" t="str">
            <v>JPN</v>
          </cell>
          <cell r="C85" t="str">
            <v>Japan</v>
          </cell>
          <cell r="D85" t="str">
            <v>, 1996, 1997, 1998, 1999, 2000, 2001, 2002, 2003, 2004, 2005, 2006, 2007, 2008, 2009, 2010, 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>, 0</v>
          </cell>
        </row>
        <row r="87">
          <cell r="B87" t="str">
            <v>KAZ</v>
          </cell>
          <cell r="C87" t="str">
            <v>Kazakhstan</v>
          </cell>
          <cell r="D87" t="str">
            <v>, 0</v>
          </cell>
        </row>
        <row r="88">
          <cell r="B88" t="str">
            <v>KEN</v>
          </cell>
          <cell r="C88" t="str">
            <v>Kenya</v>
          </cell>
          <cell r="D88" t="str">
            <v>, 0</v>
          </cell>
        </row>
        <row r="89">
          <cell r="B89" t="str">
            <v>KIR</v>
          </cell>
          <cell r="C89" t="str">
            <v>Kiribati</v>
          </cell>
          <cell r="D89" t="str">
            <v>, 0</v>
          </cell>
        </row>
        <row r="90">
          <cell r="B90" t="str">
            <v>KOR</v>
          </cell>
          <cell r="C90" t="str">
            <v>Korea, Rep.</v>
          </cell>
          <cell r="D90" t="str">
            <v>, 1996, 1997, 1998, 1999, 2000, 2001, 2002, 2003, 2004, 2005, 2006, 2007, 2008, 2009, 2010, 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>, 0</v>
          </cell>
        </row>
        <row r="92">
          <cell r="B92" t="str">
            <v>KWT</v>
          </cell>
          <cell r="C92" t="str">
            <v>Kuwait</v>
          </cell>
          <cell r="D92" t="str">
            <v>, 1995</v>
          </cell>
        </row>
        <row r="93">
          <cell r="B93" t="str">
            <v>KGZ</v>
          </cell>
          <cell r="C93" t="str">
            <v>Kyrgyz Republic</v>
          </cell>
          <cell r="D93" t="str">
            <v>, 0</v>
          </cell>
        </row>
        <row r="94">
          <cell r="B94" t="str">
            <v>LAO</v>
          </cell>
          <cell r="C94" t="str">
            <v>Lao PDR</v>
          </cell>
          <cell r="D94" t="str">
            <v>, 2006</v>
          </cell>
        </row>
        <row r="95">
          <cell r="B95" t="str">
            <v>LVA</v>
          </cell>
          <cell r="C95" t="str">
            <v>Latvia</v>
          </cell>
          <cell r="D95" t="str">
            <v>, 1996, 1997, 1998, 1999, 2000, 2001, 2002, 2003, 2004, 2005, 2006, 2007, 2008, 2009, 2010, 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>, 0</v>
          </cell>
        </row>
        <row r="97">
          <cell r="B97" t="str">
            <v>LSO</v>
          </cell>
          <cell r="C97" t="str">
            <v>Lesotho</v>
          </cell>
          <cell r="D97" t="str">
            <v>, 0</v>
          </cell>
        </row>
        <row r="98">
          <cell r="B98" t="str">
            <v>LBR</v>
          </cell>
          <cell r="C98" t="str">
            <v>Liberia</v>
          </cell>
          <cell r="D98" t="str">
            <v>, 2008</v>
          </cell>
        </row>
        <row r="99">
          <cell r="B99" t="str">
            <v>LBY</v>
          </cell>
          <cell r="C99" t="str">
            <v>Libya</v>
          </cell>
          <cell r="D99" t="str">
            <v>, 0</v>
          </cell>
        </row>
        <row r="100">
          <cell r="B100" t="str">
            <v>LTU</v>
          </cell>
          <cell r="C100" t="str">
            <v>Lithuania</v>
          </cell>
          <cell r="D100" t="str">
            <v>, 1996, 1997, 1998, 1999, 2000, 2001, 2002, 2003, 2004, 2005, 2006, 2007, 2008, 2009, 2010, 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1996, 1997, 1998, 1999, 2000, 2001, 2002, 2003, 2004, 2005, 2006, 2007, 2008, 2009, 2010, 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>, 0</v>
          </cell>
        </row>
        <row r="103">
          <cell r="B103" t="str">
            <v>MWI</v>
          </cell>
          <cell r="C103" t="str">
            <v>Malawi</v>
          </cell>
          <cell r="D103" t="str">
            <v>, 0</v>
          </cell>
        </row>
        <row r="104">
          <cell r="B104" t="str">
            <v>MYS</v>
          </cell>
          <cell r="C104" t="str">
            <v>Malaysia</v>
          </cell>
          <cell r="D104" t="str">
            <v>, 2017</v>
          </cell>
        </row>
        <row r="105">
          <cell r="B105" t="str">
            <v>MDV</v>
          </cell>
          <cell r="C105" t="str">
            <v>Maldives</v>
          </cell>
          <cell r="D105" t="str">
            <v>, 0</v>
          </cell>
        </row>
        <row r="106">
          <cell r="B106" t="str">
            <v>MLI</v>
          </cell>
          <cell r="C106" t="str">
            <v>Mali</v>
          </cell>
          <cell r="D106" t="str">
            <v>, 0</v>
          </cell>
        </row>
        <row r="107">
          <cell r="B107" t="str">
            <v>MLT</v>
          </cell>
          <cell r="C107" t="str">
            <v>Malta</v>
          </cell>
          <cell r="D107" t="str">
            <v>, 1996, 1997, 1998, 1999, 2000, 2001, 2002, 2003, 2004, 2005, 2006, 2007, 2008, 2009, 2010, 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>, 0</v>
          </cell>
        </row>
        <row r="109">
          <cell r="B109" t="str">
            <v>MRT</v>
          </cell>
          <cell r="C109" t="str">
            <v>Mauritania</v>
          </cell>
          <cell r="D109" t="str">
            <v>, 0</v>
          </cell>
        </row>
        <row r="110">
          <cell r="B110" t="str">
            <v>MUS</v>
          </cell>
          <cell r="C110" t="str">
            <v>Mauritius</v>
          </cell>
          <cell r="D110" t="str">
            <v>, 2002, 2007, 2013, 2018</v>
          </cell>
        </row>
        <row r="111">
          <cell r="B111" t="str">
            <v>MEX</v>
          </cell>
          <cell r="C111" t="str">
            <v>Mexico</v>
          </cell>
          <cell r="D111" t="str">
            <v>, 1999, 2004, 2009, 2014, 2019</v>
          </cell>
        </row>
        <row r="112">
          <cell r="B112" t="str">
            <v>FSM</v>
          </cell>
          <cell r="C112" t="str">
            <v>Micronesia, Fed. Sts.</v>
          </cell>
          <cell r="D112" t="str">
            <v>, 0</v>
          </cell>
        </row>
        <row r="113">
          <cell r="B113" t="str">
            <v>MDA</v>
          </cell>
          <cell r="C113" t="str">
            <v>Moldova</v>
          </cell>
          <cell r="D113" t="str">
            <v>, 0</v>
          </cell>
        </row>
        <row r="114">
          <cell r="B114" t="str">
            <v>MNG</v>
          </cell>
          <cell r="C114" t="str">
            <v>Mongolia</v>
          </cell>
          <cell r="D114" t="str">
            <v>, 0</v>
          </cell>
        </row>
        <row r="115">
          <cell r="B115" t="str">
            <v>MNE</v>
          </cell>
          <cell r="C115" t="str">
            <v>Montenegro</v>
          </cell>
          <cell r="D115" t="str">
            <v>, 0</v>
          </cell>
        </row>
        <row r="116">
          <cell r="B116" t="str">
            <v>MAR</v>
          </cell>
          <cell r="C116" t="str">
            <v>Morocco</v>
          </cell>
          <cell r="D116" t="str">
            <v>, 2002</v>
          </cell>
        </row>
        <row r="117">
          <cell r="B117" t="str">
            <v>MOZ</v>
          </cell>
          <cell r="C117" t="str">
            <v>Mozambique</v>
          </cell>
          <cell r="D117" t="str">
            <v>, 0</v>
          </cell>
        </row>
        <row r="118">
          <cell r="B118" t="str">
            <v>MMR</v>
          </cell>
          <cell r="C118" t="str">
            <v>Myanmar</v>
          </cell>
          <cell r="D118" t="str">
            <v>, 0</v>
          </cell>
        </row>
        <row r="119">
          <cell r="B119" t="str">
            <v>NAM</v>
          </cell>
          <cell r="C119" t="str">
            <v>Namibia</v>
          </cell>
          <cell r="D119" t="str">
            <v>, 0</v>
          </cell>
        </row>
        <row r="120">
          <cell r="B120" t="str">
            <v>NRU</v>
          </cell>
          <cell r="C120" t="str">
            <v>Nauru</v>
          </cell>
          <cell r="D120" t="str">
            <v>, 0</v>
          </cell>
        </row>
        <row r="121">
          <cell r="B121" t="str">
            <v>NPL</v>
          </cell>
          <cell r="C121" t="str">
            <v>Nepal</v>
          </cell>
          <cell r="D121" t="str">
            <v>, 0</v>
          </cell>
        </row>
        <row r="122">
          <cell r="B122" t="str">
            <v>NLD</v>
          </cell>
          <cell r="C122" t="str">
            <v>Netherlands</v>
          </cell>
          <cell r="D122" t="str">
            <v>, 1996, 1997, 1998, 1999, 2000, 2001, 2002, 2003, 2004, 2005, 2006, 2007, 2008, 2009, 2010, 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1996, 1997, 1998, 1999, 2000, 2001, 2002, 2003, 2004, 2005, 2006, 2007, 2008, 2009, 2010, 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>, 0</v>
          </cell>
        </row>
        <row r="125">
          <cell r="B125" t="str">
            <v>NER</v>
          </cell>
          <cell r="C125" t="str">
            <v>Niger</v>
          </cell>
          <cell r="D125" t="str">
            <v>, 0</v>
          </cell>
        </row>
        <row r="126">
          <cell r="B126" t="str">
            <v>NGA</v>
          </cell>
          <cell r="C126" t="str">
            <v>Nigeria</v>
          </cell>
          <cell r="D126" t="str">
            <v>, 0</v>
          </cell>
        </row>
        <row r="127">
          <cell r="B127" t="str">
            <v>MKD</v>
          </cell>
          <cell r="C127" t="str">
            <v>Macedonia, FYR</v>
          </cell>
          <cell r="D127" t="str">
            <v>, 0</v>
          </cell>
        </row>
        <row r="128">
          <cell r="B128" t="str">
            <v>NOR</v>
          </cell>
          <cell r="C128" t="str">
            <v>Norway</v>
          </cell>
          <cell r="D128" t="str">
            <v>, 1996, 1997, 1998, 1999, 2000, 2001, 2002, 2003, 2004, 2005, 2006, 2007, 2008, 2009, 2010, 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>, 0</v>
          </cell>
        </row>
        <row r="130">
          <cell r="B130" t="str">
            <v>PAK</v>
          </cell>
          <cell r="C130" t="str">
            <v>Pakistan</v>
          </cell>
          <cell r="D130" t="str">
            <v>, 0</v>
          </cell>
        </row>
        <row r="131">
          <cell r="B131" t="str">
            <v>PLW</v>
          </cell>
          <cell r="C131" t="str">
            <v>Palau</v>
          </cell>
          <cell r="D131" t="str">
            <v>, 0</v>
          </cell>
        </row>
        <row r="132">
          <cell r="B132" t="str">
            <v>PAN</v>
          </cell>
          <cell r="C132" t="str">
            <v>Panama</v>
          </cell>
          <cell r="D132" t="str">
            <v>, 0</v>
          </cell>
        </row>
        <row r="133">
          <cell r="B133" t="str">
            <v>PNG</v>
          </cell>
          <cell r="C133" t="str">
            <v>Papua New Guinea</v>
          </cell>
          <cell r="D133" t="str">
            <v>, 0</v>
          </cell>
        </row>
        <row r="134">
          <cell r="B134" t="str">
            <v>PRY</v>
          </cell>
          <cell r="C134" t="str">
            <v>Paraguay</v>
          </cell>
          <cell r="D134" t="str">
            <v>, 0</v>
          </cell>
        </row>
        <row r="135">
          <cell r="B135" t="str">
            <v>PER</v>
          </cell>
          <cell r="C135" t="str">
            <v>Peru</v>
          </cell>
          <cell r="D135" t="str">
            <v>, 0</v>
          </cell>
        </row>
        <row r="136">
          <cell r="B136" t="str">
            <v>PHL</v>
          </cell>
          <cell r="C136" t="str">
            <v>Philippines</v>
          </cell>
          <cell r="D136" t="str">
            <v>, 2012</v>
          </cell>
        </row>
        <row r="137">
          <cell r="B137" t="str">
            <v>POL</v>
          </cell>
          <cell r="C137" t="str">
            <v>Poland</v>
          </cell>
          <cell r="D137" t="str">
            <v>, 0</v>
          </cell>
        </row>
        <row r="138">
          <cell r="B138" t="str">
            <v>PRT</v>
          </cell>
          <cell r="C138" t="str">
            <v>Portugal</v>
          </cell>
          <cell r="D138" t="str">
            <v>, 1996, 1997, 1998, 1999, 2000, 2001, 2002, 2003, 2004, 2005, 2006, 2007, 2008, 2009, 2010, 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>, 0</v>
          </cell>
        </row>
        <row r="140">
          <cell r="B140" t="str">
            <v>ROU</v>
          </cell>
          <cell r="C140" t="str">
            <v>Romania</v>
          </cell>
          <cell r="D140" t="str">
            <v>, 0</v>
          </cell>
        </row>
        <row r="141">
          <cell r="B141" t="str">
            <v>RUS</v>
          </cell>
          <cell r="C141" t="str">
            <v>Russian Federation</v>
          </cell>
          <cell r="D141" t="str">
            <v>, 0</v>
          </cell>
        </row>
        <row r="142">
          <cell r="B142" t="str">
            <v>RWA</v>
          </cell>
          <cell r="C142" t="str">
            <v>Rwanda</v>
          </cell>
          <cell r="D142" t="str">
            <v>, 2011, 2014, 2017</v>
          </cell>
        </row>
        <row r="143">
          <cell r="B143" t="str">
            <v>WSM</v>
          </cell>
          <cell r="C143" t="str">
            <v>Samoa</v>
          </cell>
          <cell r="D143" t="str">
            <v>, 0</v>
          </cell>
        </row>
        <row r="144">
          <cell r="B144" t="str">
            <v>SMR</v>
          </cell>
          <cell r="C144" t="str">
            <v>San Marino</v>
          </cell>
          <cell r="D144" t="str">
            <v>, 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, 0</v>
          </cell>
        </row>
        <row r="146">
          <cell r="B146" t="str">
            <v>SAU</v>
          </cell>
          <cell r="C146" t="str">
            <v>Saudi Arabia</v>
          </cell>
          <cell r="D146" t="str">
            <v>, 2010</v>
          </cell>
        </row>
        <row r="147">
          <cell r="B147" t="str">
            <v>SEN</v>
          </cell>
          <cell r="C147" t="str">
            <v>Senegal</v>
          </cell>
          <cell r="D147" t="str">
            <v>, 0</v>
          </cell>
        </row>
        <row r="148">
          <cell r="B148" t="str">
            <v>SRB</v>
          </cell>
          <cell r="C148" t="str">
            <v>Serbia</v>
          </cell>
          <cell r="D148" t="str">
            <v>, 0</v>
          </cell>
        </row>
        <row r="149">
          <cell r="B149" t="str">
            <v>SYC</v>
          </cell>
          <cell r="C149" t="str">
            <v>Seychelles</v>
          </cell>
          <cell r="D149" t="str">
            <v>, 0</v>
          </cell>
        </row>
        <row r="150">
          <cell r="B150" t="str">
            <v>SLE</v>
          </cell>
          <cell r="C150" t="str">
            <v>Sierra Leone</v>
          </cell>
          <cell r="D150" t="str">
            <v>, 0</v>
          </cell>
        </row>
        <row r="151">
          <cell r="B151" t="str">
            <v>SGP</v>
          </cell>
          <cell r="C151" t="str">
            <v>Singapore</v>
          </cell>
          <cell r="D151" t="str">
            <v>, 0</v>
          </cell>
        </row>
        <row r="152">
          <cell r="B152" t="str">
            <v>SVK</v>
          </cell>
          <cell r="C152" t="str">
            <v>Slovak Republic</v>
          </cell>
          <cell r="D152" t="str">
            <v>, 1996, 1997, 1998, 1999, 2000, 2001, 2002, 2003, 2004, 2005, 2006, 2007, 2008, 2009, 2010, 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1996, 1997, 1998, 1999, 2000, 2001, 2002, 2003, 2004, 2005, 2006, 2007, 2008, 2009, 2010, 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>, 0</v>
          </cell>
        </row>
        <row r="155">
          <cell r="B155" t="str">
            <v>SOM</v>
          </cell>
          <cell r="C155" t="str">
            <v>Somalia</v>
          </cell>
          <cell r="D155" t="str">
            <v>, 0</v>
          </cell>
        </row>
        <row r="156">
          <cell r="B156" t="str">
            <v>ZAF</v>
          </cell>
          <cell r="C156" t="str">
            <v>South Africa</v>
          </cell>
          <cell r="D156" t="str">
            <v>, 0</v>
          </cell>
        </row>
        <row r="157">
          <cell r="B157" t="str">
            <v>SSD</v>
          </cell>
          <cell r="C157" t="str">
            <v>South Sudan</v>
          </cell>
          <cell r="D157" t="str">
            <v>, 0</v>
          </cell>
        </row>
        <row r="158">
          <cell r="B158" t="str">
            <v>ESP</v>
          </cell>
          <cell r="C158" t="str">
            <v>Spain</v>
          </cell>
          <cell r="D158" t="str">
            <v>, 1996, 1997, 1998, 1999, 2000, 2001, 2002, 2003, 2004, 2005, 2006, 2007, 2008, 2009, 2010, 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>, 2004</v>
          </cell>
        </row>
        <row r="160">
          <cell r="B160" t="str">
            <v>KNA</v>
          </cell>
          <cell r="C160" t="str">
            <v>St. Kitts and Nevis</v>
          </cell>
          <cell r="D160" t="str">
            <v>, 0</v>
          </cell>
        </row>
        <row r="161">
          <cell r="B161" t="str">
            <v>LCA</v>
          </cell>
          <cell r="C161" t="str">
            <v>St. Lucia</v>
          </cell>
          <cell r="D161" t="str">
            <v>, 0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, 0</v>
          </cell>
        </row>
        <row r="163">
          <cell r="B163" t="str">
            <v>SDN</v>
          </cell>
          <cell r="C163" t="str">
            <v>Sudan</v>
          </cell>
          <cell r="D163" t="str">
            <v>, 0</v>
          </cell>
        </row>
        <row r="164">
          <cell r="B164" t="str">
            <v>SUR</v>
          </cell>
          <cell r="C164" t="str">
            <v>Suriname</v>
          </cell>
          <cell r="D164" t="str">
            <v>, 0</v>
          </cell>
        </row>
        <row r="165">
          <cell r="B165" t="str">
            <v>SWE</v>
          </cell>
          <cell r="C165" t="str">
            <v>Sweden</v>
          </cell>
          <cell r="D165" t="str">
            <v>, 1996, 1997, 1998, 1999, 2000, 2001, 2002, 2003, 2004, 2005, 2006, 2007, 2008, 2009, 2010, 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1996, 1997, 1998, 1999, 2000, 2001, 2002, 2003, 2004, 2005, 2006, 2007, 2008, 2009, 2010, 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>, 0</v>
          </cell>
        </row>
        <row r="168">
          <cell r="B168" t="str">
            <v>TJK</v>
          </cell>
          <cell r="C168" t="str">
            <v>Tajikistan</v>
          </cell>
          <cell r="D168" t="str">
            <v>, 0</v>
          </cell>
        </row>
        <row r="169">
          <cell r="B169" t="str">
            <v>TZA</v>
          </cell>
          <cell r="C169" t="str">
            <v>Tanzania</v>
          </cell>
          <cell r="D169" t="str">
            <v>, 0</v>
          </cell>
        </row>
        <row r="170">
          <cell r="B170" t="str">
            <v>THA</v>
          </cell>
          <cell r="C170" t="str">
            <v>Thailand</v>
          </cell>
          <cell r="D170" t="str">
            <v>, 2012</v>
          </cell>
        </row>
        <row r="171">
          <cell r="B171" t="str">
            <v>TLS</v>
          </cell>
          <cell r="C171" t="str">
            <v>Timor-Leste</v>
          </cell>
          <cell r="D171" t="str">
            <v>, 0</v>
          </cell>
        </row>
        <row r="172">
          <cell r="B172" t="str">
            <v>TGO</v>
          </cell>
          <cell r="C172" t="str">
            <v>Togo</v>
          </cell>
          <cell r="D172" t="str">
            <v>, 0</v>
          </cell>
        </row>
        <row r="173">
          <cell r="B173" t="str">
            <v>TON</v>
          </cell>
          <cell r="C173" t="str">
            <v>Tonga</v>
          </cell>
          <cell r="D173" t="str">
            <v>, 0</v>
          </cell>
        </row>
        <row r="174">
          <cell r="B174" t="str">
            <v>TTO</v>
          </cell>
          <cell r="C174" t="str">
            <v>Trinidad and Tobago</v>
          </cell>
          <cell r="D174" t="str">
            <v>, 0</v>
          </cell>
        </row>
        <row r="175">
          <cell r="B175" t="str">
            <v>TUN</v>
          </cell>
          <cell r="C175" t="str">
            <v>Tunisia</v>
          </cell>
          <cell r="D175" t="str">
            <v>, 0</v>
          </cell>
        </row>
        <row r="176">
          <cell r="B176" t="str">
            <v>TUR</v>
          </cell>
          <cell r="C176" t="str">
            <v>Turkey</v>
          </cell>
          <cell r="D176" t="str">
            <v>, 0</v>
          </cell>
        </row>
        <row r="177">
          <cell r="B177" t="str">
            <v>TKM</v>
          </cell>
          <cell r="C177" t="str">
            <v>Turkmenistan</v>
          </cell>
          <cell r="D177" t="str">
            <v>, 0</v>
          </cell>
        </row>
        <row r="178">
          <cell r="B178" t="str">
            <v>TUV</v>
          </cell>
          <cell r="C178" t="str">
            <v>Tuvalu</v>
          </cell>
          <cell r="D178" t="str">
            <v>, 0</v>
          </cell>
        </row>
        <row r="179">
          <cell r="B179" t="str">
            <v>UGA</v>
          </cell>
          <cell r="C179" t="str">
            <v>Uganda</v>
          </cell>
          <cell r="D179" t="str">
            <v>, 0</v>
          </cell>
        </row>
        <row r="180">
          <cell r="B180" t="str">
            <v>UKR</v>
          </cell>
          <cell r="C180" t="str">
            <v>Ukraine</v>
          </cell>
          <cell r="D180" t="str">
            <v>, 0</v>
          </cell>
        </row>
        <row r="181">
          <cell r="B181" t="str">
            <v>ARE</v>
          </cell>
          <cell r="C181" t="str">
            <v>United Arab Emirates</v>
          </cell>
          <cell r="D181" t="str">
            <v>, 0</v>
          </cell>
        </row>
        <row r="182">
          <cell r="B182" t="str">
            <v>GBR</v>
          </cell>
          <cell r="C182" t="str">
            <v>United Kingdom</v>
          </cell>
          <cell r="D182" t="str">
            <v>, 1996, 1997, 1998, 1999, 2000, 2001, 2002, 2003, 2004, 2005, 2006, 2007, 2008, 2009, 2010, 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1996, 1997, 1998, 1999, 2000, 2001, 2002, 2003, 2004, 2005, 2006, 2007, 2008, 2009, 2010, 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>, 2008</v>
          </cell>
        </row>
        <row r="185">
          <cell r="B185" t="str">
            <v>UZB</v>
          </cell>
          <cell r="C185" t="str">
            <v>Uzbekistan</v>
          </cell>
          <cell r="D185" t="str">
            <v>, 0</v>
          </cell>
        </row>
        <row r="186">
          <cell r="B186" t="str">
            <v>VUT</v>
          </cell>
          <cell r="C186" t="str">
            <v>Vanuatu</v>
          </cell>
          <cell r="D186" t="str">
            <v>, 0</v>
          </cell>
        </row>
        <row r="187">
          <cell r="B187" t="str">
            <v>VEN</v>
          </cell>
          <cell r="C187" t="str">
            <v>Venezuela, RB</v>
          </cell>
          <cell r="D187" t="str">
            <v>, 0</v>
          </cell>
        </row>
        <row r="188">
          <cell r="B188" t="str">
            <v>VNM</v>
          </cell>
          <cell r="C188" t="str">
            <v>Vietnam</v>
          </cell>
          <cell r="D188" t="str">
            <v>, 2007</v>
          </cell>
        </row>
        <row r="189">
          <cell r="B189" t="str">
            <v>YEM</v>
          </cell>
          <cell r="C189" t="str">
            <v>Yemen, Rep.</v>
          </cell>
          <cell r="D189" t="str">
            <v>, 0</v>
          </cell>
        </row>
        <row r="190">
          <cell r="B190" t="str">
            <v>ZMB</v>
          </cell>
          <cell r="C190" t="str">
            <v>Zambia</v>
          </cell>
          <cell r="D190" t="str">
            <v>, 0</v>
          </cell>
        </row>
        <row r="191">
          <cell r="B191" t="str">
            <v>ZWE</v>
          </cell>
          <cell r="C191" t="str">
            <v>Zimbabwe</v>
          </cell>
          <cell r="D191" t="str">
            <v>, 0</v>
          </cell>
        </row>
        <row r="192">
          <cell r="B192" t="str">
            <v>PSE</v>
          </cell>
          <cell r="C192" t="str">
            <v>West Bank and Gaza</v>
          </cell>
          <cell r="D192" t="str">
            <v>, 2007</v>
          </cell>
        </row>
        <row r="194">
          <cell r="B194" t="str">
            <v>Note: Need to update the Bizz census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18 SPI DCS D2-4.SVY.HOUS"/>
      <sheetName val="2016-18 SPI DATA D2-4.SVY.HOUS"/>
      <sheetName val="2016-2018 data"/>
    </sheetNames>
    <sheetDataSet>
      <sheetData sheetId="0" refreshError="1"/>
      <sheetData sheetId="1" refreshError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HOUS SURVEYS</v>
          </cell>
        </row>
        <row r="3">
          <cell r="B3" t="str">
            <v>AFG</v>
          </cell>
          <cell r="C3" t="str">
            <v>Afghanistan</v>
          </cell>
          <cell r="D3" t="str">
            <v>, 2014, 2013, 2011, 2017</v>
          </cell>
        </row>
        <row r="4">
          <cell r="B4" t="str">
            <v>ALB</v>
          </cell>
          <cell r="C4" t="str">
            <v>Albania</v>
          </cell>
          <cell r="D4" t="str">
            <v xml:space="preserve">, 2002, 2003, 2004, 2005, 2006, 2008, 2009, 2012, 2014, 2015, 2016, </v>
          </cell>
        </row>
        <row r="5">
          <cell r="B5" t="str">
            <v>DZA</v>
          </cell>
          <cell r="C5" t="str">
            <v>Algeria</v>
          </cell>
          <cell r="D5" t="str">
            <v>, 2011,</v>
          </cell>
        </row>
        <row r="6">
          <cell r="B6" t="str">
            <v>AGO</v>
          </cell>
          <cell r="C6" t="str">
            <v>Angola</v>
          </cell>
          <cell r="D6" t="str">
            <v xml:space="preserve">, 2000, 2001, 2008, 2009, </v>
          </cell>
        </row>
        <row r="7">
          <cell r="B7" t="str">
            <v>ATG</v>
          </cell>
          <cell r="C7" t="str">
            <v>Antigua and Barbuda</v>
          </cell>
          <cell r="D7" t="str">
            <v xml:space="preserve">, 2006, </v>
          </cell>
        </row>
        <row r="8">
          <cell r="B8" t="str">
            <v>ARG</v>
          </cell>
          <cell r="C8" t="str">
            <v>Argentina</v>
          </cell>
          <cell r="D8" t="str">
            <v xml:space="preserve">, 1998, 1999, 2000, 2001, 2002, 2003, 2004, 2005, 2006, 2007, 2008, 2009, 2010, 2011, 2012, 2013, 2014, 2015, 2016, 2017, </v>
          </cell>
        </row>
        <row r="9">
          <cell r="B9" t="str">
            <v>ARM</v>
          </cell>
          <cell r="C9" t="str">
            <v>Armenia</v>
          </cell>
          <cell r="D9" t="str">
            <v xml:space="preserve">, 1999, 2001, 2002, 2003, 2004, 2005, 2006, 2007, 2008, 2009, 2010, 2011, 2012, 2013, 2014, 2015, 2016, 2017, </v>
          </cell>
        </row>
        <row r="10">
          <cell r="B10" t="str">
            <v>AUS</v>
          </cell>
          <cell r="C10" t="str">
            <v>Australia</v>
          </cell>
          <cell r="D10" t="str">
            <v>, 1998, 1999, 2000, 2001, 2002, 2003, 2004, 2005, 2006, 2007, 2008, 2009, 2010 ,2011,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1998, 1999, 2000, 2001, 2002, 2003, 2004, 2005, 2006, 2007, 2008, 2009, 2010 ,2011,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2001, 2002, 2003, 2004, 2005, 2008, 2011, </v>
          </cell>
        </row>
        <row r="13">
          <cell r="B13" t="str">
            <v>BHS</v>
          </cell>
          <cell r="C13" t="str">
            <v>Bahamas, The</v>
          </cell>
          <cell r="D13" t="str">
            <v>, , 2001, 2006, 2013</v>
          </cell>
        </row>
        <row r="14">
          <cell r="B14" t="str">
            <v>BHR</v>
          </cell>
          <cell r="C14" t="str">
            <v>Bahrain</v>
          </cell>
          <cell r="D14" t="str">
            <v>, 2006</v>
          </cell>
        </row>
        <row r="15">
          <cell r="B15" t="str">
            <v>BGD</v>
          </cell>
          <cell r="C15" t="str">
            <v>Bangladesh</v>
          </cell>
          <cell r="D15" t="str">
            <v xml:space="preserve">, 2000, 2005, 2010, 2011, 2016, 2017, </v>
          </cell>
        </row>
        <row r="16">
          <cell r="B16" t="str">
            <v>BRB</v>
          </cell>
          <cell r="C16" t="str">
            <v>Barbados</v>
          </cell>
          <cell r="D16" t="str">
            <v>, 1999</v>
          </cell>
        </row>
        <row r="17">
          <cell r="B17" t="str">
            <v>BLR</v>
          </cell>
          <cell r="C17" t="str">
            <v>Belarus</v>
          </cell>
          <cell r="D17" t="str">
            <v xml:space="preserve">, 1998, 1999, 2000, 2001, 2002, 2003, 2004, 2005, 2006, 2007, 2008, 2009, 2010, 2011, 2012, 2013, 2014, 2015, 2016, 2017, </v>
          </cell>
        </row>
        <row r="18">
          <cell r="B18" t="str">
            <v>BEL</v>
          </cell>
          <cell r="C18" t="str">
            <v>Belgium</v>
          </cell>
          <cell r="D18" t="str">
            <v>, 1998, 1999, 2000, 2001, 2002, 2003, 2004, 2005, 2006, 2007, 2008, 2009, 2010 ,2011,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>, 1998, 1999, 2008, 2009</v>
          </cell>
        </row>
        <row r="20">
          <cell r="B20" t="str">
            <v>BEN</v>
          </cell>
          <cell r="C20" t="str">
            <v>Benin</v>
          </cell>
          <cell r="D20" t="str">
            <v>, 2003, 2011, 2015, 2006, 2010, 2013</v>
          </cell>
        </row>
        <row r="21">
          <cell r="B21" t="str">
            <v>BTN</v>
          </cell>
          <cell r="C21" t="str">
            <v>Bhutan</v>
          </cell>
          <cell r="D21" t="str">
            <v xml:space="preserve">, 2000, 2003, 2007, 2012, 2017, </v>
          </cell>
        </row>
        <row r="22">
          <cell r="B22" t="str">
            <v>BOL</v>
          </cell>
          <cell r="C22" t="str">
            <v>Bolivia</v>
          </cell>
          <cell r="D22" t="str">
            <v xml:space="preserve">, 1999, 2000, 2001, 2002, 2004, 2005, 2006, 2007, 2008, 2009, 2011, 2012, 2013, 2014, 2015, 2016, 2017, </v>
          </cell>
        </row>
        <row r="23">
          <cell r="B23" t="str">
            <v>BIH</v>
          </cell>
          <cell r="C23" t="str">
            <v>Bosnia and Herzegovina</v>
          </cell>
          <cell r="D23" t="str">
            <v xml:space="preserve">, 2001, 2002, 2003, 2004, 2007, 2011, 2015, </v>
          </cell>
        </row>
        <row r="24">
          <cell r="B24" t="str">
            <v>BWA</v>
          </cell>
          <cell r="C24" t="str">
            <v>Botswana</v>
          </cell>
          <cell r="D24" t="str">
            <v xml:space="preserve">, 2002, 2003, 2009, 2015, </v>
          </cell>
        </row>
        <row r="25">
          <cell r="B25" t="str">
            <v>BRA</v>
          </cell>
          <cell r="C25" t="str">
            <v>Brazil</v>
          </cell>
          <cell r="D25" t="str">
            <v xml:space="preserve">, 1998, 1999, 2001, 2002, 2003, 2004, 2005, 2006, 2007, 2008, 2009, 2011, 2012, 2013, 2014, 2015, 2016, 2017, </v>
          </cell>
        </row>
        <row r="26">
          <cell r="B26" t="str">
            <v>BRN</v>
          </cell>
          <cell r="C26" t="str">
            <v>Brunei Darussalam</v>
          </cell>
          <cell r="D26" t="str">
            <v>, 2011</v>
          </cell>
        </row>
        <row r="27">
          <cell r="B27" t="str">
            <v>BGR</v>
          </cell>
          <cell r="C27" t="str">
            <v>Bulgaria</v>
          </cell>
          <cell r="D27" t="str">
            <v>, 1995, 1997, 2001, 2003, 2007, 2008, 2009, 2010 ,2011, 2012, 2013, 2014, 2015, 2016, 2017</v>
          </cell>
        </row>
        <row r="28">
          <cell r="B28" t="str">
            <v>BFA</v>
          </cell>
          <cell r="C28" t="str">
            <v>Burkina Faso</v>
          </cell>
          <cell r="D28" t="str">
            <v xml:space="preserve">, 1998, 2003, 2005, 2007, 2009, 2010, 2014, </v>
          </cell>
        </row>
        <row r="29">
          <cell r="B29" t="str">
            <v>BDI</v>
          </cell>
          <cell r="C29" t="str">
            <v>Burundi</v>
          </cell>
          <cell r="D29" t="str">
            <v>, 1998, 2006, 2013, 2014, 2017</v>
          </cell>
        </row>
        <row r="30">
          <cell r="B30" t="str">
            <v>CPV</v>
          </cell>
          <cell r="C30" t="str">
            <v>Cabo Verde</v>
          </cell>
          <cell r="D30" t="str">
            <v>, 2001, 2007, 2015</v>
          </cell>
        </row>
        <row r="31">
          <cell r="B31" t="str">
            <v>KHM</v>
          </cell>
          <cell r="C31" t="str">
            <v>Cambodia</v>
          </cell>
          <cell r="D31" t="str">
            <v>, , 1999, 2005, 2007, 2008, 2009, 2010, 2012, 2013, 2014, 2015, 2016, 2017, 2011</v>
          </cell>
        </row>
        <row r="32">
          <cell r="B32" t="str">
            <v>CMR</v>
          </cell>
          <cell r="C32" t="str">
            <v>Cameroon</v>
          </cell>
          <cell r="D32" t="str">
            <v xml:space="preserve">, 2001, 2007, 2014, </v>
          </cell>
        </row>
        <row r="33">
          <cell r="B33" t="str">
            <v>CAN</v>
          </cell>
          <cell r="C33" t="str">
            <v>Canada</v>
          </cell>
          <cell r="D33" t="str">
            <v>, 1998, 1999, 2000, 2001, 2002, 2003, 2004, 2005, 2006, 2007, 2008, 2009, 2010 ,2011,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 xml:space="preserve">, 2003, 2008, </v>
          </cell>
        </row>
        <row r="35">
          <cell r="B35" t="str">
            <v>TCD</v>
          </cell>
          <cell r="C35" t="str">
            <v>Chad</v>
          </cell>
          <cell r="D35" t="str">
            <v xml:space="preserve">, 2003, 2011, </v>
          </cell>
        </row>
        <row r="36">
          <cell r="B36" t="str">
            <v>CHL</v>
          </cell>
          <cell r="C36" t="str">
            <v>Chile</v>
          </cell>
          <cell r="D36" t="str">
            <v>, 1998, 2000, 2003, 2006, 2009, 2011, 2012, 2013, 2015, 2016, 2017</v>
          </cell>
        </row>
        <row r="37">
          <cell r="B37" t="str">
            <v>CHN</v>
          </cell>
          <cell r="C37" t="str">
            <v>China</v>
          </cell>
          <cell r="D37" t="str">
            <v xml:space="preserve">, 1999, 2002, 2005, 2008, 2010, 2011, 2012, 2013, 2014, 2015, </v>
          </cell>
        </row>
        <row r="38">
          <cell r="B38" t="str">
            <v>COL</v>
          </cell>
          <cell r="C38" t="str">
            <v>Colombia</v>
          </cell>
          <cell r="D38" t="str">
            <v xml:space="preserve">, 1999, 2000, 2001, 2002, 2003, 2004, 2005, 2008, 2009, 2010, 2011, 2012, 2013, 2014, 2015, 2016, 2017, 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2004, 2013, </v>
          </cell>
        </row>
        <row r="40">
          <cell r="B40" t="str">
            <v>COD</v>
          </cell>
          <cell r="C40" t="str">
            <v>Congo, Dem. Rep.</v>
          </cell>
          <cell r="D40" t="str">
            <v>, 2004, 2012</v>
          </cell>
        </row>
        <row r="41">
          <cell r="B41" t="str">
            <v>COG</v>
          </cell>
          <cell r="C41" t="str">
            <v>Congo, Rep.</v>
          </cell>
          <cell r="D41" t="str">
            <v>, 2005, 2011</v>
          </cell>
        </row>
        <row r="42">
          <cell r="B42" t="str">
            <v>CRI</v>
          </cell>
          <cell r="C42" t="str">
            <v>Costa Rica</v>
          </cell>
          <cell r="D42" t="str">
            <v xml:space="preserve">, 1998, 1999, 2000, 2001, 2002, 2003, 2004, 2005, 2006, 2007, 2008, 2009, 2010, 2011, 2012, 2013, 2014, 2015, 2016, 2017, </v>
          </cell>
        </row>
        <row r="43">
          <cell r="B43" t="str">
            <v>CIV</v>
          </cell>
          <cell r="C43" t="str">
            <v>Côte d'Ivoire</v>
          </cell>
          <cell r="D43" t="str">
            <v xml:space="preserve">, 1998, 2002, 2008, 2015, </v>
          </cell>
        </row>
        <row r="44">
          <cell r="B44" t="str">
            <v>HRV</v>
          </cell>
          <cell r="C44" t="str">
            <v>Croatia</v>
          </cell>
          <cell r="D44" t="str">
            <v>, 1998, 2004, 2008, 2009, 2010 ,2011, 2012, 2013, 2014, 2015, 2016, 2017</v>
          </cell>
        </row>
        <row r="45">
          <cell r="B45" t="str">
            <v>CYP</v>
          </cell>
          <cell r="C45" t="str">
            <v>Cyprus</v>
          </cell>
          <cell r="D45" t="str">
            <v>, 1998, 1999, 2000, 2001, 2002, 2003, 2004, 2005, 2006, 2007, 2008, 2009, 2010 ,2011,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1998, 1999, 2000, 2001, 2002, 2003, 2004, 2005, 2006, 2007, 2008, 2009, 2010 ,2011,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1998, 1999, 2000, 2001, 2002, 2003, 2004, 2005, 2006, 2007, 2008, 2009, 2010 ,2011,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 xml:space="preserve">, 2002, 2012, 2013, 2017, </v>
          </cell>
        </row>
        <row r="49">
          <cell r="B49" t="str">
            <v>DMA</v>
          </cell>
          <cell r="C49" t="str">
            <v>Dominica</v>
          </cell>
          <cell r="D49" t="str">
            <v>, 2002, 2008</v>
          </cell>
        </row>
        <row r="50">
          <cell r="B50" t="str">
            <v>DOM</v>
          </cell>
          <cell r="C50" t="str">
            <v>Dominican Republic</v>
          </cell>
          <cell r="D50" t="str">
            <v xml:space="preserve">, 2000, 2001, 2002, 2003, 2004, 2005, 2006, 2007, 2008, 2009, 2010, 2011, 2012, 2013, 2014, 2015, 2016, </v>
          </cell>
        </row>
        <row r="51">
          <cell r="B51" t="str">
            <v>ECU</v>
          </cell>
          <cell r="C51" t="str">
            <v>Ecuador</v>
          </cell>
          <cell r="D51" t="str">
            <v xml:space="preserve">, 1998, 1999, 2000, 2003, 2004, 2005, 2006, 2007, 2008, 2009, 2010, 2011, 2012, 2013, 2014, 2015, 2016, 2017, </v>
          </cell>
        </row>
        <row r="52">
          <cell r="B52" t="str">
            <v>EGY</v>
          </cell>
          <cell r="C52" t="str">
            <v>Egypt, Arab Rep.</v>
          </cell>
          <cell r="D52" t="str">
            <v>, 2005, 2009, 2011, 2013, 2015</v>
          </cell>
        </row>
        <row r="53">
          <cell r="B53" t="str">
            <v>SLV</v>
          </cell>
          <cell r="C53" t="str">
            <v>El Salvador</v>
          </cell>
          <cell r="D53" t="str">
            <v xml:space="preserve">, 1998, 1999, 2000, 2001, 2002, 2003, 2004, 2005, 2006, 2007, 2008, 2009, 2010, 2011, 2012, 2013, 2014, 2015, 2016, 2017, </v>
          </cell>
        </row>
        <row r="54">
          <cell r="B54" t="str">
            <v>GNQ</v>
          </cell>
          <cell r="C54" t="str">
            <v>Equatorial Guinea</v>
          </cell>
          <cell r="D54" t="str">
            <v>, 0</v>
          </cell>
        </row>
        <row r="55">
          <cell r="B55" t="str">
            <v>ERI</v>
          </cell>
          <cell r="C55" t="str">
            <v>Eritrea</v>
          </cell>
          <cell r="D55" t="str">
            <v>, 0</v>
          </cell>
        </row>
        <row r="56">
          <cell r="B56" t="str">
            <v>EST</v>
          </cell>
          <cell r="C56" t="str">
            <v>Estonia</v>
          </cell>
          <cell r="D56" t="str">
            <v>, 1998, 1999, 2000, 2001, 2002, 2003, 2004, 2005, 2006, 2007, 2008, 2009, 2010 ,2011,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>, 2000, 2009, 2016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, 1999, 2004, 2010, 2011, 2015, </v>
          </cell>
        </row>
        <row r="59">
          <cell r="B59" t="str">
            <v>FJI</v>
          </cell>
          <cell r="C59" t="str">
            <v>Fiji</v>
          </cell>
          <cell r="D59" t="str">
            <v xml:space="preserve">, 2002, 2004, 2008, 2009, 2013, </v>
          </cell>
        </row>
        <row r="60">
          <cell r="B60" t="str">
            <v>FIN</v>
          </cell>
          <cell r="C60" t="str">
            <v>Finland</v>
          </cell>
          <cell r="D60" t="str">
            <v>, 1998, 1999, 2000, 2001, 2002, 2003, 2004, 2005, 2006, 2007, 2008, 2009, 2010 ,2011,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1998, 1999, 2000, 2001, 2002, 2003, 2004, 2005, 2006, 2007, 2008, 2009, 2010 ,2011,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 xml:space="preserve">, 2005, 2017, 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, 1998, 2003, 2004, 2010, 2011, 2015, 2016, 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, 1998, 1999, 2000, 2001, 2002, 2003, 2004, 2005, 2006, 2007, 2008, 2009, 2010, 2011, 2012, 2013, 2014, 2015, 2016, 2017, </v>
          </cell>
        </row>
        <row r="65">
          <cell r="B65" t="str">
            <v>DEU</v>
          </cell>
          <cell r="C65" t="str">
            <v>Germany</v>
          </cell>
          <cell r="D65" t="str">
            <v>, 1998, 1999, 2000, 2001, 2002, 2003, 2004, 2005, 2006, 2007, 2008, 2009, 2010 ,2011,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 xml:space="preserve">, 1998, 1999, 2005, 2006, 2012, 2013, 2016, 2017, </v>
          </cell>
        </row>
        <row r="67">
          <cell r="B67" t="str">
            <v>GRC</v>
          </cell>
          <cell r="C67" t="str">
            <v>Greece</v>
          </cell>
          <cell r="D67" t="str">
            <v>, 1998, 1999, 2000, 2001, 2002, 2003, 2004, 2005, 2006, 2007, 2008, 2009, 2010 ,2011,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>, 2008</v>
          </cell>
        </row>
        <row r="69">
          <cell r="B69" t="str">
            <v>GTM</v>
          </cell>
          <cell r="C69" t="str">
            <v>Guatemala</v>
          </cell>
          <cell r="D69" t="str">
            <v>, 1998, 2000, 2006, 2014, 2011</v>
          </cell>
        </row>
        <row r="70">
          <cell r="B70" t="str">
            <v>GIN</v>
          </cell>
          <cell r="C70" t="str">
            <v>Guinea</v>
          </cell>
          <cell r="D70" t="str">
            <v xml:space="preserve">, 2002, 2007, 2012, </v>
          </cell>
        </row>
        <row r="71">
          <cell r="B71" t="str">
            <v>GNB</v>
          </cell>
          <cell r="C71" t="str">
            <v>Guinea-Bissau</v>
          </cell>
          <cell r="D71" t="str">
            <v xml:space="preserve">, 2002, 2010, </v>
          </cell>
        </row>
        <row r="72">
          <cell r="B72" t="str">
            <v>GUY</v>
          </cell>
          <cell r="C72" t="str">
            <v>Guyana</v>
          </cell>
          <cell r="D72" t="str">
            <v xml:space="preserve">, 1998, </v>
          </cell>
        </row>
        <row r="73">
          <cell r="B73" t="str">
            <v>HTI</v>
          </cell>
          <cell r="C73" t="str">
            <v>Haiti</v>
          </cell>
          <cell r="D73" t="str">
            <v>, 2001, 2012, 2013, 2017</v>
          </cell>
        </row>
        <row r="74">
          <cell r="B74" t="str">
            <v>HND</v>
          </cell>
          <cell r="C74" t="str">
            <v>Honduras</v>
          </cell>
          <cell r="D74" t="str">
            <v xml:space="preserve">, 1998, 1999, 2001, 2002, 2003, 2004, 2005, 2006, 2007, 2008, 2009, 2010, 2011, 2012, 2013, 2014, 2015, 2016, 2017, </v>
          </cell>
        </row>
        <row r="75">
          <cell r="B75" t="str">
            <v>HUN</v>
          </cell>
          <cell r="C75" t="str">
            <v>Hungary</v>
          </cell>
          <cell r="D75" t="str">
            <v>, 1998, 1999, 2000, 2001, 2002, 2003, 2004, 2005, 2006, 2007, 2008, 2009, 2010 ,2011,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1998, 1999, 2000, 2001, 2002, 2003, 2004, 2005, 2006, 2007, 2008, 2009, 2010 ,2011,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 xml:space="preserve">, 2004, 2006, 2007, 2009, 2011, 2015, </v>
          </cell>
        </row>
        <row r="78">
          <cell r="B78" t="str">
            <v>IDN</v>
          </cell>
          <cell r="C78" t="str">
            <v>Indonesia</v>
          </cell>
          <cell r="D78" t="str">
            <v>, 1998, 1999, 2000, 2001, 2002, 2003, 2004, 2005, 2006, 2007, 2008, 2009, 2010, 2011, 2012, 2013, 2014, 2015, 2016, 2017</v>
          </cell>
        </row>
        <row r="79">
          <cell r="B79" t="str">
            <v>IRN</v>
          </cell>
          <cell r="C79" t="str">
            <v>Iran, Islamic Rep.</v>
          </cell>
          <cell r="D79" t="str">
            <v>, 2005, 2006, 2009, 2013, 2014, 2015, 2016</v>
          </cell>
        </row>
        <row r="80">
          <cell r="B80" t="str">
            <v>IRQ</v>
          </cell>
          <cell r="C80" t="str">
            <v>Iraq</v>
          </cell>
          <cell r="D80" t="str">
            <v xml:space="preserve">, 2006, 2007, 2012, 2013, </v>
          </cell>
        </row>
        <row r="81">
          <cell r="B81" t="str">
            <v>IRL</v>
          </cell>
          <cell r="C81" t="str">
            <v>Ireland</v>
          </cell>
          <cell r="D81" t="str">
            <v>, 1998, 1999, 2000, 2001, 2002, 2003, 2004, 2005, 2006, 2007, 2008, 2009, 2010 ,2011,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1998, 1999, 2000, 2001, 2002, 2003, 2004, 2005, 2006, 2007, 2008, 2009, 2010 ,2011,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1998, 1999, 2000, 2001, 2002, 2003, 2004, 2005, 2006, 2007, 2008, 2009, 2010 ,2011,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>, 1999, 2002, 2004, 2003, 2005, 2006, 2007, 2008, 2009, 2010, 2011, 2013, 2014, 2015, 2016</v>
          </cell>
        </row>
        <row r="85">
          <cell r="B85" t="str">
            <v>JPN</v>
          </cell>
          <cell r="C85" t="str">
            <v>Japan</v>
          </cell>
          <cell r="D85" t="str">
            <v>, 1998, 1999, 2000, 2001, 2002, 2003, 2004, 2005, 2006, 2007, 2008, 2009, 2010 ,2011,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 xml:space="preserve">, 2002, 2006, 2007, 2008, 2009, 2010, 2011, 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2001, 2002, 2003, 2004, 2005, 2006, 2007, 2008, 2009, 2010, 2011, 2012, 2013, 2014, 2015, 2016, 2017, </v>
          </cell>
        </row>
        <row r="88">
          <cell r="B88" t="str">
            <v>KEN</v>
          </cell>
          <cell r="C88" t="str">
            <v>Kenya</v>
          </cell>
          <cell r="D88" t="str">
            <v xml:space="preserve">, 2005, 2006, 2015, 2016, 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, 2006, </v>
          </cell>
        </row>
        <row r="90">
          <cell r="B90" t="str">
            <v>KOR</v>
          </cell>
          <cell r="C90" t="str">
            <v>Korea, Rep.</v>
          </cell>
          <cell r="D90" t="str">
            <v>, 1998, 1999, 2000, 2001, 2002, 2003, 2004, 2005, 2006, 2007, 2008, 2009, 2010 ,2011,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 xml:space="preserve">, 2000, 2003, 2004, 2005, 2006, 2007, 2008, 2009, 2010, 2011, 2012, 2013, 2014, 2015, 2016, 2017, </v>
          </cell>
        </row>
        <row r="92">
          <cell r="B92" t="str">
            <v>KWT</v>
          </cell>
          <cell r="C92" t="str">
            <v>Kuwait</v>
          </cell>
          <cell r="D92" t="str">
            <v>, , 2000, 2008, 2013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1998, 1999, 2000, 2001, 2002, 2003, 2004, 2005, 2006, 2007, 2008, 2009, 2010, 2011, 2012, 2013, 2014, 2015, 2016, 2017, </v>
          </cell>
        </row>
        <row r="94">
          <cell r="B94" t="str">
            <v>LAO</v>
          </cell>
          <cell r="C94" t="str">
            <v>Lao PDR</v>
          </cell>
          <cell r="D94" t="str">
            <v>, 2008, 2002, 2013</v>
          </cell>
        </row>
        <row r="95">
          <cell r="B95" t="str">
            <v>LVA</v>
          </cell>
          <cell r="C95" t="str">
            <v>Latvia</v>
          </cell>
          <cell r="D95" t="str">
            <v>, 1998, 1999, 2000, 2001, 2002, 2003, 2004, 2005, 2006, 2007, 2008, 2009, 2010 ,2011,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>, , 2005, 2012</v>
          </cell>
        </row>
        <row r="97">
          <cell r="B97" t="str">
            <v>LSO</v>
          </cell>
          <cell r="C97" t="str">
            <v>Lesotho</v>
          </cell>
          <cell r="D97" t="str">
            <v>, 2002, 2003, 2010, 2011, 2012, 2017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, 2007, 2014, 2015, 2016, 2017, </v>
          </cell>
        </row>
        <row r="99">
          <cell r="B99" t="str">
            <v>LBY</v>
          </cell>
          <cell r="C99" t="str">
            <v>Libya</v>
          </cell>
          <cell r="D99" t="str">
            <v>, 0</v>
          </cell>
        </row>
        <row r="100">
          <cell r="B100" t="str">
            <v>LTU</v>
          </cell>
          <cell r="C100" t="str">
            <v>Lithuania</v>
          </cell>
          <cell r="D100" t="str">
            <v>, 1998, 1999, 2000, 2001, 2002, 2003, 2004, 2005, 2006, 2007, 2008, 2009, 2010 ,2011,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1998, 1999, 2000, 2001, 2002, 2003, 2004, 2005, 2006, 2007, 2008, 2009, 2010 ,2011,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 xml:space="preserve">, 1999, 2001, 2005, 2010, 2012, </v>
          </cell>
        </row>
        <row r="103">
          <cell r="B103" t="str">
            <v>MWI</v>
          </cell>
          <cell r="C103" t="str">
            <v>Malawi</v>
          </cell>
          <cell r="D103" t="str">
            <v xml:space="preserve">, 1998, 2004, 2005, 2010, 2011, 2013, 2016, 2017, </v>
          </cell>
        </row>
        <row r="104">
          <cell r="B104" t="str">
            <v>MYS</v>
          </cell>
          <cell r="C104" t="str">
            <v>Malaysia</v>
          </cell>
          <cell r="D104" t="str">
            <v>, 2004, 2007, 2008, 2010, 2011, 2013, 2015, 2012, 2014, 2017</v>
          </cell>
        </row>
        <row r="105">
          <cell r="B105" t="str">
            <v>MDV</v>
          </cell>
          <cell r="C105" t="str">
            <v>Maldives</v>
          </cell>
          <cell r="D105" t="str">
            <v xml:space="preserve">, 2002, 2009, 2010, 2016, </v>
          </cell>
        </row>
        <row r="106">
          <cell r="B106" t="str">
            <v>MLI</v>
          </cell>
          <cell r="C106" t="str">
            <v>Mali</v>
          </cell>
          <cell r="D106" t="str">
            <v>, , 2004, 2006, 2007, 2010, 2011, 2013, 2014, 2015, 2016</v>
          </cell>
        </row>
        <row r="107">
          <cell r="B107" t="str">
            <v>MLT</v>
          </cell>
          <cell r="C107" t="str">
            <v>Malta</v>
          </cell>
          <cell r="D107" t="str">
            <v>, 1998, 1999, 2000, 2001, 2002, 2003, 2004, 2005, 2006, 2007, 2008, 2009, 2010 ,2011,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 xml:space="preserve">, 2002, </v>
          </cell>
        </row>
        <row r="109">
          <cell r="B109" t="str">
            <v>MRT</v>
          </cell>
          <cell r="C109" t="str">
            <v>Mauritania</v>
          </cell>
          <cell r="D109" t="str">
            <v xml:space="preserve">, 2000, 2004, 2008, 2014, </v>
          </cell>
        </row>
        <row r="110">
          <cell r="B110" t="str">
            <v>MUS</v>
          </cell>
          <cell r="C110" t="str">
            <v>Mauritius</v>
          </cell>
          <cell r="D110" t="str">
            <v>, 2006, 2007, 2008, 2009, 2010, 2011, 2012, 2013, 2014, 2015, 2016, 2017, 2018,</v>
          </cell>
        </row>
        <row r="111">
          <cell r="B111" t="str">
            <v>MEX</v>
          </cell>
          <cell r="C111" t="str">
            <v>Mexico</v>
          </cell>
          <cell r="D111" t="str">
            <v>, 1996, 1998, 2000, 2002, 2004, 2005, 2006, 2008, 2010, 2012, 2014, 2016, 2017</v>
          </cell>
        </row>
        <row r="112">
          <cell r="B112" t="str">
            <v>FSM</v>
          </cell>
          <cell r="C112" t="str">
            <v>Micronesia, Fed. Sts.</v>
          </cell>
          <cell r="D112" t="str">
            <v>, 2005, 2013</v>
          </cell>
        </row>
        <row r="113">
          <cell r="B113" t="str">
            <v>MDA</v>
          </cell>
          <cell r="C113" t="str">
            <v>Moldova</v>
          </cell>
          <cell r="D113" t="str">
            <v xml:space="preserve">, 1998, 1999, 2000, 2001, 2002, 2003, 2004, 2005, 2006, 2007, 2008, 2009, 2010, 2011, 2012, 2013, 2014, 2015, 2016, 2017, </v>
          </cell>
        </row>
        <row r="114">
          <cell r="B114" t="str">
            <v>MNG</v>
          </cell>
          <cell r="C114" t="str">
            <v>Mongolia</v>
          </cell>
          <cell r="D114" t="str">
            <v xml:space="preserve">, 1998, 2002, 2003, 2005, 2007, 2008, 2010, 2011, 2012, 2014, 2016, 2017, </v>
          </cell>
        </row>
        <row r="115">
          <cell r="B115" t="str">
            <v>MNE</v>
          </cell>
          <cell r="C115" t="str">
            <v>Montenegro</v>
          </cell>
          <cell r="D115" t="str">
            <v xml:space="preserve">, 2004, 2005, 2006, 2007, 2008, 2009, 2010, 2011, 2012, 2013, 2014, 2015, </v>
          </cell>
        </row>
        <row r="116">
          <cell r="B116" t="str">
            <v>MAR</v>
          </cell>
          <cell r="C116" t="str">
            <v>Morocco</v>
          </cell>
          <cell r="D116" t="str">
            <v xml:space="preserve">, 1998, 2000, 2006, 2010, 2013, </v>
          </cell>
        </row>
        <row r="117">
          <cell r="B117" t="str">
            <v>MOZ</v>
          </cell>
          <cell r="C117" t="str">
            <v>Mozambique</v>
          </cell>
          <cell r="D117" t="str">
            <v xml:space="preserve">, 2002, 2008, 2014, </v>
          </cell>
        </row>
        <row r="118">
          <cell r="B118" t="str">
            <v>MMR</v>
          </cell>
          <cell r="C118" t="str">
            <v>Myanmar</v>
          </cell>
          <cell r="D118" t="str">
            <v>, 2001, 2004, 2006, 2010, 2015, 2017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2003, 2004, 2009, 2015, 2016, </v>
          </cell>
        </row>
        <row r="120">
          <cell r="B120" t="str">
            <v>NRU</v>
          </cell>
          <cell r="C120" t="str">
            <v>Nauru</v>
          </cell>
          <cell r="D120" t="str">
            <v>, 2006, 2013</v>
          </cell>
        </row>
        <row r="121">
          <cell r="B121" t="str">
            <v>NPL</v>
          </cell>
          <cell r="C121" t="str">
            <v>Nepal</v>
          </cell>
          <cell r="D121" t="str">
            <v xml:space="preserve">, 2001, 2003, 2004, 2010, 2011, 2016, </v>
          </cell>
        </row>
        <row r="122">
          <cell r="B122" t="str">
            <v>NLD</v>
          </cell>
          <cell r="C122" t="str">
            <v>Netherlands</v>
          </cell>
          <cell r="D122" t="str">
            <v>, 1998, 1999, 2000, 2001, 2002, 2003, 2004, 2005, 2006, 2007, 2008, 2009, 2010 ,2011,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1998, 1999, 2000, 2001, 2002, 2003, 2004, 2005, 2006, 2007, 2008, 2009, 2010 ,2011,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>, , 2009, 2014, 2016</v>
          </cell>
        </row>
        <row r="125">
          <cell r="B125" t="str">
            <v>NER</v>
          </cell>
          <cell r="C125" t="str">
            <v>Niger</v>
          </cell>
          <cell r="D125" t="str">
            <v xml:space="preserve">, 2005, 2007, 2011, 2014, </v>
          </cell>
        </row>
        <row r="126">
          <cell r="B126" t="str">
            <v>NGA</v>
          </cell>
          <cell r="C126" t="str">
            <v>Nigeria</v>
          </cell>
          <cell r="D126" t="str">
            <v xml:space="preserve">, 2003, 2004, 2009, </v>
          </cell>
        </row>
        <row r="127">
          <cell r="B127" t="str">
            <v>MKD</v>
          </cell>
          <cell r="C127" t="str">
            <v>Macedonia, FYR</v>
          </cell>
          <cell r="D127" t="str">
            <v>, 1998, 1999, 2000, 2001, 2002, 2003, 2004, 2005, 2006, 2008, 2009, 2010, 2011, 2007, 2012, 2013, 2014, 2015, 2016, 2017</v>
          </cell>
        </row>
        <row r="128">
          <cell r="B128" t="str">
            <v>NOR</v>
          </cell>
          <cell r="C128" t="str">
            <v>Norway</v>
          </cell>
          <cell r="D128" t="str">
            <v>, 1998, 1999, 2000, 2001, 2002, 2003, 2004, 2005, 2006, 2007, 2008, 2009, 2010 ,2011,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>, 2008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, 1998, 2001, 2002, 2004, 2005, 2007, 2010, 2011, 2013, 2015, </v>
          </cell>
        </row>
        <row r="131">
          <cell r="B131" t="str">
            <v>PLW</v>
          </cell>
          <cell r="C131" t="str">
            <v>Palau</v>
          </cell>
          <cell r="D131" t="str">
            <v>, 2006, 2014</v>
          </cell>
        </row>
        <row r="132">
          <cell r="B132" t="str">
            <v>PAN</v>
          </cell>
          <cell r="C132" t="str">
            <v>Panama</v>
          </cell>
          <cell r="D132" t="str">
            <v xml:space="preserve">, 1998, 1999, 2000, 2001, 2002, 2003, 2004, 2005, 2006, 2007, 2008, 2009, 2010, 2011, 2012, 2013, 2014, 2015, 2016, 2017, 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, 2009, 2011, </v>
          </cell>
        </row>
        <row r="134">
          <cell r="B134" t="str">
            <v>PRY</v>
          </cell>
          <cell r="C134" t="str">
            <v>Paraguay</v>
          </cell>
          <cell r="D134" t="str">
            <v xml:space="preserve">, 1999, 2001, 2002, 2003, 2004, 2005, 2006, 2007, 2008, 2009, 2010, 2011, 2012, 2013, 2014, 2015, 2016, 2017, </v>
          </cell>
        </row>
        <row r="135">
          <cell r="B135" t="str">
            <v>PER</v>
          </cell>
          <cell r="C135" t="str">
            <v>Peru</v>
          </cell>
          <cell r="D135" t="str">
            <v xml:space="preserve">, 1998, 1999, 2000, 2001, 2002, 2003, 2004, 2005, 2006, 2007, 2008, 2009, 2010, 2011, 2012, 2013, 2014, 2015, 2016, 2017, 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2000, 2003, 2006, 2009, 2012, 2015, </v>
          </cell>
        </row>
        <row r="137">
          <cell r="B137" t="str">
            <v>POL</v>
          </cell>
          <cell r="C137" t="str">
            <v>Poland</v>
          </cell>
          <cell r="D137" t="str">
            <v>, 1997, 1998, 1999, 2000, 2001, 2002, 2003, 2004, 2005, 2006, 2007, 2008, 2009, 2010 ,2011, 2012, 2013, 2014, 2015, 2016, 2017</v>
          </cell>
        </row>
        <row r="138">
          <cell r="B138" t="str">
            <v>PRT</v>
          </cell>
          <cell r="C138" t="str">
            <v>Portugal</v>
          </cell>
          <cell r="D138" t="str">
            <v>, 1998, 1999, 2000, 2001, 2002, 2003, 2004, 2005, 2006, 2007, 2008, 2009, 2010 ,2011,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>, 2013, 2007</v>
          </cell>
        </row>
        <row r="140">
          <cell r="B140" t="str">
            <v>ROU</v>
          </cell>
          <cell r="C140" t="str">
            <v>Romania</v>
          </cell>
          <cell r="D140" t="str">
            <v>, 1996, 1997, 1998, 1999, 2000, 2001, 2002, 2003, 2004, 2005, 2006, 2007, 2008, 2009, 2010 ,2011, 2012, 2013, 2014, 2015, 2016, 2017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, 1998, 1999, 2000, 2001, 2002, 2003, 2004, 2005, 2006, 2007, 2008, 2009, 2010, 2011, 2012, 2013, 2014, 2015,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, 2000, 2001, 2005, 2010, 2011, 2013, 2014, 2016, 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2002, 2008, 2013, </v>
          </cell>
        </row>
        <row r="144">
          <cell r="B144" t="str">
            <v>SMR</v>
          </cell>
          <cell r="C144" t="str">
            <v>San Marino</v>
          </cell>
          <cell r="D144" t="str">
            <v>, 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, 2000, 2010, 2017</v>
          </cell>
        </row>
        <row r="146">
          <cell r="B146" t="str">
            <v>SAU</v>
          </cell>
          <cell r="C146" t="str">
            <v>Saudi Arabia</v>
          </cell>
          <cell r="D146" t="str">
            <v>, , 2002, 1999, 2007, 2013, 2018</v>
          </cell>
        </row>
        <row r="147">
          <cell r="B147" t="str">
            <v>SEN</v>
          </cell>
          <cell r="C147" t="str">
            <v>Senegal</v>
          </cell>
          <cell r="D147" t="str">
            <v>, 2001, 2005, 2011</v>
          </cell>
        </row>
        <row r="148">
          <cell r="B148" t="str">
            <v>SRB</v>
          </cell>
          <cell r="C148" t="str">
            <v>Serbia</v>
          </cell>
          <cell r="D148" t="str">
            <v>, 2002, 2003, 2004, 2005, 2006, 2007, 2008, 2009, 2010, 2012, 2013, 2014, 2015, 2016, 2017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1999, 2000, 2006, 2007, 2013,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, 2003, 2004, 2011, </v>
          </cell>
        </row>
        <row r="151">
          <cell r="B151" t="str">
            <v>SGP</v>
          </cell>
          <cell r="C151" t="str">
            <v>Singapore</v>
          </cell>
          <cell r="D151" t="str">
            <v>, , 2003, 2008, 2013, 2005, 2015</v>
          </cell>
        </row>
        <row r="152">
          <cell r="B152" t="str">
            <v>SVK</v>
          </cell>
          <cell r="C152" t="str">
            <v>Slovak Republic</v>
          </cell>
          <cell r="D152" t="str">
            <v>, 1998, 1999, 2000, 2001, 2002, 2003, 2004, 2005, 2006, 2007, 2008, 2009, 2010 ,2011,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1998, 1999, 2000, 2001, 2002, 2003, 2004, 2005, 2006, 2007, 2008, 2009, 2010 ,2011,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, 2005, 2006, 2013, </v>
          </cell>
        </row>
        <row r="155">
          <cell r="B155" t="str">
            <v>SOM</v>
          </cell>
          <cell r="C155" t="str">
            <v>Somalia</v>
          </cell>
          <cell r="D155" t="str">
            <v>, 2013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, 2000, 2005, 2008, 2009, 2010, 2014, 2015, </v>
          </cell>
        </row>
        <row r="157">
          <cell r="B157" t="str">
            <v>SSD</v>
          </cell>
          <cell r="C157" t="str">
            <v>South Sudan</v>
          </cell>
          <cell r="D157" t="str">
            <v xml:space="preserve">, 2009, </v>
          </cell>
        </row>
        <row r="158">
          <cell r="B158" t="str">
            <v>ESP</v>
          </cell>
          <cell r="C158" t="str">
            <v>Spain</v>
          </cell>
          <cell r="D158" t="str">
            <v>, 1998, 1999, 2000, 2001, 2002, 2003, 2004, 2005, 2006, 2007, 2008, 2009, 2010 ,2011,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>, 2002, 2006, 2007, 2009, 2010, 2012, 2013, 2016, 1988</v>
          </cell>
        </row>
        <row r="160">
          <cell r="B160" t="str">
            <v>KNA</v>
          </cell>
          <cell r="C160" t="str">
            <v>St. Kitts and Nevis</v>
          </cell>
          <cell r="D160" t="str">
            <v>, 0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, 2006, 2016,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, 0</v>
          </cell>
        </row>
        <row r="163">
          <cell r="B163" t="str">
            <v>SDN</v>
          </cell>
          <cell r="C163" t="str">
            <v>Sudan</v>
          </cell>
          <cell r="D163" t="str">
            <v>, 2009, 2008, 2015</v>
          </cell>
        </row>
        <row r="164">
          <cell r="B164" t="str">
            <v>SUR</v>
          </cell>
          <cell r="C164" t="str">
            <v>Suriname</v>
          </cell>
          <cell r="D164" t="str">
            <v>, 2014, 2008, 1999, 2017</v>
          </cell>
        </row>
        <row r="165">
          <cell r="B165" t="str">
            <v>SWE</v>
          </cell>
          <cell r="C165" t="str">
            <v>Sweden</v>
          </cell>
          <cell r="D165" t="str">
            <v>, 1998, 1999, 2000, 2001, 2002, 2003, 2004, 2005, 2006, 2007, 2008, 2009, 2010 ,2011,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1998, 1999, 2000, 2001, 2002, 2003, 2004, 2005, 2006, 2007, 2008, 2009, 2010 ,2011,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 xml:space="preserve">, 2004, 2007, 2009, </v>
          </cell>
        </row>
        <row r="168">
          <cell r="B168" t="str">
            <v>TJK</v>
          </cell>
          <cell r="C168" t="str">
            <v>Tajikistan</v>
          </cell>
          <cell r="D168" t="str">
            <v>, 1999, 2003, 2004, 2007, 2009, 2010, 2012, 2013, 2014, 2015, 2016, 2017</v>
          </cell>
        </row>
        <row r="169">
          <cell r="B169" t="str">
            <v>TZA</v>
          </cell>
          <cell r="C169" t="str">
            <v>Tanzania</v>
          </cell>
          <cell r="D169" t="str">
            <v>, 2001, 2007, 2012, 2018</v>
          </cell>
        </row>
        <row r="170">
          <cell r="B170" t="str">
            <v>THA</v>
          </cell>
          <cell r="C170" t="str">
            <v>Thailand</v>
          </cell>
          <cell r="D170" t="str">
            <v>, 1998, 1999, 2000, 2002, 2004, 2006, 2007, 2009, 2013, 2015, 2008, 2010, 2011, 2012, 2014, 2016</v>
          </cell>
        </row>
        <row r="171">
          <cell r="B171" t="str">
            <v>TLS</v>
          </cell>
          <cell r="C171" t="str">
            <v>Timor-Leste</v>
          </cell>
          <cell r="D171" t="str">
            <v>, 2001, 2012, 2008, 2015</v>
          </cell>
        </row>
        <row r="172">
          <cell r="B172" t="str">
            <v>TGO</v>
          </cell>
          <cell r="C172" t="str">
            <v>Togo</v>
          </cell>
          <cell r="D172" t="str">
            <v>, 2006, 2011, 2015</v>
          </cell>
        </row>
        <row r="173">
          <cell r="B173" t="str">
            <v>TON</v>
          </cell>
          <cell r="C173" t="str">
            <v>Tonga</v>
          </cell>
          <cell r="D173" t="str">
            <v>, , 2001, 2009, 2016</v>
          </cell>
        </row>
        <row r="174">
          <cell r="B174" t="str">
            <v>TTO</v>
          </cell>
          <cell r="C174" t="str">
            <v>Trinidad and Tobago</v>
          </cell>
          <cell r="D174" t="str">
            <v>, 2015</v>
          </cell>
        </row>
        <row r="175">
          <cell r="B175" t="str">
            <v>TUN</v>
          </cell>
          <cell r="C175" t="str">
            <v>Tunisia</v>
          </cell>
          <cell r="D175" t="str">
            <v>, 2010, 2005, 2015</v>
          </cell>
        </row>
        <row r="176">
          <cell r="B176" t="str">
            <v>TUR</v>
          </cell>
          <cell r="C176" t="str">
            <v>Turkey</v>
          </cell>
          <cell r="D176" t="str">
            <v>, 2001, 2002, 2003, 2004, 2005, 2006, 2007, 2008, 2009, 2010 ,2011, 2012, 2013, 2014, 2015, 2016, 2017</v>
          </cell>
        </row>
        <row r="177">
          <cell r="B177" t="str">
            <v>TKM</v>
          </cell>
          <cell r="C177" t="str">
            <v>Turkmenistan</v>
          </cell>
          <cell r="D177" t="str">
            <v xml:space="preserve">, 1998, 2003, </v>
          </cell>
        </row>
        <row r="178">
          <cell r="B178" t="str">
            <v>TUV</v>
          </cell>
          <cell r="C178" t="str">
            <v>Tuvalu</v>
          </cell>
          <cell r="D178" t="str">
            <v xml:space="preserve">, 2010, </v>
          </cell>
        </row>
        <row r="179">
          <cell r="B179" t="str">
            <v>UGA</v>
          </cell>
          <cell r="C179" t="str">
            <v>Uganda</v>
          </cell>
          <cell r="D179" t="str">
            <v>, , 2000, 2003, 2010, 2013, 2006, 2016, 2017</v>
          </cell>
        </row>
        <row r="180">
          <cell r="B180" t="str">
            <v>UKR</v>
          </cell>
          <cell r="C180" t="str">
            <v>Ukraine</v>
          </cell>
          <cell r="D180" t="str">
            <v xml:space="preserve">, 1999, 2000, 2001, 2002, 2003, 2004, 2005, 2006, 2007, 2008, 2009, 2010, 2011, 2012, 2013, 2014, 2015, 2016, </v>
          </cell>
        </row>
        <row r="181">
          <cell r="B181" t="str">
            <v>ARE</v>
          </cell>
          <cell r="C181" t="str">
            <v>United Arab Emirates</v>
          </cell>
          <cell r="D181" t="str">
            <v>, 2015, 2008</v>
          </cell>
        </row>
        <row r="182">
          <cell r="B182" t="str">
            <v>GBR</v>
          </cell>
          <cell r="C182" t="str">
            <v>United Kingdom</v>
          </cell>
          <cell r="D182" t="str">
            <v>, 1998, 1999, 2000, 2001, 2002, 2003, 2004, 2005, 2006, 2007, 2008, 2009, 2010 ,2011,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1998, 1999, 2000, 2001, 2002, 2003, 2004, 2005, 2006, 2007, 2008, 2009, 2010 ,2011,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 xml:space="preserve">, 2000, 2005, 2006, 2007, 2008, 2009, 2010, 2011, 2012, 2013, 2014, 2015, 2016, 2017, </v>
          </cell>
        </row>
        <row r="185">
          <cell r="B185" t="str">
            <v>UZB</v>
          </cell>
          <cell r="C185" t="str">
            <v>Uzbekistan</v>
          </cell>
          <cell r="D185" t="str">
            <v>, 1998, 2000, 2002, 2003, 2015, 2016, 2017</v>
          </cell>
        </row>
        <row r="186">
          <cell r="B186" t="str">
            <v>VUT</v>
          </cell>
          <cell r="C186" t="str">
            <v>Vanuatu</v>
          </cell>
          <cell r="D186" t="str">
            <v xml:space="preserve">, 2006, 2010, </v>
          </cell>
        </row>
        <row r="187">
          <cell r="B187" t="str">
            <v>VEN</v>
          </cell>
          <cell r="C187" t="str">
            <v>Venezuela, RB</v>
          </cell>
          <cell r="D187" t="str">
            <v>, 0</v>
          </cell>
        </row>
        <row r="188">
          <cell r="B188" t="str">
            <v>VNM</v>
          </cell>
          <cell r="C188" t="str">
            <v>Vietnam</v>
          </cell>
          <cell r="D188" t="str">
            <v>, 1998, 2002, 2004, 2006, 2008, 2010, 2012, 2014, 2016</v>
          </cell>
        </row>
        <row r="189">
          <cell r="B189" t="str">
            <v>YEM</v>
          </cell>
          <cell r="C189" t="str">
            <v>Yemen, Rep.</v>
          </cell>
          <cell r="D189" t="str">
            <v>, 1998, 2006, 2014</v>
          </cell>
        </row>
        <row r="190">
          <cell r="B190" t="str">
            <v>ZMB</v>
          </cell>
          <cell r="C190" t="str">
            <v>Zambia</v>
          </cell>
          <cell r="D190" t="str">
            <v xml:space="preserve">, 1998, 2003, 2004, 2006, 2010, 2015, </v>
          </cell>
        </row>
        <row r="191">
          <cell r="B191" t="str">
            <v>ZWE</v>
          </cell>
          <cell r="C191" t="str">
            <v>Zimbabwe</v>
          </cell>
          <cell r="D191" t="str">
            <v>, , 2006, 2007, 2011, 2017</v>
          </cell>
        </row>
        <row r="192">
          <cell r="B192" t="str">
            <v>PSE</v>
          </cell>
          <cell r="C192" t="str">
            <v>West Bank and Gaza</v>
          </cell>
          <cell r="D192" t="str">
            <v xml:space="preserve">, 1998, 2004, 2005, 2006, 2007, 2009, 2010, 2011, 2016, 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18 SPI DCS D2-5.SVY.AGRI"/>
      <sheetName val="2016-18 SPI DATA D2-5.SVY.AGRI"/>
      <sheetName val="2016-2018 data"/>
      <sheetName val="2016-2018 data (2)"/>
      <sheetName val="2016-18 SPI DATA D2-5.SVY.A (2)"/>
      <sheetName val="2016-18 SPI DCS D2-5.SVY.AG (2)"/>
    </sheetNames>
    <sheetDataSet>
      <sheetData sheetId="0"/>
      <sheetData sheetId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AGRI SURVEYS</v>
          </cell>
        </row>
        <row r="3">
          <cell r="B3" t="str">
            <v>AFG</v>
          </cell>
          <cell r="C3" t="str">
            <v>Afghanistan</v>
          </cell>
          <cell r="D3" t="str">
            <v xml:space="preserve">, </v>
          </cell>
        </row>
        <row r="4">
          <cell r="B4" t="str">
            <v>ALB</v>
          </cell>
          <cell r="C4" t="str">
            <v>Albania</v>
          </cell>
          <cell r="D4" t="str">
            <v xml:space="preserve">, </v>
          </cell>
        </row>
        <row r="5">
          <cell r="B5" t="str">
            <v>DZA</v>
          </cell>
          <cell r="C5" t="str">
            <v>Algeria</v>
          </cell>
          <cell r="D5" t="str">
            <v xml:space="preserve">, </v>
          </cell>
        </row>
        <row r="6">
          <cell r="B6" t="str">
            <v>AGO</v>
          </cell>
          <cell r="C6" t="str">
            <v>Angola</v>
          </cell>
          <cell r="D6" t="str">
            <v xml:space="preserve">, </v>
          </cell>
        </row>
        <row r="7">
          <cell r="B7" t="str">
            <v>ATG</v>
          </cell>
          <cell r="C7" t="str">
            <v>Antigua and Barbuda</v>
          </cell>
          <cell r="D7" t="str">
            <v xml:space="preserve">, </v>
          </cell>
        </row>
        <row r="8">
          <cell r="B8" t="str">
            <v>ARG</v>
          </cell>
          <cell r="C8" t="str">
            <v>Argentina</v>
          </cell>
          <cell r="D8" t="str">
            <v>, 2007, 2001, 2000</v>
          </cell>
        </row>
        <row r="9">
          <cell r="B9" t="str">
            <v>ARM</v>
          </cell>
          <cell r="C9" t="str">
            <v>Armenia</v>
          </cell>
          <cell r="D9" t="str">
            <v xml:space="preserve">, 2008, </v>
          </cell>
        </row>
        <row r="10">
          <cell r="B10" t="str">
            <v>AUS</v>
          </cell>
          <cell r="C10" t="str">
            <v>Australia</v>
          </cell>
          <cell r="D10" t="str">
            <v>, 1996, 1997, 1998, 1999, 2000, 2001, 2002, 2003, 2004, 2005, 2006, 2007, 2008, 2009, 2010 ,2011,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1996, 1997, 1998, 1999, 2000, 2001, 2002, 2003, 2004, 2005, 2006, 2007, 2008, 2009, 2010 ,2011,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</v>
          </cell>
        </row>
        <row r="13">
          <cell r="B13" t="str">
            <v>BHS</v>
          </cell>
          <cell r="C13" t="str">
            <v>Bahamas, The</v>
          </cell>
          <cell r="D13" t="str">
            <v xml:space="preserve">, </v>
          </cell>
        </row>
        <row r="14">
          <cell r="B14" t="str">
            <v>BHR</v>
          </cell>
          <cell r="C14" t="str">
            <v>Bahrain</v>
          </cell>
          <cell r="D14" t="str">
            <v xml:space="preserve">, </v>
          </cell>
        </row>
        <row r="15">
          <cell r="B15" t="str">
            <v>BGD</v>
          </cell>
          <cell r="C15" t="str">
            <v>Bangladesh</v>
          </cell>
          <cell r="D15" t="str">
            <v xml:space="preserve">, 2005, </v>
          </cell>
        </row>
        <row r="16">
          <cell r="B16" t="str">
            <v>BRB</v>
          </cell>
          <cell r="C16" t="str">
            <v>Barbados</v>
          </cell>
          <cell r="D16" t="str">
            <v xml:space="preserve">, </v>
          </cell>
        </row>
        <row r="17">
          <cell r="B17" t="str">
            <v>BLR</v>
          </cell>
          <cell r="C17" t="str">
            <v>Belarus</v>
          </cell>
          <cell r="D17" t="str">
            <v xml:space="preserve">, </v>
          </cell>
        </row>
        <row r="18">
          <cell r="B18" t="str">
            <v>BEL</v>
          </cell>
          <cell r="C18" t="str">
            <v>Belgium</v>
          </cell>
          <cell r="D18" t="str">
            <v>, 1996, 1997, 1998, 1999, 2000, 2001, 2002, 2003, 2004, 2005, 2006, 2007, 2008, 2009, 2010 ,2011,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 xml:space="preserve">, </v>
          </cell>
        </row>
        <row r="20">
          <cell r="B20" t="str">
            <v>BEN</v>
          </cell>
          <cell r="C20" t="str">
            <v>Benin</v>
          </cell>
          <cell r="D20" t="str">
            <v xml:space="preserve">, </v>
          </cell>
        </row>
        <row r="21">
          <cell r="B21" t="str">
            <v>BTN</v>
          </cell>
          <cell r="C21" t="str">
            <v>Bhutan</v>
          </cell>
          <cell r="D21" t="str">
            <v xml:space="preserve">, </v>
          </cell>
        </row>
        <row r="22">
          <cell r="B22" t="str">
            <v>BOL</v>
          </cell>
          <cell r="C22" t="str">
            <v>Bolivia</v>
          </cell>
          <cell r="D22" t="str">
            <v xml:space="preserve">, 2008, 2015, </v>
          </cell>
        </row>
        <row r="23">
          <cell r="B23" t="str">
            <v>BIH</v>
          </cell>
          <cell r="C23" t="str">
            <v>Bosnia and Herzegovina</v>
          </cell>
          <cell r="D23" t="str">
            <v xml:space="preserve">, </v>
          </cell>
        </row>
        <row r="24">
          <cell r="B24" t="str">
            <v>BWA</v>
          </cell>
          <cell r="C24" t="str">
            <v>Botswana</v>
          </cell>
          <cell r="D24" t="str">
            <v xml:space="preserve">, </v>
          </cell>
        </row>
        <row r="25">
          <cell r="B25" t="str">
            <v>BRA</v>
          </cell>
          <cell r="C25" t="str">
            <v>Brazil</v>
          </cell>
          <cell r="D25" t="str">
            <v>, 2017, 2016, 2015, 2014, 2013 …. 1990</v>
          </cell>
        </row>
        <row r="26">
          <cell r="B26" t="str">
            <v>BRN</v>
          </cell>
          <cell r="C26" t="str">
            <v>Brunei Darussalam</v>
          </cell>
          <cell r="D26" t="str">
            <v xml:space="preserve">, </v>
          </cell>
        </row>
        <row r="27">
          <cell r="B27" t="str">
            <v>BGR</v>
          </cell>
          <cell r="C27" t="str">
            <v>Bulgaria</v>
          </cell>
          <cell r="D27" t="str">
            <v>, 2003, 2005, 2007, 2010, 2013, 2016</v>
          </cell>
        </row>
        <row r="28">
          <cell r="B28" t="str">
            <v>BFA</v>
          </cell>
          <cell r="C28" t="str">
            <v>Burkina Faso</v>
          </cell>
          <cell r="D28" t="str">
            <v>, 1998, 1999, 2000, 2001, 2002, 2003, 2004, 2005, 2006, 2007, 2008</v>
          </cell>
        </row>
        <row r="29">
          <cell r="B29" t="str">
            <v>BDI</v>
          </cell>
          <cell r="C29" t="str">
            <v>Burundi</v>
          </cell>
          <cell r="D29" t="str">
            <v>, 2011, 2012</v>
          </cell>
        </row>
        <row r="30">
          <cell r="B30" t="str">
            <v>CPV</v>
          </cell>
          <cell r="C30" t="str">
            <v>Cabo Verde</v>
          </cell>
          <cell r="D30" t="str">
            <v xml:space="preserve">, </v>
          </cell>
        </row>
        <row r="31">
          <cell r="B31" t="str">
            <v>KHM</v>
          </cell>
          <cell r="C31" t="str">
            <v>Cambodia</v>
          </cell>
          <cell r="D31" t="str">
            <v xml:space="preserve">, </v>
          </cell>
        </row>
        <row r="32">
          <cell r="B32" t="str">
            <v>CMR</v>
          </cell>
          <cell r="C32" t="str">
            <v>Cameroon</v>
          </cell>
          <cell r="D32" t="str">
            <v xml:space="preserve">, </v>
          </cell>
        </row>
        <row r="33">
          <cell r="B33" t="str">
            <v>CAN</v>
          </cell>
          <cell r="C33" t="str">
            <v>Canada</v>
          </cell>
          <cell r="D33" t="str">
            <v>, 1996, 1997, 1998, 1999, 2000, 2001, 2002, 2003, 2004, 2005, 2006, 2007, 2008, 2009, 2010 ,2011,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 xml:space="preserve">, </v>
          </cell>
        </row>
        <row r="35">
          <cell r="B35" t="str">
            <v>TCD</v>
          </cell>
          <cell r="C35" t="str">
            <v>Chad</v>
          </cell>
          <cell r="D35" t="str">
            <v xml:space="preserve">, </v>
          </cell>
        </row>
        <row r="36">
          <cell r="B36" t="str">
            <v>CHL</v>
          </cell>
          <cell r="C36" t="str">
            <v>Chile</v>
          </cell>
          <cell r="D36" t="str">
            <v>, 2015, 2016, 2017</v>
          </cell>
        </row>
        <row r="37">
          <cell r="B37" t="str">
            <v>CHN</v>
          </cell>
          <cell r="C37" t="str">
            <v>China</v>
          </cell>
          <cell r="D37" t="str">
            <v xml:space="preserve">, </v>
          </cell>
        </row>
        <row r="38">
          <cell r="B38" t="str">
            <v>COL</v>
          </cell>
          <cell r="C38" t="str">
            <v>Colombia</v>
          </cell>
          <cell r="D38" t="str">
            <v>, 2001, 2008, 2010, 2014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</v>
          </cell>
        </row>
        <row r="40">
          <cell r="B40" t="str">
            <v>COD</v>
          </cell>
          <cell r="C40" t="str">
            <v>Congo, Dem. Rep.</v>
          </cell>
          <cell r="D40" t="str">
            <v>, 0</v>
          </cell>
        </row>
        <row r="41">
          <cell r="B41" t="str">
            <v>COG</v>
          </cell>
          <cell r="C41" t="str">
            <v>Congo, Rep.</v>
          </cell>
          <cell r="D41" t="str">
            <v>, 0</v>
          </cell>
        </row>
        <row r="42">
          <cell r="B42" t="str">
            <v>CRI</v>
          </cell>
          <cell r="C42" t="str">
            <v>Costa Rica</v>
          </cell>
          <cell r="D42" t="str">
            <v xml:space="preserve">, </v>
          </cell>
        </row>
        <row r="43">
          <cell r="B43" t="str">
            <v>CIV</v>
          </cell>
          <cell r="C43" t="str">
            <v>Côte d'Ivoire</v>
          </cell>
          <cell r="D43" t="str">
            <v xml:space="preserve">, 2016, </v>
          </cell>
        </row>
        <row r="44">
          <cell r="B44" t="str">
            <v>HRV</v>
          </cell>
          <cell r="C44" t="str">
            <v>Croatia</v>
          </cell>
          <cell r="D44" t="str">
            <v>, 2005, 2007, 2010, 2013, 2016</v>
          </cell>
        </row>
        <row r="45">
          <cell r="B45" t="str">
            <v>CYP</v>
          </cell>
          <cell r="C45" t="str">
            <v>Cyprus</v>
          </cell>
          <cell r="D45" t="str">
            <v>, 1996, 1997, 1998, 1999, 2000, 2001, 2002, 2003, 2004, 2005, 2006, 2007, 2008, 2009, 2010 ,2011,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1996, 1997, 1998, 1999, 2000, 2001, 2002, 2003, 2004, 2005, 2006, 2007, 2008, 2009, 2010 ,2011,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1996, 1997, 1998, 1999, 2000, 2001, 2002, 2003, 2004, 2005, 2006, 2007, 2008, 2009, 2010 ,2011,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 xml:space="preserve">, </v>
          </cell>
        </row>
        <row r="49">
          <cell r="B49" t="str">
            <v>DMA</v>
          </cell>
          <cell r="C49" t="str">
            <v>Dominica</v>
          </cell>
          <cell r="D49" t="str">
            <v xml:space="preserve">, </v>
          </cell>
        </row>
        <row r="50">
          <cell r="B50" t="str">
            <v>DOM</v>
          </cell>
          <cell r="C50" t="str">
            <v>Dominican Republic</v>
          </cell>
          <cell r="D50" t="str">
            <v xml:space="preserve">, </v>
          </cell>
        </row>
        <row r="51">
          <cell r="B51" t="str">
            <v>ECU</v>
          </cell>
          <cell r="C51" t="str">
            <v>Ecuador</v>
          </cell>
          <cell r="D51" t="str">
            <v xml:space="preserve">, </v>
          </cell>
        </row>
        <row r="52">
          <cell r="B52" t="str">
            <v>EGY</v>
          </cell>
          <cell r="C52" t="str">
            <v>Egypt, Arab Rep.</v>
          </cell>
          <cell r="D52" t="str">
            <v xml:space="preserve">, </v>
          </cell>
        </row>
        <row r="53">
          <cell r="B53" t="str">
            <v>SLV</v>
          </cell>
          <cell r="C53" t="str">
            <v>El Salvador</v>
          </cell>
          <cell r="D53" t="str">
            <v xml:space="preserve">, </v>
          </cell>
        </row>
        <row r="54">
          <cell r="B54" t="str">
            <v>GNQ</v>
          </cell>
          <cell r="C54" t="str">
            <v>Equatorial Guinea</v>
          </cell>
          <cell r="D54" t="str">
            <v xml:space="preserve">, </v>
          </cell>
        </row>
        <row r="55">
          <cell r="B55" t="str">
            <v>ERI</v>
          </cell>
          <cell r="C55" t="str">
            <v>Eritrea</v>
          </cell>
          <cell r="D55" t="str">
            <v xml:space="preserve">, </v>
          </cell>
        </row>
        <row r="56">
          <cell r="B56" t="str">
            <v>EST</v>
          </cell>
          <cell r="C56" t="str">
            <v>Estonia</v>
          </cell>
          <cell r="D56" t="str">
            <v>, 1996, 1997, 1998, 1999, 2000, 2001, 2002, 2003, 2004, 2005, 2006, 2007, 2008, 2009, 2010 ,2011,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 xml:space="preserve">, 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, 1998, 1999, 2000, 2001, 2002, 2003, 2004, 2005, 2006, 2007, 2008, 2009, 2010, 2011, 2012, 2013, 2014, 2015, </v>
          </cell>
        </row>
        <row r="59">
          <cell r="B59" t="str">
            <v>FJI</v>
          </cell>
          <cell r="C59" t="str">
            <v>Fiji</v>
          </cell>
          <cell r="D59" t="str">
            <v xml:space="preserve">, </v>
          </cell>
        </row>
        <row r="60">
          <cell r="B60" t="str">
            <v>FIN</v>
          </cell>
          <cell r="C60" t="str">
            <v>Finland</v>
          </cell>
          <cell r="D60" t="str">
            <v>, 1996, 1997, 1998, 1999, 2000, 2001, 2002, 2003, 2004, 2005, 2006, 2007, 2008, 2009, 2010 ,2011,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1996, 1997, 1998, 1999, 2000, 2001, 2002, 2003, 2004, 2005, 2006, 2007, 2008, 2009, 2010 ,2011,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 xml:space="preserve">, 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, 2005, 2006, 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, 2012, </v>
          </cell>
        </row>
        <row r="65">
          <cell r="B65" t="str">
            <v>DEU</v>
          </cell>
          <cell r="C65" t="str">
            <v>Germany</v>
          </cell>
          <cell r="D65" t="str">
            <v>, 1996, 1997, 1998, 1999, 2000, 2001, 2002, 2003, 2004, 2005, 2006, 2007, 2008, 2009, 2010 ,2011,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 xml:space="preserve">, </v>
          </cell>
        </row>
        <row r="67">
          <cell r="B67" t="str">
            <v>GRC</v>
          </cell>
          <cell r="C67" t="str">
            <v>Greece</v>
          </cell>
          <cell r="D67" t="str">
            <v>, 1996, 1997, 1998, 1999, 2000, 2001, 2002, 2003, 2004, 2005, 2006, 2007, 2008, 2009, 2010 ,2011,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>, 0</v>
          </cell>
        </row>
        <row r="69">
          <cell r="B69" t="str">
            <v>GTM</v>
          </cell>
          <cell r="C69" t="str">
            <v>Guatemala</v>
          </cell>
          <cell r="D69" t="str">
            <v>, 2015, 2014, 2013</v>
          </cell>
        </row>
        <row r="70">
          <cell r="B70" t="str">
            <v>GIN</v>
          </cell>
          <cell r="C70" t="str">
            <v>Guinea</v>
          </cell>
          <cell r="D70" t="str">
            <v xml:space="preserve">, </v>
          </cell>
        </row>
        <row r="71">
          <cell r="B71" t="str">
            <v>GNB</v>
          </cell>
          <cell r="C71" t="str">
            <v>Guinea-Bissau</v>
          </cell>
          <cell r="D71" t="str">
            <v xml:space="preserve">, </v>
          </cell>
        </row>
        <row r="72">
          <cell r="B72" t="str">
            <v>GUY</v>
          </cell>
          <cell r="C72" t="str">
            <v>Guyana</v>
          </cell>
          <cell r="D72" t="str">
            <v xml:space="preserve">, </v>
          </cell>
        </row>
        <row r="73">
          <cell r="B73" t="str">
            <v>HTI</v>
          </cell>
          <cell r="C73" t="str">
            <v>Haiti</v>
          </cell>
          <cell r="D73" t="str">
            <v xml:space="preserve">, </v>
          </cell>
        </row>
        <row r="74">
          <cell r="B74" t="str">
            <v>HND</v>
          </cell>
          <cell r="C74" t="str">
            <v>Honduras</v>
          </cell>
          <cell r="D74" t="str">
            <v>, 2009, 2008, 2007, 2006</v>
          </cell>
        </row>
        <row r="75">
          <cell r="B75" t="str">
            <v>HUN</v>
          </cell>
          <cell r="C75" t="str">
            <v>Hungary</v>
          </cell>
          <cell r="D75" t="str">
            <v>, 1996, 1997, 1998, 1999, 2000, 2001, 2002, 2003, 2004, 2005, 2006, 2007, 2008, 2009, 2010 ,2011,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1996, 1997, 1998, 1999, 2000, 2001, 2002, 2003, 2004, 2005, 2006, 2007, 2008, 2009, 2010 ,2011,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 xml:space="preserve">, 2003, </v>
          </cell>
        </row>
        <row r="78">
          <cell r="B78" t="str">
            <v>IDN</v>
          </cell>
          <cell r="C78" t="str">
            <v>Indonesia</v>
          </cell>
          <cell r="D78" t="str">
            <v xml:space="preserve">, </v>
          </cell>
        </row>
        <row r="79">
          <cell r="B79" t="str">
            <v>IRN</v>
          </cell>
          <cell r="C79" t="str">
            <v>Iran, Islamic Rep.</v>
          </cell>
          <cell r="D79" t="str">
            <v xml:space="preserve">, </v>
          </cell>
        </row>
        <row r="80">
          <cell r="B80" t="str">
            <v>IRQ</v>
          </cell>
          <cell r="C80" t="str">
            <v>Iraq</v>
          </cell>
          <cell r="D80" t="str">
            <v xml:space="preserve">, </v>
          </cell>
        </row>
        <row r="81">
          <cell r="B81" t="str">
            <v>IRL</v>
          </cell>
          <cell r="C81" t="str">
            <v>Ireland</v>
          </cell>
          <cell r="D81" t="str">
            <v>, 1996, 1997, 1998, 1999, 2000, 2001, 2002, 2003, 2004, 2005, 2006, 2007, 2008, 2009, 2010 ,2011,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1996, 1997, 1998, 1999, 2000, 2001, 2002, 2003, 2004, 2005, 2006, 2007, 2008, 2009, 2010 ,2011,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1996, 1997, 1998, 1999, 2000, 2001, 2002, 2003, 2004, 2005, 2006, 2007, 2008, 2009, 2010 ,2011,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 xml:space="preserve">, </v>
          </cell>
        </row>
        <row r="85">
          <cell r="B85" t="str">
            <v>JPN</v>
          </cell>
          <cell r="C85" t="str">
            <v>Japan</v>
          </cell>
          <cell r="D85" t="str">
            <v>, 1996, 1997, 1998, 1999, 2000, 2001, 2002, 2003, 2004, 2005, 2006, 2007, 2008, 2009, 2010 ,2011,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 xml:space="preserve">, 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</v>
          </cell>
        </row>
        <row r="88">
          <cell r="B88" t="str">
            <v>KEN</v>
          </cell>
          <cell r="C88" t="str">
            <v>Kenya</v>
          </cell>
          <cell r="D88" t="str">
            <v xml:space="preserve">, 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, </v>
          </cell>
        </row>
        <row r="90">
          <cell r="B90" t="str">
            <v>KOR</v>
          </cell>
          <cell r="C90" t="str">
            <v>Korea, Rep.</v>
          </cell>
          <cell r="D90" t="str">
            <v>, 1996, 1997, 1998, 1999, 2000, 2001, 2002, 2003, 2004, 2005, 2006, 2007, 2008, 2009, 2010 ,2011,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>, 2015</v>
          </cell>
        </row>
        <row r="92">
          <cell r="B92" t="str">
            <v>KWT</v>
          </cell>
          <cell r="C92" t="str">
            <v>Kuwait</v>
          </cell>
          <cell r="D92" t="str">
            <v xml:space="preserve">, 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</v>
          </cell>
        </row>
        <row r="94">
          <cell r="B94" t="str">
            <v>LAO</v>
          </cell>
          <cell r="C94" t="str">
            <v>Lao PDR</v>
          </cell>
          <cell r="D94" t="str">
            <v xml:space="preserve">, </v>
          </cell>
        </row>
        <row r="95">
          <cell r="B95" t="str">
            <v>LVA</v>
          </cell>
          <cell r="C95" t="str">
            <v>Latvia</v>
          </cell>
          <cell r="D95" t="str">
            <v>, 1996, 1997, 1998, 1999, 2000, 2001, 2002, 2003, 2004, 2005, 2006, 2007, 2008, 2009, 2010 ,2011,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 xml:space="preserve">, </v>
          </cell>
        </row>
        <row r="97">
          <cell r="B97" t="str">
            <v>LSO</v>
          </cell>
          <cell r="C97" t="str">
            <v>Lesotho</v>
          </cell>
          <cell r="D97" t="str">
            <v>, , 2009, 2011, 2013, 2014, 2016, 2017, 2018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, </v>
          </cell>
        </row>
        <row r="99">
          <cell r="B99" t="str">
            <v>LBY</v>
          </cell>
          <cell r="C99" t="str">
            <v>Libya</v>
          </cell>
          <cell r="D99" t="str">
            <v>, 0</v>
          </cell>
        </row>
        <row r="100">
          <cell r="B100" t="str">
            <v>LTU</v>
          </cell>
          <cell r="C100" t="str">
            <v>Lithuania</v>
          </cell>
          <cell r="D100" t="str">
            <v>, 1996, 1997, 1998, 1999, 2000, 2001, 2002, 2003, 2004, 2005, 2006, 2007, 2008, 2009, 2010 ,2011,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1996, 1997, 1998, 1999, 2000, 2001, 2002, 2003, 2004, 2005, 2006, 2007, 2008, 2009, 2010 ,2011,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 xml:space="preserve">, </v>
          </cell>
        </row>
        <row r="103">
          <cell r="B103" t="str">
            <v>MWI</v>
          </cell>
          <cell r="C103" t="str">
            <v>Malawi</v>
          </cell>
          <cell r="D103" t="str">
            <v xml:space="preserve">, </v>
          </cell>
        </row>
        <row r="104">
          <cell r="B104" t="str">
            <v>MYS</v>
          </cell>
          <cell r="C104" t="str">
            <v>Malaysia</v>
          </cell>
          <cell r="D104" t="str">
            <v xml:space="preserve">, </v>
          </cell>
        </row>
        <row r="105">
          <cell r="B105" t="str">
            <v>MDV</v>
          </cell>
          <cell r="C105" t="str">
            <v>Maldives</v>
          </cell>
          <cell r="D105" t="str">
            <v xml:space="preserve">, </v>
          </cell>
        </row>
        <row r="106">
          <cell r="B106" t="str">
            <v>MLI</v>
          </cell>
          <cell r="C106" t="str">
            <v>Mali</v>
          </cell>
          <cell r="D106" t="str">
            <v xml:space="preserve">, 2008, 2014, 2015, </v>
          </cell>
        </row>
        <row r="107">
          <cell r="B107" t="str">
            <v>MLT</v>
          </cell>
          <cell r="C107" t="str">
            <v>Malta</v>
          </cell>
          <cell r="D107" t="str">
            <v>, 1996, 1997, 1998, 1999, 2000, 2001, 2002, 2003, 2004, 2005, 2006, 2007, 2008, 2009, 2010 ,2011,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 xml:space="preserve">, </v>
          </cell>
        </row>
        <row r="109">
          <cell r="B109" t="str">
            <v>MRT</v>
          </cell>
          <cell r="C109" t="str">
            <v>Mauritania</v>
          </cell>
          <cell r="D109" t="str">
            <v xml:space="preserve">, </v>
          </cell>
        </row>
        <row r="110">
          <cell r="B110" t="str">
            <v>MUS</v>
          </cell>
          <cell r="C110" t="str">
            <v>Mauritius</v>
          </cell>
          <cell r="D110" t="str">
            <v>, , 2005</v>
          </cell>
        </row>
        <row r="111">
          <cell r="B111" t="str">
            <v>MEX</v>
          </cell>
          <cell r="C111" t="str">
            <v>Mexico</v>
          </cell>
          <cell r="D111" t="str">
            <v>, 2012, 2014, 2017</v>
          </cell>
        </row>
        <row r="112">
          <cell r="B112" t="str">
            <v>FSM</v>
          </cell>
          <cell r="C112" t="str">
            <v>Micronesia, Fed. Sts.</v>
          </cell>
          <cell r="D112" t="str">
            <v xml:space="preserve">, </v>
          </cell>
        </row>
        <row r="113">
          <cell r="B113" t="str">
            <v>MDA</v>
          </cell>
          <cell r="C113" t="str">
            <v>Moldova</v>
          </cell>
          <cell r="D113" t="str">
            <v xml:space="preserve">, </v>
          </cell>
        </row>
        <row r="114">
          <cell r="B114" t="str">
            <v>MNG</v>
          </cell>
          <cell r="C114" t="str">
            <v>Mongolia</v>
          </cell>
          <cell r="D114" t="str">
            <v xml:space="preserve">, </v>
          </cell>
        </row>
        <row r="115">
          <cell r="B115" t="str">
            <v>MNE</v>
          </cell>
          <cell r="C115" t="str">
            <v>Montenegro</v>
          </cell>
          <cell r="D115" t="str">
            <v xml:space="preserve">, </v>
          </cell>
        </row>
        <row r="116">
          <cell r="B116" t="str">
            <v>MAR</v>
          </cell>
          <cell r="C116" t="str">
            <v>Morocco</v>
          </cell>
          <cell r="D116" t="str">
            <v xml:space="preserve">, </v>
          </cell>
        </row>
        <row r="117">
          <cell r="B117" t="str">
            <v>MOZ</v>
          </cell>
          <cell r="C117" t="str">
            <v>Mozambique</v>
          </cell>
          <cell r="D117" t="str">
            <v xml:space="preserve">, </v>
          </cell>
        </row>
        <row r="118">
          <cell r="B118" t="str">
            <v>MMR</v>
          </cell>
          <cell r="C118" t="str">
            <v>Myanmar</v>
          </cell>
          <cell r="D118" t="str">
            <v xml:space="preserve">, 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</v>
          </cell>
        </row>
        <row r="120">
          <cell r="B120" t="str">
            <v>NRU</v>
          </cell>
          <cell r="C120" t="str">
            <v>Nauru</v>
          </cell>
          <cell r="D120" t="str">
            <v xml:space="preserve">, </v>
          </cell>
        </row>
        <row r="121">
          <cell r="B121" t="str">
            <v>NPL</v>
          </cell>
          <cell r="C121" t="str">
            <v>Nepal</v>
          </cell>
          <cell r="D121" t="str">
            <v xml:space="preserve">, </v>
          </cell>
        </row>
        <row r="122">
          <cell r="B122" t="str">
            <v>NLD</v>
          </cell>
          <cell r="C122" t="str">
            <v>Netherlands</v>
          </cell>
          <cell r="D122" t="str">
            <v>, 1996, 1997, 1998, 1999, 2000, 2001, 2002, 2003, 2004, 2005, 2006, 2007, 2008, 2009, 2010 ,2011,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1996, 1997, 1998, 1999, 2000, 2001, 2002, 2003, 2004, 2005, 2006, 2007, 2008, 2009, 2010 ,2011,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 xml:space="preserve">, 2011, </v>
          </cell>
        </row>
        <row r="125">
          <cell r="B125" t="str">
            <v>NER</v>
          </cell>
          <cell r="C125" t="str">
            <v>Niger</v>
          </cell>
          <cell r="D125" t="str">
            <v xml:space="preserve">, 2010, 2012, 2015, </v>
          </cell>
        </row>
        <row r="126">
          <cell r="B126" t="str">
            <v>NGA</v>
          </cell>
          <cell r="C126" t="str">
            <v>Nigeria</v>
          </cell>
          <cell r="D126" t="str">
            <v xml:space="preserve">, 2006, 2007, </v>
          </cell>
        </row>
        <row r="127">
          <cell r="B127" t="str">
            <v>MKD</v>
          </cell>
          <cell r="C127" t="str">
            <v>Macedonia, FYR</v>
          </cell>
          <cell r="D127" t="str">
            <v xml:space="preserve">, </v>
          </cell>
        </row>
        <row r="128">
          <cell r="B128" t="str">
            <v>NOR</v>
          </cell>
          <cell r="C128" t="str">
            <v>Norway</v>
          </cell>
          <cell r="D128" t="str">
            <v>, 1996, 1997, 1998, 1999, 2000, 2001, 2002, 2003, 2004, 2005, 2006, 2007, 2008, 2009, 2010 ,2011,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>, 0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, </v>
          </cell>
        </row>
        <row r="131">
          <cell r="B131" t="str">
            <v>PLW</v>
          </cell>
          <cell r="C131" t="str">
            <v>Palau</v>
          </cell>
          <cell r="D131" t="str">
            <v xml:space="preserve">, </v>
          </cell>
        </row>
        <row r="132">
          <cell r="B132" t="str">
            <v>PAN</v>
          </cell>
          <cell r="C132" t="str">
            <v>Panama</v>
          </cell>
          <cell r="D132" t="str">
            <v xml:space="preserve">, 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, </v>
          </cell>
        </row>
        <row r="134">
          <cell r="B134" t="str">
            <v>PRY</v>
          </cell>
          <cell r="C134" t="str">
            <v>Paraguay</v>
          </cell>
          <cell r="D134" t="str">
            <v xml:space="preserve">, </v>
          </cell>
        </row>
        <row r="135">
          <cell r="B135" t="str">
            <v>PER</v>
          </cell>
          <cell r="C135" t="str">
            <v>Peru</v>
          </cell>
          <cell r="D135" t="str">
            <v xml:space="preserve">, 2014, 2015, 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2009, 2015, 2016, </v>
          </cell>
        </row>
        <row r="137">
          <cell r="B137" t="str">
            <v>POL</v>
          </cell>
          <cell r="C137" t="str">
            <v>Poland</v>
          </cell>
          <cell r="D137" t="str">
            <v>, 2005, 2007, 2013, 2016</v>
          </cell>
        </row>
        <row r="138">
          <cell r="B138" t="str">
            <v>PRT</v>
          </cell>
          <cell r="C138" t="str">
            <v>Portugal</v>
          </cell>
          <cell r="D138" t="str">
            <v>, 1996, 1997, 1998, 1999, 2000, 2001, 2002, 2003, 2004, 2005, 2006, 2007, 2008, 2009, 2010 ,2011,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 xml:space="preserve">, </v>
          </cell>
        </row>
        <row r="140">
          <cell r="B140" t="str">
            <v>ROU</v>
          </cell>
          <cell r="C140" t="str">
            <v>Romania</v>
          </cell>
          <cell r="D140" t="str">
            <v>, 2005, 2007, 2013, 2016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, 2007, 2008, 2016, 2017, 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</v>
          </cell>
        </row>
        <row r="144">
          <cell r="B144" t="str">
            <v>SMR</v>
          </cell>
          <cell r="C144" t="str">
            <v>San Marino</v>
          </cell>
          <cell r="D144" t="str">
            <v>, 0</v>
          </cell>
        </row>
        <row r="145">
          <cell r="B145" t="str">
            <v>STP</v>
          </cell>
          <cell r="C145" t="str">
            <v>São Tomé and Principe</v>
          </cell>
          <cell r="D145" t="str">
            <v>, 0</v>
          </cell>
        </row>
        <row r="146">
          <cell r="B146" t="str">
            <v>SAU</v>
          </cell>
          <cell r="C146" t="str">
            <v>Saudi Arabia</v>
          </cell>
          <cell r="D146" t="str">
            <v xml:space="preserve">, </v>
          </cell>
        </row>
        <row r="147">
          <cell r="B147" t="str">
            <v>SEN</v>
          </cell>
          <cell r="C147" t="str">
            <v>Senegal</v>
          </cell>
          <cell r="D147" t="str">
            <v>, , 2011, 2012</v>
          </cell>
        </row>
        <row r="148">
          <cell r="B148" t="str">
            <v>SRB</v>
          </cell>
          <cell r="C148" t="str">
            <v>Serbia</v>
          </cell>
          <cell r="D148" t="str">
            <v xml:space="preserve">, 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, </v>
          </cell>
        </row>
        <row r="151">
          <cell r="B151" t="str">
            <v>SGP</v>
          </cell>
          <cell r="C151" t="str">
            <v>Singapore</v>
          </cell>
          <cell r="D151" t="str">
            <v xml:space="preserve">, </v>
          </cell>
        </row>
        <row r="152">
          <cell r="B152" t="str">
            <v>SVK</v>
          </cell>
          <cell r="C152" t="str">
            <v>Slovak Republic</v>
          </cell>
          <cell r="D152" t="str">
            <v>, 1996, 1997, 1998, 1999, 2000, 2001, 2002, 2003, 2004, 2005, 2006, 2007, 2008, 2009, 2010 ,2011,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1996, 1997, 1998, 1999, 2000, 2001, 2002, 2003, 2004, 2005, 2006, 2007, 2008, 2009, 2010 ,2011,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, </v>
          </cell>
        </row>
        <row r="155">
          <cell r="B155" t="str">
            <v>SOM</v>
          </cell>
          <cell r="C155" t="str">
            <v>Somalia</v>
          </cell>
          <cell r="D155" t="str">
            <v xml:space="preserve">, 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, </v>
          </cell>
        </row>
        <row r="157">
          <cell r="B157" t="str">
            <v>SSD</v>
          </cell>
          <cell r="C157" t="str">
            <v>South Sudan</v>
          </cell>
          <cell r="D157" t="str">
            <v xml:space="preserve">, </v>
          </cell>
        </row>
        <row r="158">
          <cell r="B158" t="str">
            <v>ESP</v>
          </cell>
          <cell r="C158" t="str">
            <v>Spain</v>
          </cell>
          <cell r="D158" t="str">
            <v>, 1996, 1997, 1998, 1999, 2000, 2001, 2002, 2003, 2004, 2005, 2006, 2007, 2008, 2009, 2010 ,2011,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>, , , 1993</v>
          </cell>
        </row>
        <row r="160">
          <cell r="B160" t="str">
            <v>KNA</v>
          </cell>
          <cell r="C160" t="str">
            <v>St. Kitts and Nevis</v>
          </cell>
          <cell r="D160" t="str">
            <v>, 0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>, 0</v>
          </cell>
        </row>
        <row r="163">
          <cell r="B163" t="str">
            <v>SDN</v>
          </cell>
          <cell r="C163" t="str">
            <v>Sudan</v>
          </cell>
          <cell r="D163" t="str">
            <v xml:space="preserve">, </v>
          </cell>
        </row>
        <row r="164">
          <cell r="B164" t="str">
            <v>SUR</v>
          </cell>
          <cell r="C164" t="str">
            <v>Suriname</v>
          </cell>
          <cell r="D164" t="str">
            <v xml:space="preserve">, </v>
          </cell>
        </row>
        <row r="165">
          <cell r="B165" t="str">
            <v>SWE</v>
          </cell>
          <cell r="C165" t="str">
            <v>Sweden</v>
          </cell>
          <cell r="D165" t="str">
            <v>, 1996, 1997, 1998, 1999, 2000, 2001, 2002, 2003, 2004, 2005, 2006, 2007, 2008, 2009, 2010 ,2011,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1996, 1997, 1998, 1999, 2000, 2001, 2002, 2003, 2004, 2005, 2006, 2007, 2008, 2009, 2010 ,2011,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 xml:space="preserve">, </v>
          </cell>
        </row>
        <row r="168">
          <cell r="B168" t="str">
            <v>TJK</v>
          </cell>
          <cell r="C168" t="str">
            <v>Tajikistan</v>
          </cell>
          <cell r="D168" t="str">
            <v xml:space="preserve">, </v>
          </cell>
        </row>
        <row r="169">
          <cell r="B169" t="str">
            <v>TZA</v>
          </cell>
          <cell r="C169" t="str">
            <v>Tanzania</v>
          </cell>
          <cell r="D169" t="str">
            <v xml:space="preserve">, 2004, 2009, 2015, </v>
          </cell>
        </row>
        <row r="170">
          <cell r="B170" t="str">
            <v>THA</v>
          </cell>
          <cell r="C170" t="str">
            <v>Thailand</v>
          </cell>
          <cell r="D170" t="str">
            <v xml:space="preserve">, </v>
          </cell>
        </row>
        <row r="171">
          <cell r="B171" t="str">
            <v>TLS</v>
          </cell>
          <cell r="C171" t="str">
            <v>Timor-Leste</v>
          </cell>
          <cell r="D171" t="str">
            <v xml:space="preserve">, </v>
          </cell>
        </row>
        <row r="172">
          <cell r="B172" t="str">
            <v>TGO</v>
          </cell>
          <cell r="C172" t="str">
            <v>Togo</v>
          </cell>
          <cell r="D172" t="str">
            <v xml:space="preserve">, </v>
          </cell>
        </row>
        <row r="173">
          <cell r="B173" t="str">
            <v>TON</v>
          </cell>
          <cell r="C173" t="str">
            <v>Tonga</v>
          </cell>
          <cell r="D173" t="str">
            <v xml:space="preserve">, </v>
          </cell>
        </row>
        <row r="174">
          <cell r="B174" t="str">
            <v>TTO</v>
          </cell>
          <cell r="C174" t="str">
            <v>Trinidad and Tobago</v>
          </cell>
          <cell r="D174" t="str">
            <v xml:space="preserve">, </v>
          </cell>
        </row>
        <row r="175">
          <cell r="B175" t="str">
            <v>TUN</v>
          </cell>
          <cell r="C175" t="str">
            <v>Tunisia</v>
          </cell>
          <cell r="D175" t="str">
            <v xml:space="preserve">, 2005, </v>
          </cell>
        </row>
        <row r="176">
          <cell r="B176" t="str">
            <v>TUR</v>
          </cell>
          <cell r="C176" t="str">
            <v>Turkey</v>
          </cell>
          <cell r="D176" t="str">
            <v>, 2006, 2016</v>
          </cell>
        </row>
        <row r="177">
          <cell r="B177" t="str">
            <v>TKM</v>
          </cell>
          <cell r="C177" t="str">
            <v>Turkmenistan</v>
          </cell>
          <cell r="D177" t="str">
            <v xml:space="preserve">, </v>
          </cell>
        </row>
        <row r="178">
          <cell r="B178" t="str">
            <v>TUV</v>
          </cell>
          <cell r="C178" t="str">
            <v>Tuvalu</v>
          </cell>
          <cell r="D178" t="str">
            <v xml:space="preserve">, </v>
          </cell>
        </row>
        <row r="179">
          <cell r="B179" t="str">
            <v>UGA</v>
          </cell>
          <cell r="C179" t="str">
            <v>Uganda</v>
          </cell>
          <cell r="D179" t="str">
            <v xml:space="preserve">, 2008, </v>
          </cell>
        </row>
        <row r="180">
          <cell r="B180" t="str">
            <v>UKR</v>
          </cell>
          <cell r="C180" t="str">
            <v>Ukraine</v>
          </cell>
          <cell r="D180" t="str">
            <v xml:space="preserve">, </v>
          </cell>
        </row>
        <row r="181">
          <cell r="B181" t="str">
            <v>ARE</v>
          </cell>
          <cell r="C181" t="str">
            <v>United Arab Emirates</v>
          </cell>
          <cell r="D181" t="str">
            <v xml:space="preserve">, </v>
          </cell>
        </row>
        <row r="182">
          <cell r="B182" t="str">
            <v>GBR</v>
          </cell>
          <cell r="C182" t="str">
            <v>United Kingdom</v>
          </cell>
          <cell r="D182" t="str">
            <v>, 1996, 1997, 1998, 1999, 2000, 2001, 2002, 2003, 2004, 2005, 2006, 2007, 2008, 2009, 2010 ,2011,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1996, 1997, 1998, 1999, 2000, 2001, 2002, 2003, 2004, 2005, 2006, 2007, 2008, 2009, 2010 ,2011,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 xml:space="preserve">, </v>
          </cell>
        </row>
        <row r="185">
          <cell r="B185" t="str">
            <v>UZB</v>
          </cell>
          <cell r="C185" t="str">
            <v>Uzbekistan</v>
          </cell>
          <cell r="D185" t="str">
            <v xml:space="preserve">, </v>
          </cell>
        </row>
        <row r="186">
          <cell r="B186" t="str">
            <v>VUT</v>
          </cell>
          <cell r="C186" t="str">
            <v>Vanuatu</v>
          </cell>
          <cell r="D186" t="str">
            <v xml:space="preserve">, </v>
          </cell>
        </row>
        <row r="187">
          <cell r="B187" t="str">
            <v>VEN</v>
          </cell>
          <cell r="C187" t="str">
            <v>Venezuela, RB</v>
          </cell>
          <cell r="D187" t="str">
            <v xml:space="preserve">, </v>
          </cell>
        </row>
        <row r="188">
          <cell r="B188" t="str">
            <v>VNM</v>
          </cell>
          <cell r="C188" t="str">
            <v>Vietnam</v>
          </cell>
          <cell r="D188" t="str">
            <v xml:space="preserve">, </v>
          </cell>
        </row>
        <row r="189">
          <cell r="B189" t="str">
            <v>YEM</v>
          </cell>
          <cell r="C189" t="str">
            <v>Yemen, Rep.</v>
          </cell>
          <cell r="D189" t="str">
            <v xml:space="preserve">, </v>
          </cell>
        </row>
        <row r="190">
          <cell r="B190" t="str">
            <v>ZMB</v>
          </cell>
          <cell r="C190" t="str">
            <v>Zambia</v>
          </cell>
          <cell r="D190" t="str">
            <v xml:space="preserve">, 2008, 2010, 2012, 2015, </v>
          </cell>
        </row>
        <row r="191">
          <cell r="B191" t="str">
            <v>ZWE</v>
          </cell>
          <cell r="C191" t="str">
            <v>Zimbabwe</v>
          </cell>
          <cell r="D191" t="str">
            <v>, , 2015</v>
          </cell>
        </row>
        <row r="192">
          <cell r="B192" t="str">
            <v>PSE</v>
          </cell>
          <cell r="C192" t="str">
            <v>West Bank and Gaza</v>
          </cell>
          <cell r="D192" t="str">
            <v>, 2011, 2012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18 SPI DCS D2-6.SVY.LABR"/>
      <sheetName val="2016-18 SPI DATA D2-6.SVY.LABR"/>
      <sheetName val="2016-2018 data"/>
    </sheetNames>
    <sheetDataSet>
      <sheetData sheetId="0" refreshError="1"/>
      <sheetData sheetId="1" refreshError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LABR SURVEYS</v>
          </cell>
        </row>
        <row r="3">
          <cell r="B3" t="str">
            <v>AFG</v>
          </cell>
          <cell r="C3" t="str">
            <v>Afghanistan</v>
          </cell>
          <cell r="D3" t="str">
            <v xml:space="preserve">, </v>
          </cell>
        </row>
        <row r="4">
          <cell r="B4" t="str">
            <v>ALB</v>
          </cell>
          <cell r="C4" t="str">
            <v>Albania</v>
          </cell>
          <cell r="D4" t="str">
            <v xml:space="preserve">, 2007, 2008, 2009, 2010, 2011, 2012, 2013, 2017, </v>
          </cell>
        </row>
        <row r="5">
          <cell r="B5" t="str">
            <v>DZA</v>
          </cell>
          <cell r="C5" t="str">
            <v>Algeria</v>
          </cell>
          <cell r="D5" t="str">
            <v>, 2012</v>
          </cell>
        </row>
        <row r="6">
          <cell r="B6" t="str">
            <v>AGO</v>
          </cell>
          <cell r="C6" t="str">
            <v>Angola</v>
          </cell>
          <cell r="D6" t="str">
            <v xml:space="preserve">, </v>
          </cell>
        </row>
        <row r="7">
          <cell r="B7" t="str">
            <v>ATG</v>
          </cell>
          <cell r="C7" t="str">
            <v>Antigua and Barbuda</v>
          </cell>
          <cell r="D7" t="str">
            <v xml:space="preserve">, </v>
          </cell>
        </row>
        <row r="8">
          <cell r="B8" t="str">
            <v>ARG</v>
          </cell>
          <cell r="C8" t="str">
            <v>Argentina</v>
          </cell>
          <cell r="D8" t="str">
            <v>, 2016, 2015, 2014, 2013, 2012, 2017</v>
          </cell>
        </row>
        <row r="9">
          <cell r="B9" t="str">
            <v>ARM</v>
          </cell>
          <cell r="C9" t="str">
            <v>Armenia</v>
          </cell>
          <cell r="D9" t="str">
            <v>, 2006, 2007, 2008, 2014, 2015, 2016, 2017</v>
          </cell>
        </row>
        <row r="10">
          <cell r="B10" t="str">
            <v>AUS</v>
          </cell>
          <cell r="C10" t="str">
            <v>Australia</v>
          </cell>
          <cell r="D10" t="str">
            <v>, 1996, 1997, 1998, 1999, 2000, 2001, 2002, 2003, 2004, 2005, 2006, 2007, 2008, 2009, 2010 ,2011,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1996, 1997, 1998, 1999, 2000, 2001, 2002, 2003, 2004, 2005, 2006, 2007, 2008, 2009, 2010 ,2011,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2010, 2011, </v>
          </cell>
        </row>
        <row r="13">
          <cell r="B13" t="str">
            <v>BHS</v>
          </cell>
          <cell r="C13" t="str">
            <v>Bahamas, The</v>
          </cell>
          <cell r="D13" t="str">
            <v>, , 2011, 2013, 2013, 2014, 2015, 2016, 2017, 2018, 2019</v>
          </cell>
        </row>
        <row r="14">
          <cell r="B14" t="str">
            <v>BHR</v>
          </cell>
          <cell r="C14" t="str">
            <v>Bahrain</v>
          </cell>
          <cell r="D14" t="str">
            <v xml:space="preserve">, </v>
          </cell>
        </row>
        <row r="15">
          <cell r="B15" t="str">
            <v>BGD</v>
          </cell>
          <cell r="C15" t="str">
            <v>Bangladesh</v>
          </cell>
          <cell r="D15" t="str">
            <v>, 2001, 2002, 2004, 2006, 2009, 2010, 2013, 2015, 2016, 2017</v>
          </cell>
        </row>
        <row r="16">
          <cell r="B16" t="str">
            <v>BRB</v>
          </cell>
          <cell r="C16" t="str">
            <v>Barbados</v>
          </cell>
          <cell r="D16" t="str">
            <v xml:space="preserve">, </v>
          </cell>
        </row>
        <row r="17">
          <cell r="B17" t="str">
            <v>BLR</v>
          </cell>
          <cell r="C17" t="str">
            <v>Belarus</v>
          </cell>
          <cell r="D17" t="str">
            <v xml:space="preserve">, 2016, 2017, </v>
          </cell>
        </row>
        <row r="18">
          <cell r="B18" t="str">
            <v>BEL</v>
          </cell>
          <cell r="C18" t="str">
            <v>Belgium</v>
          </cell>
          <cell r="D18" t="str">
            <v>, 1996, 1997, 1998, 1999, 2000, 2001, 2002, 2003, 2004, 2005, 2006, 2007, 2008, 2009, 2010 ,2011,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>, , 1998, 1999, 2007, 2012, 2013, 2014, 2015, 2016, 2017, 2018</v>
          </cell>
        </row>
        <row r="20">
          <cell r="B20" t="str">
            <v>BEN</v>
          </cell>
          <cell r="C20" t="str">
            <v>Benin</v>
          </cell>
          <cell r="D20" t="str">
            <v>, 2001, 2007, 2008, 2011, 2006</v>
          </cell>
        </row>
        <row r="21">
          <cell r="B21" t="str">
            <v>BTN</v>
          </cell>
          <cell r="C21" t="str">
            <v>Bhutan</v>
          </cell>
          <cell r="D21" t="str">
            <v>, 2009 , 2010, 2011, 2012, 2018</v>
          </cell>
        </row>
        <row r="22">
          <cell r="B22" t="str">
            <v>BOL</v>
          </cell>
          <cell r="C22" t="str">
            <v>Bolivia</v>
          </cell>
          <cell r="D22" t="str">
            <v>, 2010,  2011, 2018</v>
          </cell>
        </row>
        <row r="23">
          <cell r="B23" t="str">
            <v>BIH</v>
          </cell>
          <cell r="C23" t="str">
            <v>Bosnia and Herzegovina</v>
          </cell>
          <cell r="D23" t="str">
            <v xml:space="preserve">, 2005, 2006, 2007, 2008, 2009, 2010, 2011, 2012, 2013, 2014, 2015, 2016, </v>
          </cell>
        </row>
        <row r="24">
          <cell r="B24" t="str">
            <v>BWA</v>
          </cell>
          <cell r="C24" t="str">
            <v>Botswana</v>
          </cell>
          <cell r="D24" t="str">
            <v xml:space="preserve">, 2004, 2006, </v>
          </cell>
        </row>
        <row r="25">
          <cell r="B25" t="str">
            <v>BRA</v>
          </cell>
          <cell r="C25" t="str">
            <v>Brazil</v>
          </cell>
          <cell r="D25" t="str">
            <v xml:space="preserve">, 2001, 2002, 2003, 2004, 2005, 2006, 2007, 2008, 2009, 2010, 2011, 2012, </v>
          </cell>
        </row>
        <row r="26">
          <cell r="B26" t="str">
            <v>BRN</v>
          </cell>
          <cell r="C26" t="str">
            <v>Brunei Darussalam</v>
          </cell>
          <cell r="D26" t="str">
            <v>, 1995, 2008, 2014</v>
          </cell>
        </row>
        <row r="27">
          <cell r="B27" t="str">
            <v>BGR</v>
          </cell>
          <cell r="C27" t="str">
            <v>Bulgaria</v>
          </cell>
          <cell r="D27" t="str">
            <v>,2000, 2001, 2002, 2003, 2004, 2005, 2006, 2007, 2008, 2009, 2010, 2011, 2012, 2013</v>
          </cell>
        </row>
        <row r="28">
          <cell r="B28" t="str">
            <v>BFA</v>
          </cell>
          <cell r="C28" t="str">
            <v>Burkina Faso</v>
          </cell>
          <cell r="D28" t="str">
            <v xml:space="preserve">, 2005, 2006, </v>
          </cell>
        </row>
        <row r="29">
          <cell r="B29" t="str">
            <v>BDI</v>
          </cell>
          <cell r="C29" t="str">
            <v>Burundi</v>
          </cell>
          <cell r="D29" t="str">
            <v xml:space="preserve">, 2005, </v>
          </cell>
        </row>
        <row r="30">
          <cell r="B30" t="str">
            <v>CPV</v>
          </cell>
          <cell r="C30" t="str">
            <v>Cabo Verde</v>
          </cell>
          <cell r="D30" t="str">
            <v>, 2015, 2014, 2013, 2012, 2011, 2009</v>
          </cell>
        </row>
        <row r="31">
          <cell r="B31" t="str">
            <v>KHM</v>
          </cell>
          <cell r="C31" t="str">
            <v>Cambodia</v>
          </cell>
          <cell r="D31" t="str">
            <v xml:space="preserve">, 1999, 2000, 2001, 2011, 2012, </v>
          </cell>
        </row>
        <row r="32">
          <cell r="B32" t="str">
            <v>CMR</v>
          </cell>
          <cell r="C32" t="str">
            <v>Cameroon</v>
          </cell>
          <cell r="D32" t="str">
            <v xml:space="preserve">, 2010, </v>
          </cell>
        </row>
        <row r="33">
          <cell r="B33" t="str">
            <v>CAN</v>
          </cell>
          <cell r="C33" t="str">
            <v>Canada</v>
          </cell>
          <cell r="D33" t="str">
            <v>, 1996, 1997, 1998, 1999, 2000, 2001, 2002, 2003, 2004, 2005, 2006, 2007, 2008, 2009, 2010 ,2011,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 xml:space="preserve">, </v>
          </cell>
        </row>
        <row r="35">
          <cell r="B35" t="str">
            <v>TCD</v>
          </cell>
          <cell r="C35" t="str">
            <v>Chad</v>
          </cell>
          <cell r="D35" t="str">
            <v xml:space="preserve">, </v>
          </cell>
        </row>
        <row r="36">
          <cell r="B36" t="str">
            <v>CHL</v>
          </cell>
          <cell r="C36" t="str">
            <v>Chile</v>
          </cell>
          <cell r="D36" t="str">
            <v>,2011, 2012, 2013, 2014, 2015, 2016, 2017</v>
          </cell>
        </row>
        <row r="37">
          <cell r="B37" t="str">
            <v>CHN</v>
          </cell>
          <cell r="C37" t="str">
            <v>China</v>
          </cell>
          <cell r="D37" t="str">
            <v>, 2010, 2011</v>
          </cell>
        </row>
        <row r="38">
          <cell r="B38" t="str">
            <v>COL</v>
          </cell>
          <cell r="C38" t="str">
            <v>Colombia</v>
          </cell>
          <cell r="D38" t="str">
            <v>, 2010, 2011, 2012, 2013, 2014, 2015, 2016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2014, </v>
          </cell>
        </row>
        <row r="40">
          <cell r="B40" t="str">
            <v>COD</v>
          </cell>
          <cell r="C40" t="str">
            <v>Congo, Dem. Rep.</v>
          </cell>
          <cell r="D40" t="str">
            <v xml:space="preserve">, 2005, </v>
          </cell>
        </row>
        <row r="41">
          <cell r="B41" t="str">
            <v>COG</v>
          </cell>
          <cell r="C41" t="str">
            <v>Congo, Rep.</v>
          </cell>
          <cell r="D41" t="str">
            <v xml:space="preserve">, </v>
          </cell>
        </row>
        <row r="42">
          <cell r="B42" t="str">
            <v>CRI</v>
          </cell>
          <cell r="C42" t="str">
            <v>Costa Rica</v>
          </cell>
          <cell r="D42" t="str">
            <v xml:space="preserve">, 2010, 2011, 2012, 2013, 2014, 2015, 2016, 2017, </v>
          </cell>
        </row>
        <row r="43">
          <cell r="B43" t="str">
            <v>CIV</v>
          </cell>
          <cell r="C43" t="str">
            <v>Côte d'Ivoire</v>
          </cell>
          <cell r="D43" t="str">
            <v>, 2004, 2005, 2013</v>
          </cell>
        </row>
        <row r="44">
          <cell r="B44" t="str">
            <v>HRV</v>
          </cell>
          <cell r="C44" t="str">
            <v>Croatia</v>
          </cell>
          <cell r="D44" t="str">
            <v>,2002, 2003, 2004, 2005, 2006, 2007, 2008, 2009, 2010, 2011, 2012, 2013</v>
          </cell>
        </row>
        <row r="45">
          <cell r="B45" t="str">
            <v>CYP</v>
          </cell>
          <cell r="C45" t="str">
            <v>Cyprus</v>
          </cell>
          <cell r="D45" t="str">
            <v>, 1996, 1997, 1998, 1999, 2000, 2001, 2002, 2003, 2004, 2005, 2006, 2007, 2008, 2009, 2010 ,2011,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1996, 1997, 1998, 1999, 2000, 2001, 2002, 2003, 2004, 2005, 2006, 2007, 2008, 2009, 2010 ,2011,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1996, 1997, 1998, 1999, 2000, 2001, 2002, 2003, 2004, 2005, 2006, 2007, 2008, 2009, 2010 ,2011,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 xml:space="preserve">, </v>
          </cell>
        </row>
        <row r="49">
          <cell r="B49" t="str">
            <v>DMA</v>
          </cell>
          <cell r="C49" t="str">
            <v>Dominica</v>
          </cell>
          <cell r="D49" t="str">
            <v xml:space="preserve">, </v>
          </cell>
        </row>
        <row r="50">
          <cell r="B50" t="str">
            <v>DOM</v>
          </cell>
          <cell r="C50" t="str">
            <v>Dominican Republic</v>
          </cell>
          <cell r="D50" t="str">
            <v>, 1999, 2000, 2001, 2002, 2003, 2004, 2005, 2008, 2009, 2010, 2011, 2012, 2013, 2014, 2015, 2016</v>
          </cell>
        </row>
        <row r="51">
          <cell r="B51" t="str">
            <v>ECU</v>
          </cell>
          <cell r="C51" t="str">
            <v>Ecuador</v>
          </cell>
          <cell r="D51" t="str">
            <v>, 1999, 2002, 2006, 2007, 2008, 2009, 2010, 2011, 2012, 2013, 2014, 2015, 2016</v>
          </cell>
        </row>
        <row r="52">
          <cell r="B52" t="str">
            <v>EGY</v>
          </cell>
          <cell r="C52" t="str">
            <v>Egypt, Arab Rep.</v>
          </cell>
          <cell r="D52" t="str">
            <v>, 1998, 2004, 2006, 2008, 2009, 2010, 2011, 2012, 2013, 2014, 2015, 2016</v>
          </cell>
        </row>
        <row r="53">
          <cell r="B53" t="str">
            <v>SLV</v>
          </cell>
          <cell r="C53" t="str">
            <v>El Salvador</v>
          </cell>
          <cell r="D53" t="str">
            <v xml:space="preserve">, </v>
          </cell>
        </row>
        <row r="54">
          <cell r="B54" t="str">
            <v>GNQ</v>
          </cell>
          <cell r="C54" t="str">
            <v>Equatorial Guinea</v>
          </cell>
          <cell r="D54" t="str">
            <v xml:space="preserve">, </v>
          </cell>
        </row>
        <row r="55">
          <cell r="B55" t="str">
            <v>ERI</v>
          </cell>
          <cell r="C55" t="str">
            <v>Eritrea</v>
          </cell>
          <cell r="D55" t="str">
            <v xml:space="preserve">, </v>
          </cell>
        </row>
        <row r="56">
          <cell r="B56" t="str">
            <v>EST</v>
          </cell>
          <cell r="C56" t="str">
            <v>Estonia</v>
          </cell>
          <cell r="D56" t="str">
            <v>, 1996, 1997, 1998, 1999, 2000, 2001, 2002, 2003, 2004, 2005, 2006, 2007, 2008, 2009, 2010 ,2011,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 xml:space="preserve">, 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, 1998, 1999, 2000, 2001, 2002, 2003, 2004, 2005, 2006, 2008, 2009, 2010, 2011, 2013, 2014, 2015, 2016, </v>
          </cell>
        </row>
        <row r="59">
          <cell r="B59" t="str">
            <v>FJI</v>
          </cell>
          <cell r="C59" t="str">
            <v>Fiji</v>
          </cell>
          <cell r="D59" t="str">
            <v>, 2004, 2011, 2016</v>
          </cell>
        </row>
        <row r="60">
          <cell r="B60" t="str">
            <v>FIN</v>
          </cell>
          <cell r="C60" t="str">
            <v>Finland</v>
          </cell>
          <cell r="D60" t="str">
            <v>, 1996, 1997, 1998, 1999, 2000, 2001, 2002, 2003, 2004, 2005, 2006, 2007, 2008, 2009, 2010 ,2011,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1996, 1997, 1998, 1999, 2000, 2001, 2002, 2003, 2004, 2005, 2006, 2007, 2008, 2009, 2010 ,2011,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 xml:space="preserve">, 2012, 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, 2012, </v>
          </cell>
        </row>
        <row r="64">
          <cell r="B64" t="str">
            <v>GEO</v>
          </cell>
          <cell r="C64" t="str">
            <v>Georgia</v>
          </cell>
          <cell r="D64" t="str">
            <v>, 2005, 2008, 2009, 2010, 2011, 2012, 2013, 2014, 2015, 2017</v>
          </cell>
        </row>
        <row r="65">
          <cell r="B65" t="str">
            <v>DEU</v>
          </cell>
          <cell r="C65" t="str">
            <v>Germany</v>
          </cell>
          <cell r="D65" t="str">
            <v>, 1996, 1997, 1998, 1999, 2000, 2001, 2002, 2003, 2004, 2005, 2006, 2007, 2008, 2009, 2010 ,2011,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 xml:space="preserve">, 2000, 2001, 2012, </v>
          </cell>
        </row>
        <row r="67">
          <cell r="B67" t="str">
            <v>GRC</v>
          </cell>
          <cell r="C67" t="str">
            <v>Greece</v>
          </cell>
          <cell r="D67" t="str">
            <v>, 1996, 1997, 1998, 1999, 2000, 2001, 2002, 2003, 2004, 2005, 2006, 2007, 2008, 2009, 2010 ,2011,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 xml:space="preserve">, </v>
          </cell>
        </row>
        <row r="69">
          <cell r="B69" t="str">
            <v>GTM</v>
          </cell>
          <cell r="C69" t="str">
            <v>Guatemala</v>
          </cell>
          <cell r="D69" t="str">
            <v xml:space="preserve">, 2001, 2002, 2003, 2009, 2010, 2011, 2012, 2013, 2014, 2015, 2016, </v>
          </cell>
        </row>
        <row r="70">
          <cell r="B70" t="str">
            <v>GIN</v>
          </cell>
          <cell r="C70" t="str">
            <v>Guinea</v>
          </cell>
          <cell r="D70" t="str">
            <v xml:space="preserve">, </v>
          </cell>
        </row>
        <row r="71">
          <cell r="B71" t="str">
            <v>GNB</v>
          </cell>
          <cell r="C71" t="str">
            <v>Guinea-Bissau</v>
          </cell>
          <cell r="D71" t="str">
            <v xml:space="preserve">, </v>
          </cell>
        </row>
        <row r="72">
          <cell r="B72" t="str">
            <v>GUY</v>
          </cell>
          <cell r="C72" t="str">
            <v>Guyana</v>
          </cell>
          <cell r="D72" t="str">
            <v xml:space="preserve">, </v>
          </cell>
        </row>
        <row r="73">
          <cell r="B73" t="str">
            <v>HTI</v>
          </cell>
          <cell r="C73" t="str">
            <v>Haiti</v>
          </cell>
          <cell r="D73" t="str">
            <v xml:space="preserve">, </v>
          </cell>
        </row>
        <row r="74">
          <cell r="B74" t="str">
            <v>HND</v>
          </cell>
          <cell r="C74" t="str">
            <v>Honduras</v>
          </cell>
          <cell r="D74" t="str">
            <v>, 2015, 2014, 2013, 2012, 2011, 2010, 2009, 2008, 2007, 2006</v>
          </cell>
        </row>
        <row r="75">
          <cell r="B75" t="str">
            <v>HUN</v>
          </cell>
          <cell r="C75" t="str">
            <v>Hungary</v>
          </cell>
          <cell r="D75" t="str">
            <v>, 1996, 1997, 1998, 1999, 2000, 2001, 2002, 2003, 2004, 2005, 2006, 2007, 2008, 2009, 2010 ,2011,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1996, 1997, 1998, 1999, 2000, 2001, 2002, 2003, 2004, 2005, 2006, 2007, 2008, 2009, 2010 ,2011,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 xml:space="preserve">, 2000, 2003, 2004, 2005, 2006, 2008, 2010, 2012, </v>
          </cell>
        </row>
        <row r="78">
          <cell r="B78" t="str">
            <v>IDN</v>
          </cell>
          <cell r="C78" t="str">
            <v>Indonesia</v>
          </cell>
          <cell r="D78" t="str">
            <v>, 1998, 1999, 2000, 2001, 2002, 2003, 2004, 2005, 2006, 2007, 2008, 2009, 2010, 2011, 2012, 2014, 2015, 2016, 2013, 2017</v>
          </cell>
        </row>
        <row r="79">
          <cell r="B79" t="str">
            <v>IRN</v>
          </cell>
          <cell r="C79" t="str">
            <v>Iran, Islamic Rep.</v>
          </cell>
          <cell r="D79" t="str">
            <v>, , 2009, 2010, 2011, 2012, 2013, 2014, 2015, 2016, 2017, 2018, 2019</v>
          </cell>
        </row>
        <row r="80">
          <cell r="B80" t="str">
            <v>IRQ</v>
          </cell>
          <cell r="C80" t="str">
            <v>Iraq</v>
          </cell>
          <cell r="D80" t="str">
            <v xml:space="preserve">, </v>
          </cell>
        </row>
        <row r="81">
          <cell r="B81" t="str">
            <v>IRL</v>
          </cell>
          <cell r="C81" t="str">
            <v>Ireland</v>
          </cell>
          <cell r="D81" t="str">
            <v>, 1996, 1997, 1998, 1999, 2000, 2001, 2002, 2003, 2004, 2005, 2006, 2007, 2008, 2009, 2010 ,2011,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1996, 1997, 1998, 1999, 2000, 2001, 2002, 2003, 2004, 2005, 2006, 2007, 2008, 2009, 2010 ,2011,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1996, 1997, 1998, 1999, 2000, 2001, 2002, 2003, 2004, 2005, 2006, 2007, 2008, 2009, 2010 ,2011,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 xml:space="preserve">, 2003, 2004, 2005, 2006, 2007, 2008, 2009, </v>
          </cell>
        </row>
        <row r="85">
          <cell r="B85" t="str">
            <v>JPN</v>
          </cell>
          <cell r="C85" t="str">
            <v>Japan</v>
          </cell>
          <cell r="D85" t="str">
            <v>, 1996, 1997, 1998, 1999, 2000, 2001, 2002, 2003, 2004, 2005, 2006, 2007, 2008, 2009, 2010 ,2011,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 xml:space="preserve">, 2006, 2007, 2008, 2009, 2010, 2011, 2012, 2013, 2014, 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2007, 2008, 2009, 2010, 2011, 2012, 2013, </v>
          </cell>
        </row>
        <row r="88">
          <cell r="B88" t="str">
            <v>KEN</v>
          </cell>
          <cell r="C88" t="str">
            <v>Kenya</v>
          </cell>
          <cell r="D88" t="str">
            <v>, 1999, 2010, 2011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, </v>
          </cell>
        </row>
        <row r="90">
          <cell r="B90" t="str">
            <v>KOR</v>
          </cell>
          <cell r="C90" t="str">
            <v>Korea, Rep.</v>
          </cell>
          <cell r="D90" t="str">
            <v>, 1996, 1997, 1998, 1999, 2000, 2001, 2002, 2003, 2004, 2005, 2006, 2007, 2008, 2009, 2010 ,2011,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 xml:space="preserve">, 2002, 2003, 2008, 2009, 2012, 2013, 2014, 2016, 2017, </v>
          </cell>
        </row>
        <row r="92">
          <cell r="B92" t="str">
            <v>KWT</v>
          </cell>
          <cell r="C92" t="str">
            <v>Kuwait</v>
          </cell>
          <cell r="D92" t="str">
            <v>, , 2014, 2015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</v>
          </cell>
        </row>
        <row r="94">
          <cell r="B94" t="str">
            <v>LAO</v>
          </cell>
          <cell r="C94" t="str">
            <v>Lao PDR</v>
          </cell>
          <cell r="D94" t="str">
            <v>, 2009, 2010, 2017</v>
          </cell>
        </row>
        <row r="95">
          <cell r="B95" t="str">
            <v>LVA</v>
          </cell>
          <cell r="C95" t="str">
            <v>Latvia</v>
          </cell>
          <cell r="D95" t="str">
            <v>, 1996, 1997, 1998, 1999, 2000, 2001, 2002, 2003, 2004, 2005, 2006, 2007, 2008, 2009, 2010 ,2011,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>, , 2004, 2007, 2009</v>
          </cell>
        </row>
        <row r="97">
          <cell r="B97" t="str">
            <v>LSO</v>
          </cell>
          <cell r="C97" t="str">
            <v>Lesotho</v>
          </cell>
          <cell r="D97" t="str">
            <v xml:space="preserve">, 2007, 2008, 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, 2009, 2010, </v>
          </cell>
        </row>
        <row r="99">
          <cell r="B99" t="str">
            <v>LBY</v>
          </cell>
          <cell r="C99" t="str">
            <v>Libya</v>
          </cell>
          <cell r="D99" t="str">
            <v xml:space="preserve">, </v>
          </cell>
        </row>
        <row r="100">
          <cell r="B100" t="str">
            <v>LTU</v>
          </cell>
          <cell r="C100" t="str">
            <v>Lithuania</v>
          </cell>
          <cell r="D100" t="str">
            <v>, 1996, 1997, 1998, 1999, 2000, 2001, 2002, 2003, 2004, 2005, 2006, 2007, 2008, 2009, 2010 ,2011,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1996, 1997, 1998, 1999, 2000, 2001, 2002, 2003, 2004, 2005, 2006, 2007, 2008, 2009, 2010 ,2011,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>, 2006, 2007, 2012</v>
          </cell>
        </row>
        <row r="103">
          <cell r="B103" t="str">
            <v>MWI</v>
          </cell>
          <cell r="C103" t="str">
            <v>Malawi</v>
          </cell>
          <cell r="D103" t="str">
            <v xml:space="preserve">, 2001, 2002, 2013, </v>
          </cell>
        </row>
        <row r="104">
          <cell r="B104" t="str">
            <v>MYS</v>
          </cell>
          <cell r="C104" t="str">
            <v>Malaysia</v>
          </cell>
          <cell r="D104" t="str">
            <v>, 2007, 2011, 1983, 1984, 1985, 1986, 1987, 1988, 1989, 1990, 1991, 1992, 1993, 1994, 1995, 1996, 1997, 1998, 1999, 2000, 2001, 2002, 2003, 2004, 2005, 2006, 2008, 2009, 2010, 2012, 2013, 2014, 2015, 2016, 2017, 2018</v>
          </cell>
        </row>
        <row r="105">
          <cell r="B105" t="str">
            <v>MDV</v>
          </cell>
          <cell r="C105" t="str">
            <v>Maldives</v>
          </cell>
          <cell r="D105" t="str">
            <v xml:space="preserve">, </v>
          </cell>
        </row>
        <row r="106">
          <cell r="B106" t="str">
            <v>MLI</v>
          </cell>
          <cell r="C106" t="str">
            <v>Mali</v>
          </cell>
          <cell r="D106" t="str">
            <v xml:space="preserve">, 2004, 2005, </v>
          </cell>
        </row>
        <row r="107">
          <cell r="B107" t="str">
            <v>MLT</v>
          </cell>
          <cell r="C107" t="str">
            <v>Malta</v>
          </cell>
          <cell r="D107" t="str">
            <v>, 1996, 1997, 1998, 1999, 2000, 2001, 2002, 2003, 2004, 2005, 2006, 2007, 2008, 2009, 2010 ,2011,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 xml:space="preserve">, </v>
          </cell>
        </row>
        <row r="109">
          <cell r="B109" t="str">
            <v>MRT</v>
          </cell>
          <cell r="C109" t="str">
            <v>Mauritania</v>
          </cell>
          <cell r="D109" t="str">
            <v>, , 2012, 2017</v>
          </cell>
        </row>
        <row r="110">
          <cell r="B110" t="str">
            <v>MUS</v>
          </cell>
          <cell r="C110" t="str">
            <v>Mauritius</v>
          </cell>
          <cell r="D110" t="str">
            <v>, 2000, 2001, 2002, 2003, 2004, 2005, 2006, 2007, 2008, 2009, 2010, 2011, 2012, 2013, 2014, 2015, 2016, 2017, 2018, 2019</v>
          </cell>
        </row>
        <row r="111">
          <cell r="B111" t="str">
            <v>MEX</v>
          </cell>
          <cell r="C111" t="str">
            <v>Mexico</v>
          </cell>
          <cell r="D111" t="str">
            <v>,2000, 2001, 2002, 2003, 2004, 2005, 2006, 2007, 2008, 2009, 2010, 2011, 2012, 2014, 2015, 2016</v>
          </cell>
        </row>
        <row r="112">
          <cell r="B112" t="str">
            <v>FSM</v>
          </cell>
          <cell r="C112" t="str">
            <v>Micronesia, Fed. Sts.</v>
          </cell>
          <cell r="D112" t="str">
            <v xml:space="preserve">, </v>
          </cell>
        </row>
        <row r="113">
          <cell r="B113" t="str">
            <v>MDA</v>
          </cell>
          <cell r="C113" t="str">
            <v>Moldova</v>
          </cell>
          <cell r="D113" t="str">
            <v xml:space="preserve">, 2010, </v>
          </cell>
        </row>
        <row r="114">
          <cell r="B114" t="str">
            <v>MNG</v>
          </cell>
          <cell r="C114" t="str">
            <v>Mongolia</v>
          </cell>
          <cell r="D114" t="str">
            <v xml:space="preserve">, 2001, 2003, 2005, 2007, 2008, 2009, 2010, 2011, 2012, 2013, 2014, 2015, 2016, 2017, </v>
          </cell>
        </row>
        <row r="115">
          <cell r="B115" t="str">
            <v>MNE</v>
          </cell>
          <cell r="C115" t="str">
            <v>Montenegro</v>
          </cell>
          <cell r="D115" t="str">
            <v>, 2007, 2008, 2009, 2013, 2014, 2015, 2016</v>
          </cell>
        </row>
        <row r="116">
          <cell r="B116" t="str">
            <v>MAR</v>
          </cell>
          <cell r="C116" t="str">
            <v>Morocco</v>
          </cell>
          <cell r="D116" t="str">
            <v xml:space="preserve">, 2002, 2003, 2004, </v>
          </cell>
        </row>
        <row r="117">
          <cell r="B117" t="str">
            <v>MOZ</v>
          </cell>
          <cell r="C117" t="str">
            <v>Mozambique</v>
          </cell>
          <cell r="D117" t="str">
            <v xml:space="preserve">, 2003, </v>
          </cell>
        </row>
        <row r="118">
          <cell r="B118" t="str">
            <v>MMR</v>
          </cell>
          <cell r="C118" t="str">
            <v>Myanmar</v>
          </cell>
          <cell r="D118" t="str">
            <v>, , 2015, 2017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2007, 2008, 2011, 2012, 2013, 2014, 2016, </v>
          </cell>
        </row>
        <row r="120">
          <cell r="B120" t="str">
            <v>NRU</v>
          </cell>
          <cell r="C120" t="str">
            <v>Nauru</v>
          </cell>
          <cell r="D120" t="str">
            <v xml:space="preserve">, </v>
          </cell>
        </row>
        <row r="121">
          <cell r="B121" t="str">
            <v>NPL</v>
          </cell>
          <cell r="C121" t="str">
            <v>Nepal</v>
          </cell>
          <cell r="D121" t="str">
            <v>, 1999, 2007, 2008, 2009, 2011, 2018</v>
          </cell>
        </row>
        <row r="122">
          <cell r="B122" t="str">
            <v>NLD</v>
          </cell>
          <cell r="C122" t="str">
            <v>Netherlands</v>
          </cell>
          <cell r="D122" t="str">
            <v>, 1996, 1997, 1998, 1999, 2000, 2001, 2002, 2003, 2004, 2005, 2006, 2007, 2008, 2009, 2010 ,2011,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1996, 1997, 1998, 1999, 2000, 2001, 2002, 2003, 2004, 2005, 2006, 2007, 2008, 2009, 2010 ,2011,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>, 2010, 2017, 2018</v>
          </cell>
        </row>
        <row r="125">
          <cell r="B125" t="str">
            <v>NER</v>
          </cell>
          <cell r="C125" t="str">
            <v>Niger</v>
          </cell>
          <cell r="D125" t="str">
            <v xml:space="preserve">, </v>
          </cell>
        </row>
        <row r="126">
          <cell r="B126" t="str">
            <v>NGA</v>
          </cell>
          <cell r="C126" t="str">
            <v>Nigeria</v>
          </cell>
          <cell r="D126" t="str">
            <v xml:space="preserve">, 1999, 2000, </v>
          </cell>
        </row>
        <row r="127">
          <cell r="B127" t="str">
            <v>MKD</v>
          </cell>
          <cell r="C127" t="str">
            <v>Macedonia, FYR</v>
          </cell>
          <cell r="D127" t="str">
            <v>, 2009, 2008, 2010, 2011, 2012, 2013, 2014, 2015, 2016, 2017</v>
          </cell>
        </row>
        <row r="128">
          <cell r="B128" t="str">
            <v>NOR</v>
          </cell>
          <cell r="C128" t="str">
            <v>Norway</v>
          </cell>
          <cell r="D128" t="str">
            <v>, 1996, 1997, 1998, 1999, 2000, 2001, 2002, 2003, 2004, 2005, 2006, 2007, 2008, 2009, 2010 ,2011,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 xml:space="preserve">, </v>
          </cell>
        </row>
        <row r="130">
          <cell r="B130" t="str">
            <v>PAK</v>
          </cell>
          <cell r="C130" t="str">
            <v>Pakistan</v>
          </cell>
          <cell r="D130" t="str">
            <v>, 1998, 2000, 2002, 2004, 2005, 2006, 2007, 2008, 2009, 2010, 2011, 2014, 2015</v>
          </cell>
        </row>
        <row r="131">
          <cell r="B131" t="str">
            <v>PLW</v>
          </cell>
          <cell r="C131" t="str">
            <v>Palau</v>
          </cell>
          <cell r="D131" t="str">
            <v xml:space="preserve">, </v>
          </cell>
        </row>
        <row r="132">
          <cell r="B132" t="str">
            <v>PAN</v>
          </cell>
          <cell r="C132" t="str">
            <v>Panama</v>
          </cell>
          <cell r="D132" t="str">
            <v>, 1999, 2000, 2004, 2005, 2006 2007, 2008, 2009, 2010, 2011, 2012, 2013, 2015, 2016, 2017, 2018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, </v>
          </cell>
        </row>
        <row r="134">
          <cell r="B134" t="str">
            <v>PRY</v>
          </cell>
          <cell r="C134" t="str">
            <v>Paraguay</v>
          </cell>
          <cell r="D134" t="str">
            <v>, 2008, 2009, 2010, 2011, 2012, 2013, 2014, 2015, 2016, 2017</v>
          </cell>
        </row>
        <row r="135">
          <cell r="B135" t="str">
            <v>PER</v>
          </cell>
          <cell r="C135" t="str">
            <v>Peru</v>
          </cell>
          <cell r="D135" t="str">
            <v xml:space="preserve">, 2006, 2008, 2009, 2011, 2012, 2013, 2014, 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1999, 2001, 2002, 2003, 2004, 2005, 2006, 2007, 2008, 2009, 2010, 2011, 2012, 2013, 2014, 2016, 2017, </v>
          </cell>
        </row>
        <row r="137">
          <cell r="B137" t="str">
            <v>POL</v>
          </cell>
          <cell r="C137" t="str">
            <v>Poland</v>
          </cell>
          <cell r="D137" t="str">
            <v>,1997, 1998, 1999, 2000, 2001, 2002, 2003, 2004, 2005, 2006, 2007, 2008, 2009, 2010, 2011, 2012, 2013, 2015, 2016</v>
          </cell>
        </row>
        <row r="138">
          <cell r="B138" t="str">
            <v>PRT</v>
          </cell>
          <cell r="C138" t="str">
            <v>Portugal</v>
          </cell>
          <cell r="D138" t="str">
            <v>, 1996, 1997, 1998, 1999, 2000, 2001, 2002, 2003, 2004, 2005, 2006, 2007, 2008, 2009, 2010 ,2011,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>, 2016, 2015, 2014, … 2006</v>
          </cell>
        </row>
        <row r="140">
          <cell r="B140" t="str">
            <v>ROU</v>
          </cell>
          <cell r="C140" t="str">
            <v>Romania</v>
          </cell>
          <cell r="D140" t="str">
            <v>,1997, 1998, 1999, 2000, 2001, 2002, 2003, 2004, 2005, 2006, 2007, 2008, 2009, 2010, 2011, 2012, 2013, 2016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, 2006, 2011, 2013, 2014, 2015, 2016, 2017,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, 2007, 2016, 2017, 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2012, </v>
          </cell>
        </row>
        <row r="144">
          <cell r="B144" t="str">
            <v>SMR</v>
          </cell>
          <cell r="C144" t="str">
            <v>San Marino</v>
          </cell>
          <cell r="D144" t="str">
            <v xml:space="preserve">, </v>
          </cell>
        </row>
        <row r="145">
          <cell r="B145" t="str">
            <v>STP</v>
          </cell>
          <cell r="C145" t="str">
            <v>São Tomé and Principe</v>
          </cell>
          <cell r="D145" t="str">
            <v xml:space="preserve">, </v>
          </cell>
        </row>
        <row r="146">
          <cell r="B146" t="str">
            <v>SAU</v>
          </cell>
          <cell r="C146" t="str">
            <v>Saudi Arabia</v>
          </cell>
          <cell r="D146" t="str">
            <v>, 2006, 2009, 2011, 2012, 2013, 2014, 2015, 2016, 2017</v>
          </cell>
        </row>
        <row r="147">
          <cell r="B147" t="str">
            <v>SEN</v>
          </cell>
          <cell r="C147" t="str">
            <v>Senegal</v>
          </cell>
          <cell r="D147" t="str">
            <v xml:space="preserve">, 2004, 2005, </v>
          </cell>
        </row>
        <row r="148">
          <cell r="B148" t="str">
            <v>SRB</v>
          </cell>
          <cell r="C148" t="str">
            <v>Serbia</v>
          </cell>
          <cell r="D148" t="str">
            <v>, 2008, 2010, 2011, 2013, 2014, 2015, 2016, 2017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, 2014, </v>
          </cell>
        </row>
        <row r="151">
          <cell r="B151" t="str">
            <v>SGP</v>
          </cell>
          <cell r="C151" t="str">
            <v>Singapore</v>
          </cell>
          <cell r="D151" t="str">
            <v>, 2016, 2015, 2011</v>
          </cell>
        </row>
        <row r="152">
          <cell r="B152" t="str">
            <v>SVK</v>
          </cell>
          <cell r="C152" t="str">
            <v>Slovak Republic</v>
          </cell>
          <cell r="D152" t="str">
            <v>, 1996, 1997, 1998, 1999, 2000, 2001, 2002, 2003, 2004, 2005, 2006, 2007, 2008, 2009, 2010 ,2011,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1996, 1997, 1998, 1999, 2000, 2001, 2002, 2003, 2004, 2005, 2006, 2007, 2008, 2009, 2010 ,2011,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, </v>
          </cell>
        </row>
        <row r="155">
          <cell r="B155" t="str">
            <v>SOM</v>
          </cell>
          <cell r="C155" t="str">
            <v>Somalia</v>
          </cell>
          <cell r="D155" t="str">
            <v xml:space="preserve">, 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, 1999, 2000, 2001, 2002, 2003, 2004, 2005, 2006, 2007, 2008, 2009, 2010, 2011, 2012, 2013, 2014, 2015, 2016, 2017, </v>
          </cell>
        </row>
        <row r="157">
          <cell r="B157" t="str">
            <v>SSD</v>
          </cell>
          <cell r="C157" t="str">
            <v>South Sudan</v>
          </cell>
          <cell r="D157" t="str">
            <v xml:space="preserve">, </v>
          </cell>
        </row>
        <row r="158">
          <cell r="B158" t="str">
            <v>ESP</v>
          </cell>
          <cell r="C158" t="str">
            <v>Spain</v>
          </cell>
          <cell r="D158" t="str">
            <v>, 1996, 1997, 1998, 1999, 2000, 2001, 2002, 2003, 2004, 2005, 2006, 2007, 2008, 2009, 2010 ,2011,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 xml:space="preserve">, 1998, 1999, 2000, 2001, 2002, 2003, 2004, 2005, 2006, 2007, 2008, 2009, 2010, 2011, 2012, 2013, </v>
          </cell>
        </row>
        <row r="160">
          <cell r="B160" t="str">
            <v>KNA</v>
          </cell>
          <cell r="C160" t="str">
            <v>St. Kitts and Nevis</v>
          </cell>
          <cell r="D160" t="str">
            <v xml:space="preserve">, 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, 2010, 2011, 2012,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 xml:space="preserve">, </v>
          </cell>
        </row>
        <row r="163">
          <cell r="B163" t="str">
            <v>SDN</v>
          </cell>
          <cell r="C163" t="str">
            <v>Sudan</v>
          </cell>
          <cell r="D163" t="str">
            <v>, 2011</v>
          </cell>
        </row>
        <row r="164">
          <cell r="B164" t="str">
            <v>SUR</v>
          </cell>
          <cell r="C164" t="str">
            <v>Suriname</v>
          </cell>
          <cell r="D164" t="str">
            <v>, , 2014</v>
          </cell>
        </row>
        <row r="165">
          <cell r="B165" t="str">
            <v>SWE</v>
          </cell>
          <cell r="C165" t="str">
            <v>Sweden</v>
          </cell>
          <cell r="D165" t="str">
            <v>, 1996, 1997, 1998, 1999, 2000, 2001, 2002, 2003, 2004, 2005, 2006, 2007, 2008, 2009, 2010 ,2011,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1996, 1997, 1998, 1999, 2000, 2001, 2002, 2003, 2004, 2005, 2006, 2007, 2008, 2009, 2010 ,2011,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>, 2010</v>
          </cell>
        </row>
        <row r="168">
          <cell r="B168" t="str">
            <v>TJK</v>
          </cell>
          <cell r="C168" t="str">
            <v>Tajikistan</v>
          </cell>
          <cell r="D168" t="str">
            <v xml:space="preserve">, 2003, 2004, 2008, 2009, </v>
          </cell>
        </row>
        <row r="169">
          <cell r="B169" t="str">
            <v>TZA</v>
          </cell>
          <cell r="C169" t="str">
            <v>Tanzania</v>
          </cell>
          <cell r="D169" t="str">
            <v xml:space="preserve">, 1999, 2001, 2005, 2006, 2013, 2014, </v>
          </cell>
        </row>
        <row r="170">
          <cell r="B170" t="str">
            <v>THA</v>
          </cell>
          <cell r="C170" t="str">
            <v>Thailand</v>
          </cell>
          <cell r="D170" t="str">
            <v>, 2003, 2007, 2008, 2009, 2010, 2011, 2012, 2013, 2014, 2015, 2016, 2017</v>
          </cell>
        </row>
        <row r="171">
          <cell r="B171" t="str">
            <v>TLS</v>
          </cell>
          <cell r="C171" t="str">
            <v>Timor-Leste</v>
          </cell>
          <cell r="D171" t="str">
            <v xml:space="preserve">, 2008, 2010, 2013, </v>
          </cell>
        </row>
        <row r="172">
          <cell r="B172" t="str">
            <v>TGO</v>
          </cell>
          <cell r="C172" t="str">
            <v>Togo</v>
          </cell>
          <cell r="D172" t="str">
            <v xml:space="preserve">, </v>
          </cell>
        </row>
        <row r="173">
          <cell r="B173" t="str">
            <v>TON</v>
          </cell>
          <cell r="C173" t="str">
            <v>Tonga</v>
          </cell>
          <cell r="D173" t="str">
            <v>, 2002, 2003</v>
          </cell>
        </row>
        <row r="174">
          <cell r="B174" t="str">
            <v>TTO</v>
          </cell>
          <cell r="C174" t="str">
            <v>Trinidad and Tobago</v>
          </cell>
          <cell r="D174" t="str">
            <v xml:space="preserve">, </v>
          </cell>
        </row>
        <row r="175">
          <cell r="B175" t="str">
            <v>TUN</v>
          </cell>
          <cell r="C175" t="str">
            <v>Tunisia</v>
          </cell>
          <cell r="D175" t="str">
            <v>, 2002, 2003, 2008, 2009, 2011, 2012, 2013</v>
          </cell>
        </row>
        <row r="176">
          <cell r="B176" t="str">
            <v>TUR</v>
          </cell>
          <cell r="C176" t="str">
            <v>Turkey</v>
          </cell>
          <cell r="D176" t="str">
            <v>,2000, 2001, 2002, 2003, 2004, 2005, 2006, 2007, 2008, 2009, 2010, 2011, 2012, 2013, 2015, 2017</v>
          </cell>
        </row>
        <row r="177">
          <cell r="B177" t="str">
            <v>TKM</v>
          </cell>
          <cell r="C177" t="str">
            <v>Turkmenistan</v>
          </cell>
          <cell r="D177" t="str">
            <v xml:space="preserve">, </v>
          </cell>
        </row>
        <row r="178">
          <cell r="B178" t="str">
            <v>TUV</v>
          </cell>
          <cell r="C178" t="str">
            <v>Tuvalu</v>
          </cell>
          <cell r="D178" t="str">
            <v xml:space="preserve">, </v>
          </cell>
        </row>
        <row r="179">
          <cell r="B179" t="str">
            <v>UGA</v>
          </cell>
          <cell r="C179" t="str">
            <v>Uganda</v>
          </cell>
          <cell r="D179" t="str">
            <v xml:space="preserve">, 2003, 2007, 2008, 2009, 2010, 2012, </v>
          </cell>
        </row>
        <row r="180">
          <cell r="B180" t="str">
            <v>UKR</v>
          </cell>
          <cell r="C180" t="str">
            <v>Ukraine</v>
          </cell>
          <cell r="D180" t="str">
            <v>, 2015, 2014, 2013, 2012</v>
          </cell>
        </row>
        <row r="181">
          <cell r="B181" t="str">
            <v>ARE</v>
          </cell>
          <cell r="C181" t="str">
            <v>United Arab Emirates</v>
          </cell>
          <cell r="D181" t="str">
            <v xml:space="preserve">, </v>
          </cell>
        </row>
        <row r="182">
          <cell r="B182" t="str">
            <v>GBR</v>
          </cell>
          <cell r="C182" t="str">
            <v>United Kingdom</v>
          </cell>
          <cell r="D182" t="str">
            <v>, 1996, 1997, 1998, 1999, 2000, 2001, 2002, 2003, 2004, 2005, 2006, 2007, 2008, 2009, 2010 ,2011,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1996, 1997, 1998, 1999, 2000, 2001, 2002, 2003, 2004, 2005, 2006, 2007, 2008, 2009, 2010 ,2011,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>, 2015, 2014, 2013, 2012, … 2006</v>
          </cell>
        </row>
        <row r="185">
          <cell r="B185" t="str">
            <v>UZB</v>
          </cell>
          <cell r="C185" t="str">
            <v>Uzbekistan</v>
          </cell>
          <cell r="D185" t="str">
            <v xml:space="preserve">, </v>
          </cell>
        </row>
        <row r="186">
          <cell r="B186" t="str">
            <v>VUT</v>
          </cell>
          <cell r="C186" t="str">
            <v>Vanuatu</v>
          </cell>
          <cell r="D186" t="str">
            <v xml:space="preserve">, </v>
          </cell>
        </row>
        <row r="187">
          <cell r="B187" t="str">
            <v>VEN</v>
          </cell>
          <cell r="C187" t="str">
            <v>Venezuela, RB</v>
          </cell>
          <cell r="D187" t="str">
            <v>, 2013</v>
          </cell>
        </row>
        <row r="188">
          <cell r="B188" t="str">
            <v>VNM</v>
          </cell>
          <cell r="C188" t="str">
            <v>Vietnam</v>
          </cell>
          <cell r="D188" t="str">
            <v>, 2002, 2003, 2009, 2010, 2011, 2012, 2013, 2014, 2015, 2016</v>
          </cell>
        </row>
        <row r="189">
          <cell r="B189" t="str">
            <v>YEM</v>
          </cell>
          <cell r="C189" t="str">
            <v>Yemen, Rep.</v>
          </cell>
          <cell r="D189" t="str">
            <v>, 2002, 2003, 2014</v>
          </cell>
        </row>
        <row r="190">
          <cell r="B190" t="str">
            <v>ZMB</v>
          </cell>
          <cell r="C190" t="str">
            <v>Zambia</v>
          </cell>
          <cell r="D190" t="str">
            <v>, 2002, 2003, 2008, 2012, 2014</v>
          </cell>
        </row>
        <row r="191">
          <cell r="B191" t="str">
            <v>ZWE</v>
          </cell>
          <cell r="C191" t="str">
            <v>Zimbabwe</v>
          </cell>
          <cell r="D191" t="str">
            <v>, 2003, 2004, 2010, 2011, 2008</v>
          </cell>
        </row>
        <row r="192">
          <cell r="B192" t="str">
            <v>PSE</v>
          </cell>
          <cell r="C192" t="str">
            <v>West Bank and Gaza</v>
          </cell>
          <cell r="D192" t="str">
            <v>, 2002, 2003, 2012, 2014, 2015, 2016, 2017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SPI DCS D2-7.SVY.HLTH"/>
      <sheetName val="2016 SPI DATA D2-7.SVY.HLTH"/>
      <sheetName val="2016 data"/>
    </sheetNames>
    <sheetDataSet>
      <sheetData sheetId="0" refreshError="1"/>
      <sheetData sheetId="1" refreshError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HLTH SURVEYS</v>
          </cell>
        </row>
        <row r="3">
          <cell r="B3" t="str">
            <v>AFG</v>
          </cell>
          <cell r="C3" t="str">
            <v>Afghanistan</v>
          </cell>
          <cell r="D3" t="str">
            <v xml:space="preserve">, 2000, 2003, 2010, 2011, 2015, 2016, </v>
          </cell>
        </row>
        <row r="4">
          <cell r="B4" t="str">
            <v>ALB</v>
          </cell>
          <cell r="C4" t="str">
            <v>Albania</v>
          </cell>
          <cell r="D4" t="str">
            <v xml:space="preserve">, 2000, 2004, 2005, 2008, 2009, </v>
          </cell>
        </row>
        <row r="5">
          <cell r="B5" t="str">
            <v>DZA</v>
          </cell>
          <cell r="C5" t="str">
            <v>Algeria</v>
          </cell>
          <cell r="D5" t="str">
            <v>, 2000, 2006, 2013</v>
          </cell>
        </row>
        <row r="6">
          <cell r="B6" t="str">
            <v>AGO</v>
          </cell>
          <cell r="C6" t="str">
            <v>Angola</v>
          </cell>
          <cell r="D6" t="str">
            <v xml:space="preserve">, 2001, 2008, 2016, </v>
          </cell>
        </row>
        <row r="7">
          <cell r="B7" t="str">
            <v>ATG</v>
          </cell>
          <cell r="C7" t="str">
            <v>Antigua and Barbuda</v>
          </cell>
          <cell r="D7" t="str">
            <v xml:space="preserve">, </v>
          </cell>
        </row>
        <row r="8">
          <cell r="B8" t="str">
            <v>ARG</v>
          </cell>
          <cell r="C8" t="str">
            <v>Argentina</v>
          </cell>
          <cell r="D8" t="str">
            <v>, 2012</v>
          </cell>
        </row>
        <row r="9">
          <cell r="B9" t="str">
            <v>ARM</v>
          </cell>
          <cell r="C9" t="str">
            <v>Armenia</v>
          </cell>
          <cell r="D9" t="str">
            <v xml:space="preserve">, 2000, 2005, 2010, 2016, </v>
          </cell>
        </row>
        <row r="10">
          <cell r="B10" t="str">
            <v>AUS</v>
          </cell>
          <cell r="C10" t="str">
            <v>Australia</v>
          </cell>
          <cell r="D10" t="str">
            <v>, 1996, 1997, 1998, 1999, 2000, 2001, 2002, 2003, 2004, 2005, 2006, 2007, 2008, 2009, 2010 ,2011,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1996, 1997, 1998, 1999, 2000, 2001, 2002, 2003, 2004, 2005, 2006, 2007, 2008, 2009, 2010 ,2011,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2000, 2006, </v>
          </cell>
        </row>
        <row r="13">
          <cell r="B13" t="str">
            <v>BHS</v>
          </cell>
          <cell r="C13" t="str">
            <v>Bahamas, The</v>
          </cell>
          <cell r="D13" t="str">
            <v xml:space="preserve">, </v>
          </cell>
        </row>
        <row r="14">
          <cell r="B14" t="str">
            <v>BHR</v>
          </cell>
          <cell r="C14" t="str">
            <v>Bahrain</v>
          </cell>
          <cell r="D14" t="str">
            <v xml:space="preserve">, </v>
          </cell>
        </row>
        <row r="15">
          <cell r="B15" t="str">
            <v>BGD</v>
          </cell>
          <cell r="C15" t="str">
            <v>Bangladesh</v>
          </cell>
          <cell r="D15" t="str">
            <v xml:space="preserve">, 1999, 2000, 2002, 2003, 2004, 2006, 2007, 2009, 2011, 2013, 2014, </v>
          </cell>
        </row>
        <row r="16">
          <cell r="B16" t="str">
            <v>BRB</v>
          </cell>
          <cell r="C16" t="str">
            <v>Barbados</v>
          </cell>
          <cell r="D16" t="str">
            <v xml:space="preserve">, 2012, </v>
          </cell>
        </row>
        <row r="17">
          <cell r="B17" t="str">
            <v>BLR</v>
          </cell>
          <cell r="C17" t="str">
            <v>Belarus</v>
          </cell>
          <cell r="D17" t="str">
            <v xml:space="preserve">, 2005, 2012, </v>
          </cell>
        </row>
        <row r="18">
          <cell r="B18" t="str">
            <v>BEL</v>
          </cell>
          <cell r="C18" t="str">
            <v>Belgium</v>
          </cell>
          <cell r="D18" t="str">
            <v>, 1996, 1997, 1998, 1999, 2000, 2001, 2002, 2003, 2004, 2005, 2006, 2007, 2008, 2009, 2010 ,2011,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 xml:space="preserve">, 1998, 1999, 2006, 2011, 2016, </v>
          </cell>
        </row>
        <row r="20">
          <cell r="B20" t="str">
            <v>BEN</v>
          </cell>
          <cell r="C20" t="str">
            <v>Benin</v>
          </cell>
          <cell r="D20" t="str">
            <v xml:space="preserve">, 2001, 2006, 2012, 2014, </v>
          </cell>
        </row>
        <row r="21">
          <cell r="B21" t="str">
            <v>BTN</v>
          </cell>
          <cell r="C21" t="str">
            <v>Bhutan</v>
          </cell>
          <cell r="D21" t="str">
            <v xml:space="preserve">, 2010, </v>
          </cell>
        </row>
        <row r="22">
          <cell r="B22" t="str">
            <v>BOL</v>
          </cell>
          <cell r="C22" t="str">
            <v>Bolivia</v>
          </cell>
          <cell r="D22" t="str">
            <v>, , 1996, 1997, 1998, 2000, 2003, 2004, 2008, 2016</v>
          </cell>
        </row>
        <row r="23">
          <cell r="B23" t="str">
            <v>BIH</v>
          </cell>
          <cell r="C23" t="str">
            <v>Bosnia and Herzegovina</v>
          </cell>
          <cell r="D23" t="str">
            <v xml:space="preserve">, 2000, 2003, 2006, 2011, 2012, </v>
          </cell>
        </row>
        <row r="24">
          <cell r="B24" t="str">
            <v>BWA</v>
          </cell>
          <cell r="C24" t="str">
            <v>Botswana</v>
          </cell>
          <cell r="D24" t="str">
            <v>, 1988, 1998, 2000, 2006</v>
          </cell>
        </row>
        <row r="25">
          <cell r="B25" t="str">
            <v>BRA</v>
          </cell>
          <cell r="C25" t="str">
            <v>Brazil</v>
          </cell>
          <cell r="D25" t="str">
            <v xml:space="preserve">, 1986, 1991, 1996, 2003, 2004, </v>
          </cell>
        </row>
        <row r="26">
          <cell r="B26" t="str">
            <v>BRN</v>
          </cell>
          <cell r="C26" t="str">
            <v>Brunei Darussalam</v>
          </cell>
          <cell r="D26" t="str">
            <v xml:space="preserve">, </v>
          </cell>
        </row>
        <row r="27">
          <cell r="B27" t="str">
            <v>BGR</v>
          </cell>
          <cell r="C27" t="str">
            <v>Bulgaria</v>
          </cell>
          <cell r="D27" t="str">
            <v>, 0</v>
          </cell>
        </row>
        <row r="28">
          <cell r="B28" t="str">
            <v>BFA</v>
          </cell>
          <cell r="C28" t="str">
            <v>Burkina Faso</v>
          </cell>
          <cell r="D28" t="str">
            <v xml:space="preserve">, 1998, 1999, 2003, 2006, 2010, 2011, </v>
          </cell>
        </row>
        <row r="29">
          <cell r="B29" t="str">
            <v>BDI</v>
          </cell>
          <cell r="C29" t="str">
            <v>Burundi</v>
          </cell>
          <cell r="D29" t="str">
            <v>, 1987, 2000, 2005, 2010, 2011, 2017</v>
          </cell>
        </row>
        <row r="30">
          <cell r="B30" t="str">
            <v>CPV</v>
          </cell>
          <cell r="C30" t="str">
            <v>Cabo Verde</v>
          </cell>
          <cell r="D30" t="str">
            <v>, 1</v>
          </cell>
        </row>
        <row r="31">
          <cell r="B31" t="str">
            <v>KHM</v>
          </cell>
          <cell r="C31" t="str">
            <v>Cambodia</v>
          </cell>
          <cell r="D31" t="str">
            <v xml:space="preserve">, 1998, 2000, 2005, 2006, 2010, 2011, 2014, </v>
          </cell>
        </row>
        <row r="32">
          <cell r="B32" t="str">
            <v>CMR</v>
          </cell>
          <cell r="C32" t="str">
            <v>Cameroon</v>
          </cell>
          <cell r="D32" t="str">
            <v xml:space="preserve">, 1998, 2000, 2003, 2004, 2006, 2011, 2014, </v>
          </cell>
        </row>
        <row r="33">
          <cell r="B33" t="str">
            <v>CAN</v>
          </cell>
          <cell r="C33" t="str">
            <v>Canada</v>
          </cell>
          <cell r="D33" t="str">
            <v>, 1996, 1997, 1998, 1999, 2000, 2001, 2002, 2003, 2004, 2005, 2006, 2007, 2008, 2009, 2010 ,2011,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 xml:space="preserve">, 1994, 2000, 2006, 2010, </v>
          </cell>
        </row>
        <row r="35">
          <cell r="B35" t="str">
            <v>TCD</v>
          </cell>
          <cell r="C35" t="str">
            <v>Chad</v>
          </cell>
          <cell r="D35" t="str">
            <v xml:space="preserve">, 1996, 2000, 2003, 2004, 2010, 2014, 2015, </v>
          </cell>
        </row>
        <row r="36">
          <cell r="B36" t="str">
            <v>CHL</v>
          </cell>
          <cell r="C36" t="str">
            <v>Chile</v>
          </cell>
          <cell r="D36" t="str">
            <v>, 0</v>
          </cell>
        </row>
        <row r="37">
          <cell r="B37" t="str">
            <v>CHN</v>
          </cell>
          <cell r="C37" t="str">
            <v>China</v>
          </cell>
          <cell r="D37" t="str">
            <v xml:space="preserve">, 2003, </v>
          </cell>
        </row>
        <row r="38">
          <cell r="B38" t="str">
            <v>COL</v>
          </cell>
          <cell r="C38" t="str">
            <v>Colombia</v>
          </cell>
          <cell r="D38" t="str">
            <v xml:space="preserve">, 1986, 1990, 1995, 2000, 2004, 2005, 2009, 2010, 2011, 2016, 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1996, 2000, 2003, 2012, </v>
          </cell>
        </row>
        <row r="40">
          <cell r="B40" t="str">
            <v>COD</v>
          </cell>
          <cell r="C40" t="str">
            <v>Congo, Dem. Rep.</v>
          </cell>
          <cell r="D40" t="str">
            <v xml:space="preserve">, 2001, 2007, 2010, 2013, 2014, </v>
          </cell>
        </row>
        <row r="41">
          <cell r="B41" t="str">
            <v>COG</v>
          </cell>
          <cell r="C41" t="str">
            <v>Congo, Rep.</v>
          </cell>
          <cell r="D41" t="str">
            <v>, 2003, 2005, 2011, 2012, 2015</v>
          </cell>
        </row>
        <row r="42">
          <cell r="B42" t="str">
            <v>CRI</v>
          </cell>
          <cell r="C42" t="str">
            <v>Costa Rica</v>
          </cell>
          <cell r="D42" t="str">
            <v>, 2011</v>
          </cell>
        </row>
        <row r="43">
          <cell r="B43" t="str">
            <v>CIV</v>
          </cell>
          <cell r="C43" t="str">
            <v>Côte d'Ivoire</v>
          </cell>
          <cell r="D43" t="str">
            <v xml:space="preserve">, 1998, 1999, 2000, 2003, 2006, 2011, 2012, 2016, </v>
          </cell>
        </row>
        <row r="44">
          <cell r="B44" t="str">
            <v>HRV</v>
          </cell>
          <cell r="C44" t="str">
            <v>Croatia</v>
          </cell>
          <cell r="D44" t="str">
            <v>, 1996</v>
          </cell>
        </row>
        <row r="45">
          <cell r="B45" t="str">
            <v>CYP</v>
          </cell>
          <cell r="C45" t="str">
            <v>Cyprus</v>
          </cell>
          <cell r="D45" t="str">
            <v>, 1996, 1997, 1998, 1999, 2000, 2001, 2002, 2003, 2004, 2005, 2006, 2007, 2008, 2009, 2010 ,2011,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1996, 1997, 1998, 1999, 2000, 2001, 2002, 2003, 2004, 2005, 2006, 2007, 2008, 2009, 2010 ,2011,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1996, 1997, 1998, 1999, 2000, 2001, 2002, 2003, 2004, 2005, 2006, 2007, 2008, 2009, 2010 ,2011,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 xml:space="preserve">, 2006, </v>
          </cell>
        </row>
        <row r="49">
          <cell r="B49" t="str">
            <v>DMA</v>
          </cell>
          <cell r="C49" t="str">
            <v>Dominica</v>
          </cell>
          <cell r="D49" t="str">
            <v xml:space="preserve">, </v>
          </cell>
        </row>
        <row r="50">
          <cell r="B50" t="str">
            <v>DOM</v>
          </cell>
          <cell r="C50" t="str">
            <v>Dominican Republic</v>
          </cell>
          <cell r="D50" t="str">
            <v>, 1999, 2002, 2003, 2007, 2013, 2014</v>
          </cell>
        </row>
        <row r="51">
          <cell r="B51" t="str">
            <v>ECU</v>
          </cell>
          <cell r="C51" t="str">
            <v>Ecuador</v>
          </cell>
          <cell r="D51" t="str">
            <v>, 1987, 2003</v>
          </cell>
        </row>
        <row r="52">
          <cell r="B52" t="str">
            <v>EGY</v>
          </cell>
          <cell r="C52" t="str">
            <v>Egypt, Arab Rep.</v>
          </cell>
          <cell r="D52" t="str">
            <v xml:space="preserve">, 2000, 2005, 2008, 2014, </v>
          </cell>
        </row>
        <row r="53">
          <cell r="B53" t="str">
            <v>SLV</v>
          </cell>
          <cell r="C53" t="str">
            <v>El Salvador</v>
          </cell>
          <cell r="D53" t="str">
            <v>, 2014</v>
          </cell>
        </row>
        <row r="54">
          <cell r="B54" t="str">
            <v>GNQ</v>
          </cell>
          <cell r="C54" t="str">
            <v>Equatorial Guinea</v>
          </cell>
          <cell r="D54" t="str">
            <v>, ,2000, 2011</v>
          </cell>
        </row>
        <row r="55">
          <cell r="B55" t="str">
            <v>ERI</v>
          </cell>
          <cell r="C55" t="str">
            <v>Eritrea</v>
          </cell>
          <cell r="D55" t="str">
            <v>, 1996, 2002</v>
          </cell>
        </row>
        <row r="56">
          <cell r="B56" t="str">
            <v>EST</v>
          </cell>
          <cell r="C56" t="str">
            <v>Estonia</v>
          </cell>
          <cell r="D56" t="str">
            <v>, 1996, 1997, 1998, 1999, 2000, 2001, 2002, 2003, 2004, 2005, 2006, 2007, 2008, 2009, 2010 ,2011,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>, 2010, 20104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, 2000, 2005, 2010, 2011, 2016, </v>
          </cell>
        </row>
        <row r="59">
          <cell r="B59" t="str">
            <v>FJI</v>
          </cell>
          <cell r="C59" t="str">
            <v>Fiji</v>
          </cell>
          <cell r="D59" t="str">
            <v xml:space="preserve">, </v>
          </cell>
        </row>
        <row r="60">
          <cell r="B60" t="str">
            <v>FIN</v>
          </cell>
          <cell r="C60" t="str">
            <v>Finland</v>
          </cell>
          <cell r="D60" t="str">
            <v>, 1996, 1997, 1998, 1999, 2000, 2001, 2002, 2003, 2004, 2005, 2006, 2007, 2008, 2009, 2010 ,2011,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1996, 1997, 1998, 1999, 2000, 2001, 2002, 2003, 2004, 2005, 2006, 2007, 2008, 2009, 2010 ,2011,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 xml:space="preserve">, 2000, 2001, 2012, </v>
          </cell>
        </row>
        <row r="63">
          <cell r="B63" t="str">
            <v>GMB</v>
          </cell>
          <cell r="C63" t="str">
            <v>Gambia, The</v>
          </cell>
          <cell r="D63" t="str">
            <v>, , 2000, 2005, 2006, 2010, 2012, 2013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, 2000, 2003, 2005, </v>
          </cell>
        </row>
        <row r="65">
          <cell r="B65" t="str">
            <v>DEU</v>
          </cell>
          <cell r="C65" t="str">
            <v>Germany</v>
          </cell>
          <cell r="D65" t="str">
            <v>, 1996, 1997, 1998, 1999, 2000, 2001, 2002, 2003, 2004, 2005, 2006, 2007, 2008, 2009, 2010 ,2011,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 xml:space="preserve">, 1998, 1999, 2000, 2003, 2006, 2008, 2010, 2011, 2014, </v>
          </cell>
        </row>
        <row r="67">
          <cell r="B67" t="str">
            <v>GRC</v>
          </cell>
          <cell r="C67" t="str">
            <v>Greece</v>
          </cell>
          <cell r="D67" t="str">
            <v>, 1996, 1997, 1998, 1999, 2000, 2001, 2002, 2003, 2004, 2005, 2006, 2007, 2008, 2009, 2010 ,2011,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 xml:space="preserve">, </v>
          </cell>
        </row>
        <row r="69">
          <cell r="B69" t="str">
            <v>GTM</v>
          </cell>
          <cell r="C69" t="str">
            <v>Guatemala</v>
          </cell>
          <cell r="D69" t="str">
            <v>, 1987, 1995, 2003, 2015</v>
          </cell>
        </row>
        <row r="70">
          <cell r="B70" t="str">
            <v>GIN</v>
          </cell>
          <cell r="C70" t="str">
            <v>Guinea</v>
          </cell>
          <cell r="D70" t="str">
            <v>, 2012, 2016</v>
          </cell>
        </row>
        <row r="71">
          <cell r="B71" t="str">
            <v>GNB</v>
          </cell>
          <cell r="C71" t="str">
            <v>Guinea-Bissau</v>
          </cell>
          <cell r="D71" t="str">
            <v>, 2000, 2006, 2010, 2014</v>
          </cell>
        </row>
        <row r="72">
          <cell r="B72" t="str">
            <v>GUY</v>
          </cell>
          <cell r="C72" t="str">
            <v>Guyana</v>
          </cell>
          <cell r="D72" t="str">
            <v xml:space="preserve">, 2000, 2006, 2007, 2009, 2014, </v>
          </cell>
        </row>
        <row r="73">
          <cell r="B73" t="str">
            <v>HTI</v>
          </cell>
          <cell r="C73" t="str">
            <v>Haiti</v>
          </cell>
          <cell r="D73" t="str">
            <v>, 2012, 2017</v>
          </cell>
        </row>
        <row r="74">
          <cell r="B74" t="str">
            <v>HND</v>
          </cell>
          <cell r="C74" t="str">
            <v>Honduras</v>
          </cell>
          <cell r="D74" t="str">
            <v>, 2000, 2001, 2002, 2005, 2006, 2007, 2008, 2009, 2010, 2011, 2015, 2012</v>
          </cell>
        </row>
        <row r="75">
          <cell r="B75" t="str">
            <v>HUN</v>
          </cell>
          <cell r="C75" t="str">
            <v>Hungary</v>
          </cell>
          <cell r="D75" t="str">
            <v>, 1996, 1997, 1998, 1999, 2000, 2001, 2002, 2003, 2004, 2005, 2006, 2007, 2008, 2009, 2010 ,2011,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1996, 1997, 1998, 1999, 2000, 2001, 2002, 2003, 2004, 2005, 2006, 2007, 2008, 2009, 2010 ,2011,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>, 1999, 2000, 2003, 2006, 2016</v>
          </cell>
        </row>
        <row r="78">
          <cell r="B78" t="str">
            <v>IDN</v>
          </cell>
          <cell r="C78" t="str">
            <v>Indonesia</v>
          </cell>
          <cell r="D78" t="str">
            <v>, 2000, 2003, 2007, 2011, 2012, 2017</v>
          </cell>
        </row>
        <row r="79">
          <cell r="B79" t="str">
            <v>IRN</v>
          </cell>
          <cell r="C79" t="str">
            <v>Iran, Islamic Rep.</v>
          </cell>
          <cell r="D79" t="str">
            <v xml:space="preserve">, 2000, </v>
          </cell>
        </row>
        <row r="80">
          <cell r="B80" t="str">
            <v>IRQ</v>
          </cell>
          <cell r="C80" t="str">
            <v>Iraq</v>
          </cell>
          <cell r="D80" t="str">
            <v xml:space="preserve">, 2000, 2006, 2011, </v>
          </cell>
        </row>
        <row r="81">
          <cell r="B81" t="str">
            <v>IRL</v>
          </cell>
          <cell r="C81" t="str">
            <v>Ireland</v>
          </cell>
          <cell r="D81" t="str">
            <v>, 1996, 1997, 1998, 1999, 2000, 2001, 2002, 2003, 2004, 2005, 2006, 2007, 2008, 2009, 2010 ,2011,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1996, 1997, 1998, 1999, 2000, 2001, 2002, 2003, 2004, 2005, 2006, 2007, 2008, 2009, 2010 ,2011,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1996, 1997, 1998, 1999, 2000, 2001, 2002, 2003, 2004, 2005, 2006, 2007, 2008, 2009, 2010 ,2011,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 xml:space="preserve">, 2005, 2011, </v>
          </cell>
        </row>
        <row r="85">
          <cell r="B85" t="str">
            <v>JPN</v>
          </cell>
          <cell r="C85" t="str">
            <v>Japan</v>
          </cell>
          <cell r="D85" t="str">
            <v>, 1996, 1997, 1998, 1999, 2000, 2001, 2002, 2003, 2004, 2005, 2006, 2007, 2008, 2009, 2010 ,2011,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>, 1990, 1997, 2002, 2007, 2009, 2013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1995, 1999, 2003, 2006, 2010, 2011, 2015, </v>
          </cell>
        </row>
        <row r="88">
          <cell r="B88" t="str">
            <v>KEN</v>
          </cell>
          <cell r="C88" t="str">
            <v>Kenya</v>
          </cell>
          <cell r="D88" t="str">
            <v xml:space="preserve">, 1998, 2000, 2003, 2008, 2009, 2014, 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, 2009, </v>
          </cell>
        </row>
        <row r="90">
          <cell r="B90" t="str">
            <v>KOR</v>
          </cell>
          <cell r="C90" t="str">
            <v>Korea, Rep.</v>
          </cell>
          <cell r="D90" t="str">
            <v>, 1996, 1997, 1998, 1999, 2000, 2001, 2002, 2003, 2004, 2005, 2006, 2007, 2008, 2009, 2010 ,2011,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 xml:space="preserve">, 2014, </v>
          </cell>
        </row>
        <row r="92">
          <cell r="B92" t="str">
            <v>KWT</v>
          </cell>
          <cell r="C92" t="str">
            <v>Kuwait</v>
          </cell>
          <cell r="D92" t="str">
            <v xml:space="preserve">, 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1997, 2005, 2012, 2014, </v>
          </cell>
        </row>
        <row r="94">
          <cell r="B94" t="str">
            <v>LAO</v>
          </cell>
          <cell r="C94" t="str">
            <v>Lao PDR</v>
          </cell>
          <cell r="D94" t="str">
            <v>, 2000, 2003, 2006, 2012, 2017</v>
          </cell>
        </row>
        <row r="95">
          <cell r="B95" t="str">
            <v>LVA</v>
          </cell>
          <cell r="C95" t="str">
            <v>Latvia</v>
          </cell>
          <cell r="D95" t="str">
            <v>, 1996, 1997, 1998, 1999, 2000, 2001, 2002, 2003, 2004, 2005, 2006, 2007, 2008, 2009, 2010 ,2011,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 xml:space="preserve">, 2000, 2006, 2011, </v>
          </cell>
        </row>
        <row r="97">
          <cell r="B97" t="str">
            <v>LSO</v>
          </cell>
          <cell r="C97" t="str">
            <v>Lesotho</v>
          </cell>
          <cell r="D97" t="str">
            <v xml:space="preserve">, 2000, 2004, 2005, 2009, 2010, 2014, 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, 1986, 2006, 2007, 2013, </v>
          </cell>
        </row>
        <row r="99">
          <cell r="B99" t="str">
            <v>LBY</v>
          </cell>
          <cell r="C99" t="str">
            <v>Libya</v>
          </cell>
          <cell r="D99" t="str">
            <v xml:space="preserve">, </v>
          </cell>
        </row>
        <row r="100">
          <cell r="B100" t="str">
            <v>LTU</v>
          </cell>
          <cell r="C100" t="str">
            <v>Lithuania</v>
          </cell>
          <cell r="D100" t="str">
            <v>, 1996, 1997, 1998, 1999, 2000, 2001, 2002, 2003, 2004, 2005, 2006, 2007, 2008, 2009, 2010 ,2011,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1996, 1997, 1998, 1999, 2000, 2001, 2002, 2003, 2004, 2005, 2006, 2007, 2008, 2009, 2010 ,2011,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 xml:space="preserve">, 1992, 1997, 2000, 2003, 2004, 2006, 2007, 2008, 2009, </v>
          </cell>
        </row>
        <row r="103">
          <cell r="B103" t="str">
            <v>MWI</v>
          </cell>
          <cell r="C103" t="str">
            <v>Malawi</v>
          </cell>
          <cell r="D103" t="str">
            <v>, 2000, 2003, 2004, 2005, 2006, 2010, 2016, 2014</v>
          </cell>
        </row>
        <row r="104">
          <cell r="B104" t="str">
            <v>MYS</v>
          </cell>
          <cell r="C104" t="str">
            <v>Malaysia</v>
          </cell>
          <cell r="D104" t="str">
            <v xml:space="preserve">, 2003, </v>
          </cell>
        </row>
        <row r="105">
          <cell r="B105" t="str">
            <v>MDV</v>
          </cell>
          <cell r="C105" t="str">
            <v>Maldives</v>
          </cell>
          <cell r="D105" t="str">
            <v xml:space="preserve">, 2001, 2009, 2017, </v>
          </cell>
        </row>
        <row r="106">
          <cell r="B106" t="str">
            <v>MLI</v>
          </cell>
          <cell r="C106" t="str">
            <v>Mali</v>
          </cell>
          <cell r="D106" t="str">
            <v xml:space="preserve">, 2001, 2003, 2006, 2009, 2012, 2013, 2015, </v>
          </cell>
        </row>
        <row r="107">
          <cell r="B107" t="str">
            <v>MLT</v>
          </cell>
          <cell r="C107" t="str">
            <v>Malta</v>
          </cell>
          <cell r="D107" t="str">
            <v>, 1996, 1997, 1998, 1999, 2000, 2001, 2002, 2003, 2004, 2005, 2006, 2007, 2008, 2009, 2010 ,2011,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 xml:space="preserve">, 2007, </v>
          </cell>
        </row>
        <row r="109">
          <cell r="B109" t="str">
            <v>MRT</v>
          </cell>
          <cell r="C109" t="str">
            <v>Mauritania</v>
          </cell>
          <cell r="D109" t="str">
            <v>, 2000, 2001, 2003, 2007, 2011, 2015</v>
          </cell>
        </row>
        <row r="110">
          <cell r="B110" t="str">
            <v>MUS</v>
          </cell>
          <cell r="C110" t="str">
            <v>Mauritius</v>
          </cell>
          <cell r="D110" t="str">
            <v xml:space="preserve">, 2003, </v>
          </cell>
        </row>
        <row r="111">
          <cell r="B111" t="str">
            <v>MEX</v>
          </cell>
          <cell r="C111" t="str">
            <v>Mexico</v>
          </cell>
          <cell r="D111" t="str">
            <v xml:space="preserve">, 2015, </v>
          </cell>
        </row>
        <row r="112">
          <cell r="B112" t="str">
            <v>FSM</v>
          </cell>
          <cell r="C112" t="str">
            <v>Micronesia, Fed. Sts.</v>
          </cell>
          <cell r="D112" t="str">
            <v xml:space="preserve">, </v>
          </cell>
        </row>
        <row r="113">
          <cell r="B113" t="str">
            <v>MDA</v>
          </cell>
          <cell r="C113" t="str">
            <v>Moldova</v>
          </cell>
          <cell r="D113" t="str">
            <v xml:space="preserve">, 2000, 2005, 2012, </v>
          </cell>
        </row>
        <row r="114">
          <cell r="B114" t="str">
            <v>MNG</v>
          </cell>
          <cell r="C114" t="str">
            <v>Mongolia</v>
          </cell>
          <cell r="D114" t="str">
            <v>, 2000, 2005, 2010, 2014</v>
          </cell>
        </row>
        <row r="115">
          <cell r="B115" t="str">
            <v>MNE</v>
          </cell>
          <cell r="C115" t="str">
            <v>Montenegro</v>
          </cell>
          <cell r="D115" t="str">
            <v xml:space="preserve">, 2005, 2006, 2013, </v>
          </cell>
        </row>
        <row r="116">
          <cell r="B116" t="str">
            <v>MAR</v>
          </cell>
          <cell r="C116" t="str">
            <v>Morocco</v>
          </cell>
          <cell r="D116" t="str">
            <v>, 1987, 1992, 2003, 2006, 2009</v>
          </cell>
        </row>
        <row r="117">
          <cell r="B117" t="str">
            <v>MOZ</v>
          </cell>
          <cell r="C117" t="str">
            <v>Mozambique</v>
          </cell>
          <cell r="D117" t="str">
            <v>, 2003, 2008, 2011</v>
          </cell>
        </row>
        <row r="118">
          <cell r="B118" t="str">
            <v>MMR</v>
          </cell>
          <cell r="C118" t="str">
            <v>Myanmar</v>
          </cell>
          <cell r="D118" t="str">
            <v xml:space="preserve">, 2000, 2003, 2009, 2010, 2016, 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1992, 2000, 2003, 2006, 2007, 2013, </v>
          </cell>
        </row>
        <row r="120">
          <cell r="B120" t="str">
            <v>NRU</v>
          </cell>
          <cell r="C120" t="str">
            <v>Nauru</v>
          </cell>
          <cell r="D120" t="str">
            <v xml:space="preserve">, </v>
          </cell>
        </row>
        <row r="121">
          <cell r="B121" t="str">
            <v>NPL</v>
          </cell>
          <cell r="C121" t="str">
            <v>Nepal</v>
          </cell>
          <cell r="D121" t="str">
            <v xml:space="preserve">, 2001, 2003, 2006, 2010, 2011, 2014, 2017, </v>
          </cell>
        </row>
        <row r="122">
          <cell r="B122" t="str">
            <v>NLD</v>
          </cell>
          <cell r="C122" t="str">
            <v>Netherlands</v>
          </cell>
          <cell r="D122" t="str">
            <v>, 1996, 1997, 1998, 1999, 2000, 2001, 2002, 2003, 2004, 2005, 2006, 2007, 2008, 2009, 2010 ,2011,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1996, 1997, 1998, 1999, 2000, 2001, 2002, 2003, 2004, 2005, 2006, 2007, 2008, 2009, 2010 ,2011,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>, 1998, 2001, 2006, 2007, 2012</v>
          </cell>
        </row>
        <row r="125">
          <cell r="B125" t="str">
            <v>NER</v>
          </cell>
          <cell r="C125" t="str">
            <v>Niger</v>
          </cell>
          <cell r="D125" t="str">
            <v xml:space="preserve">, 1998, 2000, 2006, 2008, 2012, </v>
          </cell>
        </row>
        <row r="126">
          <cell r="B126" t="str">
            <v>NGA</v>
          </cell>
          <cell r="C126" t="str">
            <v>Nigeria</v>
          </cell>
          <cell r="D126" t="str">
            <v xml:space="preserve">, 1999, 2002, 2003, 2007, 2008, 2011, 2013, 2017, </v>
          </cell>
        </row>
        <row r="127">
          <cell r="B127" t="str">
            <v>MKD</v>
          </cell>
          <cell r="C127" t="str">
            <v>Macedonia, FYR</v>
          </cell>
          <cell r="D127" t="str">
            <v xml:space="preserve">, 2005, 2007, 2011, </v>
          </cell>
        </row>
        <row r="128">
          <cell r="B128" t="str">
            <v>NOR</v>
          </cell>
          <cell r="C128" t="str">
            <v>Norway</v>
          </cell>
          <cell r="D128" t="str">
            <v>, 1996, 1997, 1998, 1999, 2000, 2001, 2002, 2003, 2004, 2005, 2006, 2007, 2008, 2009, 2010 ,2011,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>, 2014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, 1991, 2003, 2006, 2007, 2010, 2011, 2012, 2013, </v>
          </cell>
        </row>
        <row r="131">
          <cell r="B131" t="str">
            <v>PLW</v>
          </cell>
          <cell r="C131" t="str">
            <v>Palau</v>
          </cell>
          <cell r="D131" t="str">
            <v xml:space="preserve">, </v>
          </cell>
        </row>
        <row r="132">
          <cell r="B132" t="str">
            <v>PAN</v>
          </cell>
          <cell r="C132" t="str">
            <v>Panama</v>
          </cell>
          <cell r="D132" t="str">
            <v>, 2013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, </v>
          </cell>
        </row>
        <row r="134">
          <cell r="B134" t="str">
            <v>PRY</v>
          </cell>
          <cell r="C134" t="str">
            <v>Paraguay</v>
          </cell>
          <cell r="D134" t="str">
            <v>, 1990, 2003, 2004, 2008, 2016</v>
          </cell>
        </row>
        <row r="135">
          <cell r="B135" t="str">
            <v>PER</v>
          </cell>
          <cell r="C135" t="str">
            <v>Peru</v>
          </cell>
          <cell r="D135" t="str">
            <v>, 1991, 1996, 2000, 2006, 2008, 2009, 2010, 2011, 2012, 2013, 2015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1999, 2003, 2008, 2013, 2017, </v>
          </cell>
        </row>
        <row r="137">
          <cell r="B137" t="str">
            <v>POL</v>
          </cell>
          <cell r="C137" t="str">
            <v>Poland</v>
          </cell>
          <cell r="D137" t="str">
            <v>, 0</v>
          </cell>
        </row>
        <row r="138">
          <cell r="B138" t="str">
            <v>PRT</v>
          </cell>
          <cell r="C138" t="str">
            <v>Portugal</v>
          </cell>
          <cell r="D138" t="str">
            <v>, 1996, 1997, 1998, 1999, 2000, 2001, 2002, 2003, 2004, 2005, 2006, 2007, 2008, 2009, 2010 ,2011,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 xml:space="preserve">, 2012, </v>
          </cell>
        </row>
        <row r="140">
          <cell r="B140" t="str">
            <v>ROU</v>
          </cell>
          <cell r="C140" t="str">
            <v>Romania</v>
          </cell>
          <cell r="D140" t="str">
            <v>, 0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, 2003,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, 2000, 2005, 2010, 2011, 2015, 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2009, </v>
          </cell>
        </row>
        <row r="144">
          <cell r="B144" t="str">
            <v>SMR</v>
          </cell>
          <cell r="C144" t="str">
            <v>San Marino</v>
          </cell>
          <cell r="D144" t="str">
            <v xml:space="preserve">, </v>
          </cell>
        </row>
        <row r="145">
          <cell r="B145" t="str">
            <v>STP</v>
          </cell>
          <cell r="C145" t="str">
            <v>São Tomé and Principe</v>
          </cell>
          <cell r="D145" t="str">
            <v>, 2006, 2009, 2014</v>
          </cell>
        </row>
        <row r="146">
          <cell r="B146" t="str">
            <v>SAU</v>
          </cell>
          <cell r="C146" t="str">
            <v>Saudi Arabia</v>
          </cell>
          <cell r="D146" t="str">
            <v xml:space="preserve">, </v>
          </cell>
        </row>
        <row r="147">
          <cell r="B147" t="str">
            <v>SEN</v>
          </cell>
          <cell r="C147" t="str">
            <v>Senegal</v>
          </cell>
          <cell r="D147" t="str">
            <v xml:space="preserve">, 1999, 2000, 2003, 2005, 2010, 2011, 2012, 2013, 2014, 2015, 2016, 2017, </v>
          </cell>
        </row>
        <row r="148">
          <cell r="B148" t="str">
            <v>SRB</v>
          </cell>
          <cell r="C148" t="str">
            <v>Serbia</v>
          </cell>
          <cell r="D148" t="str">
            <v xml:space="preserve">, 2006, 2010, 2014, 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, 2000, 2001, 2005, 2008, 2010, 2013,2014, 2017, </v>
          </cell>
        </row>
        <row r="151">
          <cell r="B151" t="str">
            <v>SGP</v>
          </cell>
          <cell r="C151" t="str">
            <v>Singapore</v>
          </cell>
          <cell r="D151" t="str">
            <v>, 1</v>
          </cell>
        </row>
        <row r="152">
          <cell r="B152" t="str">
            <v>SVK</v>
          </cell>
          <cell r="C152" t="str">
            <v>Slovak Republic</v>
          </cell>
          <cell r="D152" t="str">
            <v>, 1996, 1997, 1998, 1999, 2000, 2001, 2002, 2003, 2004, 2005, 2006, 2007, 2008, 2009, 2010 ,2011,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1996, 1997, 1998, 1999, 2000, 2001, 2002, 2003, 2004, 2005, 2006, 2007, 2008, 2009, 2010 ,2011,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, 2006, 2007, </v>
          </cell>
        </row>
        <row r="155">
          <cell r="B155" t="str">
            <v>SOM</v>
          </cell>
          <cell r="C155" t="str">
            <v>Somalia</v>
          </cell>
          <cell r="D155" t="str">
            <v xml:space="preserve">, 1999, 2006, 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, 1998, 2003, 2004, 2016, </v>
          </cell>
        </row>
        <row r="157">
          <cell r="B157" t="str">
            <v>SSD</v>
          </cell>
          <cell r="C157" t="str">
            <v>South Sudan</v>
          </cell>
          <cell r="D157" t="str">
            <v>, 2010</v>
          </cell>
        </row>
        <row r="158">
          <cell r="B158" t="str">
            <v>ESP</v>
          </cell>
          <cell r="C158" t="str">
            <v>Spain</v>
          </cell>
          <cell r="D158" t="str">
            <v>, 1996, 1997, 1998, 1999, 2000, 2001, 2002, 2003, 2004, 2005, 2006, 2007, 2008, 2009, 2010 ,2011,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 xml:space="preserve">, 1987, 2003, 2006, 2007, </v>
          </cell>
        </row>
        <row r="160">
          <cell r="B160" t="str">
            <v>KNA</v>
          </cell>
          <cell r="C160" t="str">
            <v>St. Kitts and Nevis</v>
          </cell>
          <cell r="D160" t="str">
            <v xml:space="preserve">, 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, 2012,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 xml:space="preserve">, </v>
          </cell>
        </row>
        <row r="163">
          <cell r="B163" t="str">
            <v>SDN</v>
          </cell>
          <cell r="C163" t="str">
            <v>Sudan</v>
          </cell>
          <cell r="D163" t="str">
            <v xml:space="preserve">, 1990, 2000, 2014, </v>
          </cell>
        </row>
        <row r="164">
          <cell r="B164" t="str">
            <v>SUR</v>
          </cell>
          <cell r="C164" t="str">
            <v>Suriname</v>
          </cell>
          <cell r="D164" t="str">
            <v xml:space="preserve">, 2000, 2006, 2010, </v>
          </cell>
        </row>
        <row r="165">
          <cell r="B165" t="str">
            <v>SWE</v>
          </cell>
          <cell r="C165" t="str">
            <v>Sweden</v>
          </cell>
          <cell r="D165" t="str">
            <v>, 1996, 1997, 1998, 1999, 2000, 2001, 2002, 2003, 2004, 2005, 2006, 2007, 2008, 2009, 2010 ,2011,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1996, 1997, 1998, 1999, 2000, 2001, 2002, 2003, 2004, 2005, 2006, 2007, 2008, 2009, 2010 ,2011,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 xml:space="preserve">, 2000, 2006, </v>
          </cell>
        </row>
        <row r="168">
          <cell r="B168" t="str">
            <v>TJK</v>
          </cell>
          <cell r="C168" t="str">
            <v>Tajikistan</v>
          </cell>
          <cell r="D168" t="str">
            <v xml:space="preserve">, 2000, 2005, 2006, 2012, 2017, </v>
          </cell>
        </row>
        <row r="169">
          <cell r="B169" t="str">
            <v>TZA</v>
          </cell>
          <cell r="C169" t="str">
            <v>Tanzania</v>
          </cell>
          <cell r="D169" t="str">
            <v xml:space="preserve">, 1999, 2001, 2004, 2005, 2009, 2010, 2016, </v>
          </cell>
        </row>
        <row r="170">
          <cell r="B170" t="str">
            <v>THA</v>
          </cell>
          <cell r="C170" t="str">
            <v>Thailand</v>
          </cell>
          <cell r="D170" t="str">
            <v xml:space="preserve">, 1987, 2005, 2006, 2012, 2013, 2016, </v>
          </cell>
        </row>
        <row r="171">
          <cell r="B171" t="str">
            <v>TLS</v>
          </cell>
          <cell r="C171" t="str">
            <v>Timor-Leste</v>
          </cell>
          <cell r="D171" t="str">
            <v xml:space="preserve">, 2002, 2003, 2009, 2010, 2016, </v>
          </cell>
        </row>
        <row r="172">
          <cell r="B172" t="str">
            <v>TGO</v>
          </cell>
          <cell r="C172" t="str">
            <v>Togo</v>
          </cell>
          <cell r="D172" t="str">
            <v xml:space="preserve">, 1998, 2000, 2006, 2010, 2013, 2014, </v>
          </cell>
        </row>
        <row r="173">
          <cell r="B173" t="str">
            <v>TON</v>
          </cell>
          <cell r="C173" t="str">
            <v>Tonga</v>
          </cell>
          <cell r="D173" t="str">
            <v>, 0</v>
          </cell>
        </row>
        <row r="174">
          <cell r="B174" t="str">
            <v>TTO</v>
          </cell>
          <cell r="C174" t="str">
            <v>Trinidad and Tobago</v>
          </cell>
          <cell r="D174" t="str">
            <v xml:space="preserve">, 1987, 2000, 2006, 2011, </v>
          </cell>
        </row>
        <row r="175">
          <cell r="B175" t="str">
            <v>TUN</v>
          </cell>
          <cell r="C175" t="str">
            <v>Tunisia</v>
          </cell>
          <cell r="D175" t="str">
            <v xml:space="preserve">, 1988, 2000, 2003, 2006, 2011, 2012, </v>
          </cell>
        </row>
        <row r="176">
          <cell r="B176" t="str">
            <v>TUR</v>
          </cell>
          <cell r="C176" t="str">
            <v>Turkey</v>
          </cell>
          <cell r="D176" t="str">
            <v>, 1993, 1995, 1998, 2003, 2008, 2013,</v>
          </cell>
        </row>
        <row r="177">
          <cell r="B177" t="str">
            <v>TKM</v>
          </cell>
          <cell r="C177" t="str">
            <v>Turkmenistan</v>
          </cell>
          <cell r="D177" t="str">
            <v xml:space="preserve">, 2000, 2006, 2016, </v>
          </cell>
        </row>
        <row r="178">
          <cell r="B178" t="str">
            <v>TUV</v>
          </cell>
          <cell r="C178" t="str">
            <v>Tuvalu</v>
          </cell>
          <cell r="D178" t="str">
            <v xml:space="preserve">, </v>
          </cell>
        </row>
        <row r="179">
          <cell r="B179" t="str">
            <v>UGA</v>
          </cell>
          <cell r="C179" t="str">
            <v>Uganda</v>
          </cell>
          <cell r="D179" t="str">
            <v xml:space="preserve">, 2000, 2001, 2006, 2011, 2016, </v>
          </cell>
        </row>
        <row r="180">
          <cell r="B180" t="str">
            <v>UKR</v>
          </cell>
          <cell r="C180" t="str">
            <v>Ukraine</v>
          </cell>
          <cell r="D180" t="str">
            <v xml:space="preserve">, 2000, 2003, 2005, 2007, 2012, </v>
          </cell>
        </row>
        <row r="181">
          <cell r="B181" t="str">
            <v>ARE</v>
          </cell>
          <cell r="C181" t="str">
            <v>United Arab Emirates</v>
          </cell>
          <cell r="D181" t="str">
            <v xml:space="preserve">, 2003, </v>
          </cell>
        </row>
        <row r="182">
          <cell r="B182" t="str">
            <v>GBR</v>
          </cell>
          <cell r="C182" t="str">
            <v>United Kingdom</v>
          </cell>
          <cell r="D182" t="str">
            <v>, 1996, 1997, 1998, 1999, 2000, 2001, 2002, 2003, 2004, 2005, 2006, 2007, 2008, 2009, 2010 ,2011,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1996, 1997, 1998, 1999, 2000, 2001, 2002, 2003, 2004, 2005, 2006, 2007, 2008, 2009, 2010 ,2011,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>, 2003, 2013</v>
          </cell>
        </row>
        <row r="185">
          <cell r="B185" t="str">
            <v>UZB</v>
          </cell>
          <cell r="C185" t="str">
            <v>Uzbekistan</v>
          </cell>
          <cell r="D185" t="str">
            <v xml:space="preserve">, 1996, 2000, 2006, </v>
          </cell>
        </row>
        <row r="186">
          <cell r="B186" t="str">
            <v>VUT</v>
          </cell>
          <cell r="C186" t="str">
            <v>Vanuatu</v>
          </cell>
          <cell r="D186" t="str">
            <v>, 2007, 2013</v>
          </cell>
        </row>
        <row r="187">
          <cell r="B187" t="str">
            <v>VEN</v>
          </cell>
          <cell r="C187" t="str">
            <v>Venezuela, RB</v>
          </cell>
          <cell r="D187" t="str">
            <v xml:space="preserve">, </v>
          </cell>
        </row>
        <row r="188">
          <cell r="B188" t="str">
            <v>VNM</v>
          </cell>
          <cell r="C188" t="str">
            <v>Vietnam</v>
          </cell>
          <cell r="D188" t="str">
            <v xml:space="preserve">, 1997, 2000, 2002, 2003, 2006, 2010, 2011, 2014, </v>
          </cell>
        </row>
        <row r="189">
          <cell r="B189" t="str">
            <v>YEM</v>
          </cell>
          <cell r="C189" t="str">
            <v>Yemen, Rep.</v>
          </cell>
          <cell r="D189" t="str">
            <v>, 1992, 1997, 2006, 2013</v>
          </cell>
        </row>
        <row r="190">
          <cell r="B190" t="str">
            <v>ZMB</v>
          </cell>
          <cell r="C190" t="str">
            <v>Zambia</v>
          </cell>
          <cell r="D190" t="str">
            <v xml:space="preserve">, 1999, 2001, 2002, 2003, 2007, 2013, 2014, </v>
          </cell>
        </row>
        <row r="191">
          <cell r="B191" t="str">
            <v>ZWE</v>
          </cell>
          <cell r="C191" t="str">
            <v>Zimbabwe</v>
          </cell>
          <cell r="D191" t="str">
            <v xml:space="preserve">, 1999, 2003, 2005, 2006, 2009, 2010, 2011, 2014, 2015, </v>
          </cell>
        </row>
        <row r="192">
          <cell r="B192" t="str">
            <v>PSE</v>
          </cell>
          <cell r="C192" t="str">
            <v>West Bank and Gaza</v>
          </cell>
          <cell r="D192" t="str">
            <v xml:space="preserve">, 2000, 2014, 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-18 SPI DCS D2-8.SVY.BIZZ"/>
      <sheetName val="2016-18 SPI DATA D2-8.SVY.BIZZ"/>
      <sheetName val="2016-2018 data"/>
    </sheetNames>
    <sheetDataSet>
      <sheetData sheetId="0"/>
      <sheetData sheetId="1"/>
      <sheetData sheetId="2">
        <row r="1">
          <cell r="B1">
            <v>1</v>
          </cell>
          <cell r="C1">
            <v>2</v>
          </cell>
          <cell r="D1">
            <v>3</v>
          </cell>
        </row>
        <row r="2">
          <cell r="B2" t="str">
            <v>Code</v>
          </cell>
          <cell r="C2" t="str">
            <v>Country</v>
          </cell>
          <cell r="D2" t="str">
            <v>BIZZ SURVEYS</v>
          </cell>
        </row>
        <row r="3">
          <cell r="B3" t="str">
            <v>AFG</v>
          </cell>
          <cell r="C3" t="str">
            <v>Afghanistan</v>
          </cell>
          <cell r="D3" t="str">
            <v>, 2008, 2013, 2015</v>
          </cell>
        </row>
        <row r="4">
          <cell r="B4" t="str">
            <v>ALB</v>
          </cell>
          <cell r="C4" t="str">
            <v>Albania</v>
          </cell>
          <cell r="D4" t="str">
            <v xml:space="preserve">, 2002, 2005, 2008, 2009, 2013, </v>
          </cell>
        </row>
        <row r="5">
          <cell r="B5" t="str">
            <v>DZA</v>
          </cell>
          <cell r="C5" t="str">
            <v>Algeria</v>
          </cell>
          <cell r="D5" t="str">
            <v xml:space="preserve">, </v>
          </cell>
        </row>
        <row r="6">
          <cell r="B6" t="str">
            <v>AGO</v>
          </cell>
          <cell r="C6" t="str">
            <v>Angola</v>
          </cell>
          <cell r="D6" t="str">
            <v xml:space="preserve">, 2006, 2010, </v>
          </cell>
        </row>
        <row r="7">
          <cell r="B7" t="str">
            <v>ATG</v>
          </cell>
          <cell r="C7" t="str">
            <v>Antigua and Barbuda</v>
          </cell>
          <cell r="D7" t="str">
            <v xml:space="preserve">, 2011, </v>
          </cell>
        </row>
        <row r="8">
          <cell r="B8" t="str">
            <v>ARG</v>
          </cell>
          <cell r="C8" t="str">
            <v>Argentina</v>
          </cell>
          <cell r="D8" t="str">
            <v xml:space="preserve">, 2006, 2011, 2017, </v>
          </cell>
        </row>
        <row r="9">
          <cell r="B9" t="str">
            <v>ARM</v>
          </cell>
          <cell r="C9" t="str">
            <v>Armenia</v>
          </cell>
          <cell r="D9" t="str">
            <v xml:space="preserve">, 2002, 2005, 2009, 2013, </v>
          </cell>
        </row>
        <row r="10">
          <cell r="B10" t="str">
            <v>AUS</v>
          </cell>
          <cell r="C10" t="str">
            <v>Australia</v>
          </cell>
          <cell r="D10" t="str">
            <v>, 1996, 1997, 1998, 1999, 2000, 2001, 2002, 2003, 2004, 2005, 2006, 2007, 2008, 2009, 2010 ,2011, 2012, 2013, 2014, 2015, 2016, 2017</v>
          </cell>
        </row>
        <row r="11">
          <cell r="B11" t="str">
            <v>AUT</v>
          </cell>
          <cell r="C11" t="str">
            <v>Austria</v>
          </cell>
          <cell r="D11" t="str">
            <v>, 1996, 1997, 1998, 1999, 2000, 2001, 2002, 2003, 2004, 2005, 2006, 2007, 2008, 2009, 2010 ,2011, 2012, 2013, 2014, 2015, 2016, 2017</v>
          </cell>
        </row>
        <row r="12">
          <cell r="B12" t="str">
            <v>AZE</v>
          </cell>
          <cell r="C12" t="str">
            <v>Azerbaijan</v>
          </cell>
          <cell r="D12" t="str">
            <v xml:space="preserve">, 2002, 2005, 2009, 2013, </v>
          </cell>
        </row>
        <row r="13">
          <cell r="B13" t="str">
            <v>BHS</v>
          </cell>
          <cell r="C13" t="str">
            <v>Bahamas, The</v>
          </cell>
          <cell r="D13" t="str">
            <v xml:space="preserve">, 2011, </v>
          </cell>
        </row>
        <row r="14">
          <cell r="B14" t="str">
            <v>BHR</v>
          </cell>
          <cell r="C14" t="str">
            <v>Bahrain</v>
          </cell>
          <cell r="D14" t="str">
            <v xml:space="preserve">, </v>
          </cell>
        </row>
        <row r="15">
          <cell r="B15" t="str">
            <v>BGD</v>
          </cell>
          <cell r="C15" t="str">
            <v>Bangladesh</v>
          </cell>
          <cell r="D15" t="str">
            <v xml:space="preserve">, 2007, 2013, </v>
          </cell>
        </row>
        <row r="16">
          <cell r="B16" t="str">
            <v>BRB</v>
          </cell>
          <cell r="C16" t="str">
            <v>Barbados</v>
          </cell>
          <cell r="D16" t="str">
            <v xml:space="preserve">, 2011, </v>
          </cell>
        </row>
        <row r="17">
          <cell r="B17" t="str">
            <v>BLR</v>
          </cell>
          <cell r="C17" t="str">
            <v>Belarus</v>
          </cell>
          <cell r="D17" t="str">
            <v xml:space="preserve">, 2002, 2005, 2008, 2013, </v>
          </cell>
        </row>
        <row r="18">
          <cell r="B18" t="str">
            <v>BEL</v>
          </cell>
          <cell r="C18" t="str">
            <v>Belgium</v>
          </cell>
          <cell r="D18" t="str">
            <v>, 1996, 1997, 1998, 1999, 2000, 2001, 2002, 2003, 2004, 2005, 2006, 2007, 2008, 2009, 2010 ,2011, 2012, 2013, 2014, 2015, 2016, 2017</v>
          </cell>
        </row>
        <row r="19">
          <cell r="B19" t="str">
            <v>BLZ</v>
          </cell>
          <cell r="C19" t="str">
            <v>Belize</v>
          </cell>
          <cell r="D19" t="str">
            <v>, , 2011, 2016</v>
          </cell>
        </row>
        <row r="20">
          <cell r="B20" t="str">
            <v>BEN</v>
          </cell>
          <cell r="C20" t="str">
            <v>Benin</v>
          </cell>
          <cell r="D20" t="str">
            <v xml:space="preserve">, 2009, 2016, </v>
          </cell>
        </row>
        <row r="21">
          <cell r="B21" t="str">
            <v>BTN</v>
          </cell>
          <cell r="C21" t="str">
            <v>Bhutan</v>
          </cell>
          <cell r="D21" t="str">
            <v xml:space="preserve">, 2009, </v>
          </cell>
        </row>
        <row r="22">
          <cell r="B22" t="str">
            <v>BOL</v>
          </cell>
          <cell r="C22" t="str">
            <v>Bolivia</v>
          </cell>
          <cell r="D22" t="str">
            <v xml:space="preserve">, 2002, 2004, 2006, 2010, 2017, </v>
          </cell>
        </row>
        <row r="23">
          <cell r="B23" t="str">
            <v>BIH</v>
          </cell>
          <cell r="C23" t="str">
            <v>Bosnia and Herzegovina</v>
          </cell>
          <cell r="D23" t="str">
            <v xml:space="preserve">, 2002, 2005, 2009, 2013, </v>
          </cell>
        </row>
        <row r="24">
          <cell r="B24" t="str">
            <v>BWA</v>
          </cell>
          <cell r="C24" t="str">
            <v>Botswana</v>
          </cell>
          <cell r="D24" t="str">
            <v xml:space="preserve">, 2006, 2010, </v>
          </cell>
        </row>
        <row r="25">
          <cell r="B25" t="str">
            <v>BRA</v>
          </cell>
          <cell r="C25" t="str">
            <v>Brazil</v>
          </cell>
          <cell r="D25" t="str">
            <v xml:space="preserve">, 2009, </v>
          </cell>
        </row>
        <row r="26">
          <cell r="B26" t="str">
            <v>BRN</v>
          </cell>
          <cell r="C26" t="str">
            <v>Brunei Darussalam</v>
          </cell>
          <cell r="D26" t="str">
            <v xml:space="preserve">, </v>
          </cell>
        </row>
        <row r="27">
          <cell r="B27" t="str">
            <v>BGR</v>
          </cell>
          <cell r="C27" t="str">
            <v>Bulgaria</v>
          </cell>
          <cell r="D27" t="str">
            <v>, 2013, 2008, 2007, 2005, 2004, 2002</v>
          </cell>
        </row>
        <row r="28">
          <cell r="B28" t="str">
            <v>BFA</v>
          </cell>
          <cell r="C28" t="str">
            <v>Burkina Faso</v>
          </cell>
          <cell r="D28" t="str">
            <v xml:space="preserve">, 2006, 2009, </v>
          </cell>
        </row>
        <row r="29">
          <cell r="B29" t="str">
            <v>BDI</v>
          </cell>
          <cell r="C29" t="str">
            <v>Burundi</v>
          </cell>
          <cell r="D29" t="str">
            <v xml:space="preserve">, 2005, 2006, 2015, </v>
          </cell>
        </row>
        <row r="30">
          <cell r="B30" t="str">
            <v>CPV</v>
          </cell>
          <cell r="C30" t="str">
            <v>Cabo Verde</v>
          </cell>
          <cell r="D30" t="str">
            <v xml:space="preserve">, 2006, 2009, </v>
          </cell>
        </row>
        <row r="31">
          <cell r="B31" t="str">
            <v>KHM</v>
          </cell>
          <cell r="C31" t="str">
            <v>Cambodia</v>
          </cell>
          <cell r="D31" t="str">
            <v xml:space="preserve">, 1999, 2005, 2007, 2008, 2009, 2010, 2013, 2016, </v>
          </cell>
        </row>
        <row r="32">
          <cell r="B32" t="str">
            <v>CMR</v>
          </cell>
          <cell r="C32" t="str">
            <v>Cameroon</v>
          </cell>
          <cell r="D32" t="str">
            <v xml:space="preserve">, 2006, 2009, 2016, </v>
          </cell>
        </row>
        <row r="33">
          <cell r="B33" t="str">
            <v>CAN</v>
          </cell>
          <cell r="C33" t="str">
            <v>Canada</v>
          </cell>
          <cell r="D33" t="str">
            <v>, 1996, 1997, 1998, 1999, 2000, 2001, 2002, 2003, 2004, 2005, 2006, 2007, 2008, 2009, 2010 ,2011, 2012, 2013, 2014, 2015, 2016, 2017</v>
          </cell>
        </row>
        <row r="34">
          <cell r="B34" t="str">
            <v>CAF</v>
          </cell>
          <cell r="C34" t="str">
            <v>Central African Republic</v>
          </cell>
          <cell r="D34" t="str">
            <v xml:space="preserve">, 2011, </v>
          </cell>
        </row>
        <row r="35">
          <cell r="B35" t="str">
            <v>TCD</v>
          </cell>
          <cell r="C35" t="str">
            <v>Chad</v>
          </cell>
          <cell r="D35" t="str">
            <v xml:space="preserve">, 2009, </v>
          </cell>
        </row>
        <row r="36">
          <cell r="B36" t="str">
            <v>CHL</v>
          </cell>
          <cell r="C36" t="str">
            <v>Chile</v>
          </cell>
          <cell r="D36" t="str">
            <v>, 2004, 2006, 2011, 2015, 2016, 2017</v>
          </cell>
        </row>
        <row r="37">
          <cell r="B37" t="str">
            <v>CHN</v>
          </cell>
          <cell r="C37" t="str">
            <v>China</v>
          </cell>
          <cell r="D37" t="str">
            <v xml:space="preserve">, 2013, </v>
          </cell>
        </row>
        <row r="38">
          <cell r="B38" t="str">
            <v>COL</v>
          </cell>
          <cell r="C38" t="str">
            <v>Colombia</v>
          </cell>
          <cell r="D38" t="str">
            <v xml:space="preserve">, 2006, 2008, 2009, 2010, </v>
          </cell>
        </row>
        <row r="39">
          <cell r="B39" t="str">
            <v>COM</v>
          </cell>
          <cell r="C39" t="str">
            <v>Comoros</v>
          </cell>
          <cell r="D39" t="str">
            <v xml:space="preserve">, </v>
          </cell>
        </row>
        <row r="40">
          <cell r="B40" t="str">
            <v>COD</v>
          </cell>
          <cell r="C40" t="str">
            <v>Congo, Dem. Rep.</v>
          </cell>
          <cell r="D40" t="str">
            <v xml:space="preserve">, 2006, 2010, 2014, </v>
          </cell>
        </row>
        <row r="41">
          <cell r="B41" t="str">
            <v>COG</v>
          </cell>
          <cell r="C41" t="str">
            <v>Congo, Rep.</v>
          </cell>
          <cell r="D41" t="str">
            <v xml:space="preserve">, 2009, </v>
          </cell>
        </row>
        <row r="42">
          <cell r="B42" t="str">
            <v>CRI</v>
          </cell>
          <cell r="C42" t="str">
            <v>Costa Rica</v>
          </cell>
          <cell r="D42" t="str">
            <v xml:space="preserve">, 2011, 2015, 2017, </v>
          </cell>
        </row>
        <row r="43">
          <cell r="B43" t="str">
            <v>CIV</v>
          </cell>
          <cell r="C43" t="str">
            <v>Côte d'Ivoire</v>
          </cell>
          <cell r="D43" t="str">
            <v xml:space="preserve">, 2009, 2017, </v>
          </cell>
        </row>
        <row r="44">
          <cell r="B44" t="str">
            <v>HRV</v>
          </cell>
          <cell r="C44" t="str">
            <v>Croatia</v>
          </cell>
          <cell r="D44" t="str">
            <v>, 2013, 2009, 2008, 2005, 2002</v>
          </cell>
        </row>
        <row r="45">
          <cell r="B45" t="str">
            <v>CYP</v>
          </cell>
          <cell r="C45" t="str">
            <v>Cyprus</v>
          </cell>
          <cell r="D45" t="str">
            <v>, 1996, 1997, 1998, 1999, 2000, 2001, 2002, 2003, 2004, 2005, 2006, 2007, 2008, 2009, 2010 ,2011, 2012, 2013, 2014, 2015, 2016, 2017</v>
          </cell>
        </row>
        <row r="46">
          <cell r="B46" t="str">
            <v>CZE</v>
          </cell>
          <cell r="C46" t="str">
            <v>Czech Republic</v>
          </cell>
          <cell r="D46" t="str">
            <v>, 1996, 1997, 1998, 1999, 2000, 2001, 2002, 2003, 2004, 2005, 2006, 2007, 2008, 2009, 2010 ,2011, 2012, 2013, 2014, 2015, 2016, 2017</v>
          </cell>
        </row>
        <row r="47">
          <cell r="B47" t="str">
            <v>DNK</v>
          </cell>
          <cell r="C47" t="str">
            <v>Denmark</v>
          </cell>
          <cell r="D47" t="str">
            <v>, 1996, 1997, 1998, 1999, 2000, 2001, 2002, 2003, 2004, 2005, 2006, 2007, 2008, 2009, 2010 ,2011, 2012, 2013, 2014, 2015, 2016, 2017</v>
          </cell>
        </row>
        <row r="48">
          <cell r="B48" t="str">
            <v>DJI</v>
          </cell>
          <cell r="C48" t="str">
            <v>Djibouti</v>
          </cell>
          <cell r="D48" t="str">
            <v xml:space="preserve">, 2013, </v>
          </cell>
        </row>
        <row r="49">
          <cell r="B49" t="str">
            <v>DMA</v>
          </cell>
          <cell r="C49" t="str">
            <v>Dominica</v>
          </cell>
          <cell r="D49" t="str">
            <v xml:space="preserve">, 2011, </v>
          </cell>
        </row>
        <row r="50">
          <cell r="B50" t="str">
            <v>DOM</v>
          </cell>
          <cell r="C50" t="str">
            <v>Dominican Republic</v>
          </cell>
          <cell r="D50" t="str">
            <v xml:space="preserve">, 2011, 2017, </v>
          </cell>
        </row>
        <row r="51">
          <cell r="B51" t="str">
            <v>ECU</v>
          </cell>
          <cell r="C51" t="str">
            <v>Ecuador</v>
          </cell>
          <cell r="D51" t="str">
            <v xml:space="preserve">, 2006, 2007, 2008, 2009, 2010, 2012, 2013, 2014, 2017, </v>
          </cell>
        </row>
        <row r="52">
          <cell r="B52" t="str">
            <v>EGY</v>
          </cell>
          <cell r="C52" t="str">
            <v>Egypt, Arab Rep.</v>
          </cell>
          <cell r="D52" t="str">
            <v xml:space="preserve">, 2003, 2004, 2006, 2008, 2017, </v>
          </cell>
        </row>
        <row r="53">
          <cell r="B53" t="str">
            <v>SLV</v>
          </cell>
          <cell r="C53" t="str">
            <v>El Salvador</v>
          </cell>
          <cell r="D53" t="str">
            <v xml:space="preserve">, 2006, 2011, 2016, </v>
          </cell>
        </row>
        <row r="54">
          <cell r="B54" t="str">
            <v>GNQ</v>
          </cell>
          <cell r="C54" t="str">
            <v>Equatorial Guinea</v>
          </cell>
          <cell r="D54" t="str">
            <v xml:space="preserve">, </v>
          </cell>
        </row>
        <row r="55">
          <cell r="B55" t="str">
            <v>ERI</v>
          </cell>
          <cell r="C55" t="str">
            <v>Eritrea</v>
          </cell>
          <cell r="D55" t="str">
            <v xml:space="preserve">, 2009, </v>
          </cell>
        </row>
        <row r="56">
          <cell r="B56" t="str">
            <v>EST</v>
          </cell>
          <cell r="C56" t="str">
            <v>Estonia</v>
          </cell>
          <cell r="D56" t="str">
            <v>, 1996, 1997, 1998, 1999, 2000, 2001, 2002, 2003, 2004, 2005, 2006, 2007, 2008, 2009, 2010 ,2011, 2012, 2013, 2014, 2015, 2016, 2017</v>
          </cell>
        </row>
        <row r="57">
          <cell r="B57" t="str">
            <v>SWZ</v>
          </cell>
          <cell r="C57" t="str">
            <v>Swaziland</v>
          </cell>
          <cell r="D57" t="str">
            <v xml:space="preserve">, 2006, </v>
          </cell>
        </row>
        <row r="58">
          <cell r="B58" t="str">
            <v>ETH</v>
          </cell>
          <cell r="C58" t="str">
            <v>Ethiopia</v>
          </cell>
          <cell r="D58" t="str">
            <v xml:space="preserve">, 1998, 1999, 2000, 2001, 2002, 2003, 2004, 2005, 2006, 2007, 2008, 2009, 2010, 2011, 2012, 2016, </v>
          </cell>
        </row>
        <row r="59">
          <cell r="B59" t="str">
            <v>FJI</v>
          </cell>
          <cell r="C59" t="str">
            <v>Fiji</v>
          </cell>
          <cell r="D59" t="str">
            <v xml:space="preserve">, 2010, </v>
          </cell>
        </row>
        <row r="60">
          <cell r="B60" t="str">
            <v>FIN</v>
          </cell>
          <cell r="C60" t="str">
            <v>Finland</v>
          </cell>
          <cell r="D60" t="str">
            <v>, 1996, 1997, 1998, 1999, 2000, 2001, 2002, 2003, 2004, 2005, 2006, 2007, 2008, 2009, 2010 ,2011, 2012, 2013, 2014, 2015, 2016, 2017</v>
          </cell>
        </row>
        <row r="61">
          <cell r="B61" t="str">
            <v>FRA</v>
          </cell>
          <cell r="C61" t="str">
            <v>France</v>
          </cell>
          <cell r="D61" t="str">
            <v>, 1996, 1997, 1998, 1999, 2000, 2001, 2002, 2003, 2004, 2005, 2006, 2007, 2008, 2009, 2010 ,2011, 2012, 2013, 2014, 2015, 2016, 2017</v>
          </cell>
        </row>
        <row r="62">
          <cell r="B62" t="str">
            <v>GAB</v>
          </cell>
          <cell r="C62" t="str">
            <v>Gabon</v>
          </cell>
          <cell r="D62" t="str">
            <v xml:space="preserve">, 2009, </v>
          </cell>
        </row>
        <row r="63">
          <cell r="B63" t="str">
            <v>GMB</v>
          </cell>
          <cell r="C63" t="str">
            <v>Gambia, The</v>
          </cell>
          <cell r="D63" t="str">
            <v xml:space="preserve">, 2006, </v>
          </cell>
        </row>
        <row r="64">
          <cell r="B64" t="str">
            <v>GEO</v>
          </cell>
          <cell r="C64" t="str">
            <v>Georgia</v>
          </cell>
          <cell r="D64" t="str">
            <v xml:space="preserve">, 2002, 2005, 2008, 2013, </v>
          </cell>
        </row>
        <row r="65">
          <cell r="B65" t="str">
            <v>DEU</v>
          </cell>
          <cell r="C65" t="str">
            <v>Germany</v>
          </cell>
          <cell r="D65" t="str">
            <v>, 1996, 1997, 1998, 1999, 2000, 2001, 2002, 2003, 2004, 2005, 2006, 2007, 2008, 2009, 2010 ,2011, 2012, 2013, 2014, 2015, 2016, 2017</v>
          </cell>
        </row>
        <row r="66">
          <cell r="B66" t="str">
            <v>GHA</v>
          </cell>
          <cell r="C66" t="str">
            <v>Ghana</v>
          </cell>
          <cell r="D66" t="str">
            <v xml:space="preserve">, 2007, 2014, </v>
          </cell>
        </row>
        <row r="67">
          <cell r="B67" t="str">
            <v>GRC</v>
          </cell>
          <cell r="C67" t="str">
            <v>Greece</v>
          </cell>
          <cell r="D67" t="str">
            <v>, 1996, 1997, 1998, 1999, 2000, 2001, 2002, 2003, 2004, 2005, 2006, 2007, 2008, 2009, 2010 ,2011, 2012, 2013, 2014, 2015, 2016, 2017</v>
          </cell>
        </row>
        <row r="68">
          <cell r="B68" t="str">
            <v>GRD</v>
          </cell>
          <cell r="C68" t="str">
            <v>Grenada</v>
          </cell>
          <cell r="D68" t="str">
            <v xml:space="preserve">, </v>
          </cell>
        </row>
        <row r="69">
          <cell r="B69" t="str">
            <v>GTM</v>
          </cell>
          <cell r="C69" t="str">
            <v>Guatemala</v>
          </cell>
          <cell r="D69" t="str">
            <v xml:space="preserve">, 2006, </v>
          </cell>
        </row>
        <row r="70">
          <cell r="B70" t="str">
            <v>GIN</v>
          </cell>
          <cell r="C70" t="str">
            <v>Guinea</v>
          </cell>
          <cell r="D70" t="str">
            <v xml:space="preserve">, 2006, 2016, </v>
          </cell>
        </row>
        <row r="71">
          <cell r="B71" t="str">
            <v>GNB</v>
          </cell>
          <cell r="C71" t="str">
            <v>Guinea-Bissau</v>
          </cell>
          <cell r="D71" t="str">
            <v xml:space="preserve">, 2006, </v>
          </cell>
        </row>
        <row r="72">
          <cell r="B72" t="str">
            <v>GUY</v>
          </cell>
          <cell r="C72" t="str">
            <v>Guyana</v>
          </cell>
          <cell r="D72" t="str">
            <v xml:space="preserve">, 2011, </v>
          </cell>
        </row>
        <row r="73">
          <cell r="B73" t="str">
            <v>HTI</v>
          </cell>
          <cell r="C73" t="str">
            <v>Haiti</v>
          </cell>
          <cell r="D73" t="str">
            <v xml:space="preserve">, </v>
          </cell>
        </row>
        <row r="74">
          <cell r="B74" t="str">
            <v>HND</v>
          </cell>
          <cell r="C74" t="str">
            <v>Honduras</v>
          </cell>
          <cell r="D74" t="str">
            <v xml:space="preserve">, 2006, 2011, 2017, </v>
          </cell>
        </row>
        <row r="75">
          <cell r="B75" t="str">
            <v>HUN</v>
          </cell>
          <cell r="C75" t="str">
            <v>Hungary</v>
          </cell>
          <cell r="D75" t="str">
            <v>, 1996, 1997, 1998, 1999, 2000, 2001, 2002, 2003, 2004, 2005, 2006, 2007, 2008, 2009, 2010 ,2011, 2012, 2013, 2014, 2015, 2016, 2017</v>
          </cell>
        </row>
        <row r="76">
          <cell r="B76" t="str">
            <v>ISL</v>
          </cell>
          <cell r="C76" t="str">
            <v>Iceland</v>
          </cell>
          <cell r="D76" t="str">
            <v>, 1996, 1997, 1998, 1999, 2000, 2001, 2002, 2003, 2004, 2005, 2006, 2007, 2008, 2009, 2010 ,2011, 2012, 2013, 2014, 2015, 2016, 2017</v>
          </cell>
        </row>
        <row r="77">
          <cell r="B77" t="str">
            <v>IND</v>
          </cell>
          <cell r="C77" t="str">
            <v>India</v>
          </cell>
          <cell r="D77" t="str">
            <v xml:space="preserve">, 1998, 1999, 2000, 2001, 2002, 2003, 2004, 2005, 2006, 2007, 2008, 2009, 2010, 2011, 2012, 2013, 2014, 2015, </v>
          </cell>
        </row>
        <row r="78">
          <cell r="B78" t="str">
            <v>IDN</v>
          </cell>
          <cell r="C78" t="str">
            <v>Indonesia</v>
          </cell>
          <cell r="D78" t="str">
            <v xml:space="preserve">, 1998, 1999, 2000, 2001, 2002, 2003, 2004, 2005, 2006, 2007, 2008, 2009, 2010, 2011, 2012, 2015, </v>
          </cell>
        </row>
        <row r="79">
          <cell r="B79" t="str">
            <v>IRN</v>
          </cell>
          <cell r="C79" t="str">
            <v>Iran, Islamic Rep.</v>
          </cell>
          <cell r="D79" t="str">
            <v xml:space="preserve">, </v>
          </cell>
        </row>
        <row r="80">
          <cell r="B80" t="str">
            <v>IRQ</v>
          </cell>
          <cell r="C80" t="str">
            <v>Iraq</v>
          </cell>
          <cell r="D80" t="str">
            <v xml:space="preserve">, 2011, </v>
          </cell>
        </row>
        <row r="81">
          <cell r="B81" t="str">
            <v>IRL</v>
          </cell>
          <cell r="C81" t="str">
            <v>Ireland</v>
          </cell>
          <cell r="D81" t="str">
            <v>, 1996, 1997, 1998, 1999, 2000, 2001, 2002, 2003, 2004, 2005, 2006, 2007, 2008, 2009, 2010 ,2011, 2012, 2013, 2014, 2015, 2016, 2017</v>
          </cell>
        </row>
        <row r="82">
          <cell r="B82" t="str">
            <v>ISR</v>
          </cell>
          <cell r="C82" t="str">
            <v>Israel</v>
          </cell>
          <cell r="D82" t="str">
            <v>, 1996, 1997, 1998, 1999, 2000, 2001, 2002, 2003, 2004, 2005, 2006, 2007, 2008, 2009, 2010 ,2011, 2012, 2013, 2014, 2015, 2016, 2017</v>
          </cell>
        </row>
        <row r="83">
          <cell r="B83" t="str">
            <v>ITA</v>
          </cell>
          <cell r="C83" t="str">
            <v>Italy</v>
          </cell>
          <cell r="D83" t="str">
            <v>, 1996, 1997, 1998, 1999, 2000, 2001, 2002, 2003, 2004, 2005, 2006, 2007, 2008, 2009, 2010 ,2011, 2012, 2013, 2014, 2015, 2016, 2017</v>
          </cell>
        </row>
        <row r="84">
          <cell r="B84" t="str">
            <v>JAM</v>
          </cell>
          <cell r="C84" t="str">
            <v>Jamaica</v>
          </cell>
          <cell r="D84" t="str">
            <v xml:space="preserve">, 2011, </v>
          </cell>
        </row>
        <row r="85">
          <cell r="B85" t="str">
            <v>JPN</v>
          </cell>
          <cell r="C85" t="str">
            <v>Japan</v>
          </cell>
          <cell r="D85" t="str">
            <v>, 1996, 1997, 1998, 1999, 2000, 2001, 2002, 2003, 2004, 2005, 2006, 2007, 2008, 2009, 2010 ,2011, 2012, 2013, 2014, 2015, 2016, 2017</v>
          </cell>
        </row>
        <row r="86">
          <cell r="B86" t="str">
            <v>JOR</v>
          </cell>
          <cell r="C86" t="str">
            <v>Jordan</v>
          </cell>
          <cell r="D86" t="str">
            <v xml:space="preserve">, 2006, 2014, </v>
          </cell>
        </row>
        <row r="87">
          <cell r="B87" t="str">
            <v>KAZ</v>
          </cell>
          <cell r="C87" t="str">
            <v>Kazakhstan</v>
          </cell>
          <cell r="D87" t="str">
            <v xml:space="preserve">, 2002, 2005, 2009, 2013, </v>
          </cell>
        </row>
        <row r="88">
          <cell r="B88" t="str">
            <v>KEN</v>
          </cell>
          <cell r="C88" t="str">
            <v>Kenya</v>
          </cell>
          <cell r="D88" t="str">
            <v xml:space="preserve">, 1999, 2007, 2013, 2014, 2016, </v>
          </cell>
        </row>
        <row r="89">
          <cell r="B89" t="str">
            <v>KIR</v>
          </cell>
          <cell r="C89" t="str">
            <v>Kiribati</v>
          </cell>
          <cell r="D89" t="str">
            <v xml:space="preserve">, </v>
          </cell>
        </row>
        <row r="90">
          <cell r="B90" t="str">
            <v>KOR</v>
          </cell>
          <cell r="C90" t="str">
            <v>Korea, Rep.</v>
          </cell>
          <cell r="D90" t="str">
            <v>, 1996, 1997, 1998, 1999, 2000, 2001, 2002, 2003, 2004, 2005, 2006, 2007, 2008, 2009, 2010 ,2011, 2012, 2013, 2014, 2015, 2016, 2017</v>
          </cell>
        </row>
        <row r="91">
          <cell r="B91" t="str">
            <v>XKX</v>
          </cell>
          <cell r="C91" t="str">
            <v>Kosovo</v>
          </cell>
          <cell r="D91" t="str">
            <v>, 2009, 2013, 2015</v>
          </cell>
        </row>
        <row r="92">
          <cell r="B92" t="str">
            <v>KWT</v>
          </cell>
          <cell r="C92" t="str">
            <v>Kuwait</v>
          </cell>
          <cell r="D92" t="str">
            <v>, 2014, 2012, 2011, 2010, 2009 … 2001</v>
          </cell>
        </row>
        <row r="93">
          <cell r="B93" t="str">
            <v>KGZ</v>
          </cell>
          <cell r="C93" t="str">
            <v>Kyrgyz Republic</v>
          </cell>
          <cell r="D93" t="str">
            <v xml:space="preserve">, 2002, 2003, 2005, 2009, 2013, </v>
          </cell>
        </row>
        <row r="94">
          <cell r="B94" t="str">
            <v>LAO</v>
          </cell>
          <cell r="C94" t="str">
            <v>Lao PDR</v>
          </cell>
          <cell r="D94" t="str">
            <v xml:space="preserve">, 2009, 2012, 2016, </v>
          </cell>
        </row>
        <row r="95">
          <cell r="B95" t="str">
            <v>LVA</v>
          </cell>
          <cell r="C95" t="str">
            <v>Latvia</v>
          </cell>
          <cell r="D95" t="str">
            <v>, 1996, 1997, 1998, 1999, 2000, 2001, 2002, 2003, 2004, 2005, 2006, 2007, 2008, 2009, 2010 ,2011, 2012, 2013, 2014, 2015, 2016, 2017</v>
          </cell>
        </row>
        <row r="96">
          <cell r="B96" t="str">
            <v>LBN</v>
          </cell>
          <cell r="C96" t="str">
            <v>Lebanon</v>
          </cell>
          <cell r="D96" t="str">
            <v xml:space="preserve">, 2004, 2006, 2009, 2014, </v>
          </cell>
        </row>
        <row r="97">
          <cell r="B97" t="str">
            <v>LSO</v>
          </cell>
          <cell r="C97" t="str">
            <v>Lesotho</v>
          </cell>
          <cell r="D97" t="str">
            <v xml:space="preserve">, 2009, 2011, 2016, </v>
          </cell>
        </row>
        <row r="98">
          <cell r="B98" t="str">
            <v>LBR</v>
          </cell>
          <cell r="C98" t="str">
            <v>Liberia</v>
          </cell>
          <cell r="D98" t="str">
            <v xml:space="preserve">, 2009, 2017, </v>
          </cell>
        </row>
        <row r="99">
          <cell r="B99" t="str">
            <v>LBY</v>
          </cell>
          <cell r="C99" t="str">
            <v>Libya</v>
          </cell>
          <cell r="D99" t="str">
            <v xml:space="preserve">, </v>
          </cell>
        </row>
        <row r="100">
          <cell r="B100" t="str">
            <v>LTU</v>
          </cell>
          <cell r="C100" t="str">
            <v>Lithuania</v>
          </cell>
          <cell r="D100" t="str">
            <v>, 1996, 1997, 1998, 1999, 2000, 2001, 2002, 2003, 2004, 2005, 2006, 2007, 2008, 2009, 2010 ,2011, 2012, 2013, 2014, 2015, 2016, 2017</v>
          </cell>
        </row>
        <row r="101">
          <cell r="B101" t="str">
            <v>LUX</v>
          </cell>
          <cell r="C101" t="str">
            <v>Luxembourg</v>
          </cell>
          <cell r="D101" t="str">
            <v>, 1996, 1997, 1998, 1999, 2000, 2001, 2002, 2003, 2004, 2005, 2006, 2007, 2008, 2009, 2010 ,2011, 2012, 2013, 2014, 2015, 2016, 2017</v>
          </cell>
        </row>
        <row r="102">
          <cell r="B102" t="str">
            <v>MDG</v>
          </cell>
          <cell r="C102" t="str">
            <v>Madagascar</v>
          </cell>
          <cell r="D102" t="str">
            <v xml:space="preserve">, 2009, 2014, </v>
          </cell>
        </row>
        <row r="103">
          <cell r="B103" t="str">
            <v>MWI</v>
          </cell>
          <cell r="C103" t="str">
            <v>Malawi</v>
          </cell>
          <cell r="D103" t="str">
            <v xml:space="preserve">, 1998, 2000, 2005, 2009, 2014, 2015, </v>
          </cell>
        </row>
        <row r="104">
          <cell r="B104" t="str">
            <v>MYS</v>
          </cell>
          <cell r="C104" t="str">
            <v>Malaysia</v>
          </cell>
          <cell r="D104" t="str">
            <v xml:space="preserve">, 2007, 2016, </v>
          </cell>
        </row>
        <row r="105">
          <cell r="B105" t="str">
            <v>MDV</v>
          </cell>
          <cell r="C105" t="str">
            <v>Maldives</v>
          </cell>
          <cell r="D105" t="str">
            <v>, 2013, 2007</v>
          </cell>
        </row>
        <row r="106">
          <cell r="B106" t="str">
            <v>MLI</v>
          </cell>
          <cell r="C106" t="str">
            <v>Mali</v>
          </cell>
          <cell r="D106" t="str">
            <v xml:space="preserve">, 2007, 2010, 2016, </v>
          </cell>
        </row>
        <row r="107">
          <cell r="B107" t="str">
            <v>MLT</v>
          </cell>
          <cell r="C107" t="str">
            <v>Malta</v>
          </cell>
          <cell r="D107" t="str">
            <v>, 1996, 1997, 1998, 1999, 2000, 2001, 2002, 2003, 2004, 2005, 2006, 2007, 2008, 2009, 2010 ,2011, 2012, 2013, 2014, 2015, 2016, 2017</v>
          </cell>
        </row>
        <row r="108">
          <cell r="B108" t="str">
            <v>MHL</v>
          </cell>
          <cell r="C108" t="str">
            <v>Marshall Islands</v>
          </cell>
          <cell r="D108" t="str">
            <v xml:space="preserve">, </v>
          </cell>
        </row>
        <row r="109">
          <cell r="B109" t="str">
            <v>MRT</v>
          </cell>
          <cell r="C109" t="str">
            <v>Mauritania</v>
          </cell>
          <cell r="D109" t="str">
            <v xml:space="preserve">, 2006, 2015, </v>
          </cell>
        </row>
        <row r="110">
          <cell r="B110" t="str">
            <v>MUS</v>
          </cell>
          <cell r="C110" t="str">
            <v>Mauritius</v>
          </cell>
          <cell r="D110" t="str">
            <v xml:space="preserve">, 2009, </v>
          </cell>
        </row>
        <row r="111">
          <cell r="B111" t="str">
            <v>MEX</v>
          </cell>
          <cell r="C111" t="str">
            <v>Mexico</v>
          </cell>
          <cell r="D111" t="str">
            <v>, 2011, 2009, 2006, 2012</v>
          </cell>
        </row>
        <row r="112">
          <cell r="B112" t="str">
            <v>FSM</v>
          </cell>
          <cell r="C112" t="str">
            <v>Micronesia, Fed. Sts.</v>
          </cell>
          <cell r="D112" t="str">
            <v xml:space="preserve">, 2009, </v>
          </cell>
        </row>
        <row r="113">
          <cell r="B113" t="str">
            <v>MDA</v>
          </cell>
          <cell r="C113" t="str">
            <v>Moldova</v>
          </cell>
          <cell r="D113" t="str">
            <v xml:space="preserve">, 2002, 2003, 2005, 2009, 2013, </v>
          </cell>
        </row>
        <row r="114">
          <cell r="B114" t="str">
            <v>MNG</v>
          </cell>
          <cell r="C114" t="str">
            <v>Mongolia</v>
          </cell>
          <cell r="D114" t="str">
            <v xml:space="preserve">, 2009, 2013, </v>
          </cell>
        </row>
        <row r="115">
          <cell r="B115" t="str">
            <v>MNE</v>
          </cell>
          <cell r="C115" t="str">
            <v>Montenegro</v>
          </cell>
          <cell r="D115" t="str">
            <v xml:space="preserve">, 2009, 2013, </v>
          </cell>
        </row>
        <row r="116">
          <cell r="B116" t="str">
            <v>MAR</v>
          </cell>
          <cell r="C116" t="str">
            <v>Morocco</v>
          </cell>
          <cell r="D116" t="str">
            <v xml:space="preserve">, 2006, 2007, 2013, 2014, </v>
          </cell>
        </row>
        <row r="117">
          <cell r="B117" t="str">
            <v>MOZ</v>
          </cell>
          <cell r="C117" t="str">
            <v>Mozambique</v>
          </cell>
          <cell r="D117" t="str">
            <v xml:space="preserve">, 2007, </v>
          </cell>
        </row>
        <row r="118">
          <cell r="B118" t="str">
            <v>MMR</v>
          </cell>
          <cell r="C118" t="str">
            <v>Myanmar</v>
          </cell>
          <cell r="D118" t="str">
            <v xml:space="preserve">, 2014, 2015, 2017, </v>
          </cell>
        </row>
        <row r="119">
          <cell r="B119" t="str">
            <v>NAM</v>
          </cell>
          <cell r="C119" t="str">
            <v>Namibia</v>
          </cell>
          <cell r="D119" t="str">
            <v xml:space="preserve">, 2006, 2014, 2015, </v>
          </cell>
        </row>
        <row r="120">
          <cell r="B120" t="str">
            <v>NRU</v>
          </cell>
          <cell r="C120" t="str">
            <v>Nauru</v>
          </cell>
          <cell r="D120" t="str">
            <v xml:space="preserve">, </v>
          </cell>
        </row>
        <row r="121">
          <cell r="B121" t="str">
            <v>NPL</v>
          </cell>
          <cell r="C121" t="str">
            <v>Nepal</v>
          </cell>
          <cell r="D121" t="str">
            <v xml:space="preserve">, 2009, 2010, 2013, </v>
          </cell>
        </row>
        <row r="122">
          <cell r="B122" t="str">
            <v>NLD</v>
          </cell>
          <cell r="C122" t="str">
            <v>Netherlands</v>
          </cell>
          <cell r="D122" t="str">
            <v>, 1996, 1997, 1998, 1999, 2000, 2001, 2002, 2003, 2004, 2005, 2006, 2007, 2008, 2009, 2010 ,2011, 2012, 2013, 2014, 2015, 2016, 2017</v>
          </cell>
        </row>
        <row r="123">
          <cell r="B123" t="str">
            <v>NZL</v>
          </cell>
          <cell r="C123" t="str">
            <v>New Zealand</v>
          </cell>
          <cell r="D123" t="str">
            <v>, 1996, 1997, 1998, 1999, 2000, 2001, 2002, 2003, 2004, 2005, 2006, 2007, 2008, 2009, 2010 ,2011, 2012, 2013, 2014, 2015, 2016, 2017</v>
          </cell>
        </row>
        <row r="124">
          <cell r="B124" t="str">
            <v>NIC</v>
          </cell>
          <cell r="C124" t="str">
            <v>Nicaragua</v>
          </cell>
          <cell r="D124" t="str">
            <v xml:space="preserve">, 2006, 2011, 2017, </v>
          </cell>
        </row>
        <row r="125">
          <cell r="B125" t="str">
            <v>NER</v>
          </cell>
          <cell r="C125" t="str">
            <v>Niger</v>
          </cell>
          <cell r="D125" t="str">
            <v xml:space="preserve">, 2005, 2009, 2017, </v>
          </cell>
        </row>
        <row r="126">
          <cell r="B126" t="str">
            <v>NGA</v>
          </cell>
          <cell r="C126" t="str">
            <v>Nigeria</v>
          </cell>
          <cell r="D126" t="str">
            <v xml:space="preserve">, 2008, 2015, 2016, </v>
          </cell>
        </row>
        <row r="127">
          <cell r="B127" t="str">
            <v>MKD</v>
          </cell>
          <cell r="C127" t="str">
            <v>Macedonia, FYR</v>
          </cell>
          <cell r="D127" t="str">
            <v xml:space="preserve">, 2002, 2005, 2009, 2013, </v>
          </cell>
        </row>
        <row r="128">
          <cell r="B128" t="str">
            <v>NOR</v>
          </cell>
          <cell r="C128" t="str">
            <v>Norway</v>
          </cell>
          <cell r="D128" t="str">
            <v>, 1996, 1997, 1998, 1999, 2000, 2001, 2002, 2003, 2004, 2005, 2006, 2007, 2008, 2009, 2010 ,2011, 2012, 2013, 2014, 2015, 2016, 2017</v>
          </cell>
        </row>
        <row r="129">
          <cell r="B129" t="str">
            <v>OMN</v>
          </cell>
          <cell r="C129" t="str">
            <v>Oman</v>
          </cell>
          <cell r="D129" t="str">
            <v xml:space="preserve">, </v>
          </cell>
        </row>
        <row r="130">
          <cell r="B130" t="str">
            <v>PAK</v>
          </cell>
          <cell r="C130" t="str">
            <v>Pakistan</v>
          </cell>
          <cell r="D130" t="str">
            <v xml:space="preserve">, 2007, 2014, </v>
          </cell>
        </row>
        <row r="131">
          <cell r="B131" t="str">
            <v>PLW</v>
          </cell>
          <cell r="C131" t="str">
            <v>Palau</v>
          </cell>
          <cell r="D131" t="str">
            <v xml:space="preserve">, </v>
          </cell>
        </row>
        <row r="132">
          <cell r="B132" t="str">
            <v>PAN</v>
          </cell>
          <cell r="C132" t="str">
            <v>Panama</v>
          </cell>
          <cell r="D132" t="str">
            <v xml:space="preserve">, 2006, 2011, </v>
          </cell>
        </row>
        <row r="133">
          <cell r="B133" t="str">
            <v>PNG</v>
          </cell>
          <cell r="C133" t="str">
            <v>Papua New Guinea</v>
          </cell>
          <cell r="D133" t="str">
            <v xml:space="preserve">, 2016, </v>
          </cell>
        </row>
        <row r="134">
          <cell r="B134" t="str">
            <v>PRY</v>
          </cell>
          <cell r="C134" t="str">
            <v>Paraguay</v>
          </cell>
          <cell r="D134" t="str">
            <v xml:space="preserve">, 2006, 2011, 2017, </v>
          </cell>
        </row>
        <row r="135">
          <cell r="B135" t="str">
            <v>PER</v>
          </cell>
          <cell r="C135" t="str">
            <v>Peru</v>
          </cell>
          <cell r="D135" t="str">
            <v xml:space="preserve">, 2006, 2011, 2017, </v>
          </cell>
        </row>
        <row r="136">
          <cell r="B136" t="str">
            <v>PHL</v>
          </cell>
          <cell r="C136" t="str">
            <v>Philippines</v>
          </cell>
          <cell r="D136" t="str">
            <v xml:space="preserve">, 2005, 2008, 2009, 2010, 2013, 2014, 2015, 2016, 2017, </v>
          </cell>
        </row>
        <row r="137">
          <cell r="B137" t="str">
            <v>POL</v>
          </cell>
          <cell r="C137" t="str">
            <v>Poland</v>
          </cell>
          <cell r="D137" t="str">
            <v>, 2013, 2009, 2005, 2002</v>
          </cell>
        </row>
        <row r="138">
          <cell r="B138" t="str">
            <v>PRT</v>
          </cell>
          <cell r="C138" t="str">
            <v>Portugal</v>
          </cell>
          <cell r="D138" t="str">
            <v>, 1996, 1997, 1998, 1999, 2000, 2001, 2002, 2003, 2004, 2005, 2006, 2007, 2008, 2009, 2010 ,2011, 2012, 2013, 2014, 2015, 2016, 2017</v>
          </cell>
        </row>
        <row r="139">
          <cell r="B139" t="str">
            <v>QAT</v>
          </cell>
          <cell r="C139" t="str">
            <v>Qatar</v>
          </cell>
          <cell r="D139" t="str">
            <v xml:space="preserve">, </v>
          </cell>
        </row>
        <row r="140">
          <cell r="B140" t="str">
            <v>ROU</v>
          </cell>
          <cell r="C140" t="str">
            <v>Romania</v>
          </cell>
          <cell r="D140" t="str">
            <v>, 2013, 2008, 2005, 2002</v>
          </cell>
        </row>
        <row r="141">
          <cell r="B141" t="str">
            <v>RUS</v>
          </cell>
          <cell r="C141" t="str">
            <v>Russian Federation</v>
          </cell>
          <cell r="D141" t="str">
            <v xml:space="preserve">, 2002, 2005, 2009, 2012, </v>
          </cell>
        </row>
        <row r="142">
          <cell r="B142" t="str">
            <v>RWA</v>
          </cell>
          <cell r="C142" t="str">
            <v>Rwanda</v>
          </cell>
          <cell r="D142" t="str">
            <v xml:space="preserve">, 2006, 2012, </v>
          </cell>
        </row>
        <row r="143">
          <cell r="B143" t="str">
            <v>WSM</v>
          </cell>
          <cell r="C143" t="str">
            <v>Samoa</v>
          </cell>
          <cell r="D143" t="str">
            <v xml:space="preserve">, 2009, </v>
          </cell>
        </row>
        <row r="144">
          <cell r="B144" t="str">
            <v>SMR</v>
          </cell>
          <cell r="C144" t="str">
            <v>San Marino</v>
          </cell>
          <cell r="D144" t="str">
            <v xml:space="preserve">, </v>
          </cell>
        </row>
        <row r="145">
          <cell r="B145" t="str">
            <v>STP</v>
          </cell>
          <cell r="C145" t="str">
            <v>São Tomé and Principe</v>
          </cell>
          <cell r="D145" t="str">
            <v xml:space="preserve">, </v>
          </cell>
        </row>
        <row r="146">
          <cell r="B146" t="str">
            <v>SAU</v>
          </cell>
          <cell r="C146" t="str">
            <v>Saudi Arabia</v>
          </cell>
          <cell r="D146" t="str">
            <v>, , 2002, 2005, 2006, 2007, 2008, 2009, 2010, 2011, 2012, 2013, 2014, 2015, 2016, 2017</v>
          </cell>
        </row>
        <row r="147">
          <cell r="B147" t="str">
            <v>SEN</v>
          </cell>
          <cell r="C147" t="str">
            <v>Senegal</v>
          </cell>
          <cell r="D147" t="str">
            <v xml:space="preserve">, 2007, 2015, </v>
          </cell>
        </row>
        <row r="148">
          <cell r="B148" t="str">
            <v>SRB</v>
          </cell>
          <cell r="C148" t="str">
            <v>Serbia</v>
          </cell>
          <cell r="D148" t="str">
            <v xml:space="preserve">, 2008, 2013, </v>
          </cell>
        </row>
        <row r="149">
          <cell r="B149" t="str">
            <v>SYC</v>
          </cell>
          <cell r="C149" t="str">
            <v>Seychelles</v>
          </cell>
          <cell r="D149" t="str">
            <v xml:space="preserve">, </v>
          </cell>
        </row>
        <row r="150">
          <cell r="B150" t="str">
            <v>SLE</v>
          </cell>
          <cell r="C150" t="str">
            <v>Sierra Leone</v>
          </cell>
          <cell r="D150" t="str">
            <v xml:space="preserve">, 2009, 2017, </v>
          </cell>
        </row>
        <row r="151">
          <cell r="B151" t="str">
            <v>SGP</v>
          </cell>
          <cell r="C151" t="str">
            <v>Singapore</v>
          </cell>
          <cell r="D151" t="str">
            <v>, 2017, 2016, 2015</v>
          </cell>
        </row>
        <row r="152">
          <cell r="B152" t="str">
            <v>SVK</v>
          </cell>
          <cell r="C152" t="str">
            <v>Slovak Republic</v>
          </cell>
          <cell r="D152" t="str">
            <v>, 1996, 1997, 1998, 1999, 2000, 2001, 2002, 2003, 2004, 2005, 2006, 2007, 2008, 2009, 2010 ,2011, 2012, 2013, 2014, 2015, 2016, 2017</v>
          </cell>
        </row>
        <row r="153">
          <cell r="B153" t="str">
            <v>SVN</v>
          </cell>
          <cell r="C153" t="str">
            <v>Slovenia</v>
          </cell>
          <cell r="D153" t="str">
            <v>, 1996, 1997, 1998, 1999, 2000, 2001, 2002, 2003, 2004, 2005, 2006, 2007, 2008, 2009, 2010 ,2011, 2012, 2013, 2014, 2015, 2016, 2017</v>
          </cell>
        </row>
        <row r="154">
          <cell r="B154" t="str">
            <v>SLB</v>
          </cell>
          <cell r="C154" t="str">
            <v>Solomon Islands</v>
          </cell>
          <cell r="D154" t="str">
            <v xml:space="preserve">, 2016, </v>
          </cell>
        </row>
        <row r="155">
          <cell r="B155" t="str">
            <v>SOM</v>
          </cell>
          <cell r="C155" t="str">
            <v>Somalia</v>
          </cell>
          <cell r="D155" t="str">
            <v xml:space="preserve">, </v>
          </cell>
        </row>
        <row r="156">
          <cell r="B156" t="str">
            <v>ZAF</v>
          </cell>
          <cell r="C156" t="str">
            <v>South Africa</v>
          </cell>
          <cell r="D156" t="str">
            <v xml:space="preserve">, 2007, </v>
          </cell>
        </row>
        <row r="157">
          <cell r="B157" t="str">
            <v>SSD</v>
          </cell>
          <cell r="C157" t="str">
            <v>South Sudan</v>
          </cell>
          <cell r="D157" t="str">
            <v>, 2010,</v>
          </cell>
        </row>
        <row r="158">
          <cell r="B158" t="str">
            <v>ESP</v>
          </cell>
          <cell r="C158" t="str">
            <v>Spain</v>
          </cell>
          <cell r="D158" t="str">
            <v>, 1996, 1997, 1998, 1999, 2000, 2001, 2002, 2003, 2004, 2005, 2006, 2007, 2008, 2009, 2010 ,2011, 2012, 2013, 2014, 2015, 2016, 2017</v>
          </cell>
        </row>
        <row r="159">
          <cell r="B159" t="str">
            <v>LKA</v>
          </cell>
          <cell r="C159" t="str">
            <v>Sri Lanka</v>
          </cell>
          <cell r="D159" t="str">
            <v>, 2011, 1985, 1986, 1987, 1988, 1992, 1994, 1995, 1996, 1997, 1998, 1999, 2000, 2001, 2002, 2003, 2005, 2006, 2007, 2008, 2009</v>
          </cell>
        </row>
        <row r="160">
          <cell r="B160" t="str">
            <v>KNA</v>
          </cell>
          <cell r="C160" t="str">
            <v>St. Kitts and Nevis</v>
          </cell>
          <cell r="D160" t="str">
            <v xml:space="preserve">, 2011, </v>
          </cell>
        </row>
        <row r="161">
          <cell r="B161" t="str">
            <v>LCA</v>
          </cell>
          <cell r="C161" t="str">
            <v>St. Lucia</v>
          </cell>
          <cell r="D161" t="str">
            <v xml:space="preserve">, 2011, </v>
          </cell>
        </row>
        <row r="162">
          <cell r="B162" t="str">
            <v>VCT</v>
          </cell>
          <cell r="C162" t="str">
            <v>St. Vincent and the Grenadines</v>
          </cell>
          <cell r="D162" t="str">
            <v xml:space="preserve">, 2011, </v>
          </cell>
        </row>
        <row r="163">
          <cell r="B163" t="str">
            <v>SDN</v>
          </cell>
          <cell r="C163" t="str">
            <v>Sudan</v>
          </cell>
          <cell r="D163" t="str">
            <v xml:space="preserve">, 2014, 2015, </v>
          </cell>
        </row>
        <row r="164">
          <cell r="B164" t="str">
            <v>SUR</v>
          </cell>
          <cell r="C164" t="str">
            <v>Suriname</v>
          </cell>
          <cell r="D164" t="str">
            <v xml:space="preserve">, 2011, </v>
          </cell>
        </row>
        <row r="165">
          <cell r="B165" t="str">
            <v>SWE</v>
          </cell>
          <cell r="C165" t="str">
            <v>Sweden</v>
          </cell>
          <cell r="D165" t="str">
            <v>, 1996, 1997, 1998, 1999, 2000, 2001, 2002, 2003, 2004, 2005, 2006, 2007, 2008, 2009, 2010 ,2011, 2012, 2013, 2014, 2015, 2016, 2017</v>
          </cell>
        </row>
        <row r="166">
          <cell r="B166" t="str">
            <v>CHE</v>
          </cell>
          <cell r="C166" t="str">
            <v>Switzerland</v>
          </cell>
          <cell r="D166" t="str">
            <v>, 1996, 1997, 1998, 1999, 2000, 2001, 2002, 2003, 2004, 2005, 2006, 2007, 2008, 2009, 2010 ,2011, 2012, 2013, 2014, 2015, 2016, 2017</v>
          </cell>
        </row>
        <row r="167">
          <cell r="B167" t="str">
            <v>SYR</v>
          </cell>
          <cell r="C167" t="str">
            <v>Syrian Arab Republic</v>
          </cell>
          <cell r="D167" t="str">
            <v xml:space="preserve">, 2009, </v>
          </cell>
        </row>
        <row r="168">
          <cell r="B168" t="str">
            <v>TJK</v>
          </cell>
          <cell r="C168" t="str">
            <v>Tajikistan</v>
          </cell>
          <cell r="D168" t="str">
            <v xml:space="preserve">, 2002, 2005, 2008, 2014, </v>
          </cell>
        </row>
        <row r="169">
          <cell r="B169" t="str">
            <v>TZA</v>
          </cell>
          <cell r="C169" t="str">
            <v>Tanzania</v>
          </cell>
          <cell r="D169" t="str">
            <v xml:space="preserve">, 2006, 2010, 2014, 2015, </v>
          </cell>
        </row>
        <row r="170">
          <cell r="B170" t="str">
            <v>THA</v>
          </cell>
          <cell r="C170" t="str">
            <v>Thailand</v>
          </cell>
          <cell r="D170" t="str">
            <v xml:space="preserve">, 2016, </v>
          </cell>
        </row>
        <row r="171">
          <cell r="B171" t="str">
            <v>TLS</v>
          </cell>
          <cell r="C171" t="str">
            <v>Timor-Leste</v>
          </cell>
          <cell r="D171" t="str">
            <v xml:space="preserve">, 2009, 2010, 2016, </v>
          </cell>
        </row>
        <row r="172">
          <cell r="B172" t="str">
            <v>TGO</v>
          </cell>
          <cell r="C172" t="str">
            <v>Togo</v>
          </cell>
          <cell r="D172" t="str">
            <v xml:space="preserve">, 2009, 2016, </v>
          </cell>
        </row>
        <row r="173">
          <cell r="B173" t="str">
            <v>TON</v>
          </cell>
          <cell r="C173" t="str">
            <v>Tonga</v>
          </cell>
          <cell r="D173" t="str">
            <v xml:space="preserve">, 2009, </v>
          </cell>
        </row>
        <row r="174">
          <cell r="B174" t="str">
            <v>TTO</v>
          </cell>
          <cell r="C174" t="str">
            <v>Trinidad and Tobago</v>
          </cell>
          <cell r="D174" t="str">
            <v xml:space="preserve">, 2011, </v>
          </cell>
        </row>
        <row r="175">
          <cell r="B175" t="str">
            <v>TUN</v>
          </cell>
          <cell r="C175" t="str">
            <v>Tunisia</v>
          </cell>
          <cell r="D175" t="str">
            <v xml:space="preserve">, 2014, </v>
          </cell>
        </row>
        <row r="176">
          <cell r="B176" t="str">
            <v>TUR</v>
          </cell>
          <cell r="C176" t="str">
            <v>Turkey</v>
          </cell>
          <cell r="D176" t="str">
            <v>,2016, 2014, 2008, 2005, 2002</v>
          </cell>
        </row>
        <row r="177">
          <cell r="B177" t="str">
            <v>TKM</v>
          </cell>
          <cell r="C177" t="str">
            <v>Turkmenistan</v>
          </cell>
          <cell r="D177" t="str">
            <v xml:space="preserve">, </v>
          </cell>
        </row>
        <row r="178">
          <cell r="B178" t="str">
            <v>TUV</v>
          </cell>
          <cell r="C178" t="str">
            <v>Tuvalu</v>
          </cell>
          <cell r="D178" t="str">
            <v xml:space="preserve">, </v>
          </cell>
        </row>
        <row r="179">
          <cell r="B179" t="str">
            <v>UGA</v>
          </cell>
          <cell r="C179" t="str">
            <v>Uganda</v>
          </cell>
          <cell r="D179" t="str">
            <v xml:space="preserve">, 2006, 2007, 2013, 2014, </v>
          </cell>
        </row>
        <row r="180">
          <cell r="B180" t="str">
            <v>UKR</v>
          </cell>
          <cell r="C180" t="str">
            <v>Ukraine</v>
          </cell>
          <cell r="D180" t="str">
            <v xml:space="preserve">, 2002, 2005, 2008, 2013, </v>
          </cell>
        </row>
        <row r="181">
          <cell r="B181" t="str">
            <v>ARE</v>
          </cell>
          <cell r="C181" t="str">
            <v>United Arab Emirates</v>
          </cell>
          <cell r="D181" t="str">
            <v xml:space="preserve">, </v>
          </cell>
        </row>
        <row r="182">
          <cell r="B182" t="str">
            <v>GBR</v>
          </cell>
          <cell r="C182" t="str">
            <v>United Kingdom</v>
          </cell>
          <cell r="D182" t="str">
            <v>, 1996, 1997, 1998, 1999, 2000, 2001, 2002, 2003, 2004, 2005, 2006, 2007, 2008, 2009, 2010 ,2011, 2012, 2013, 2014, 2015, 2016, 2017</v>
          </cell>
        </row>
        <row r="183">
          <cell r="B183" t="str">
            <v>USA</v>
          </cell>
          <cell r="C183" t="str">
            <v>United States</v>
          </cell>
          <cell r="D183" t="str">
            <v>, 1996, 1997, 1998, 1999, 2000, 2001, 2002, 2003, 2004, 2005, 2006, 2007, 2008, 2009, 2010 ,2011, 2012, 2013, 2014, 2015, 2016, 2017</v>
          </cell>
        </row>
        <row r="184">
          <cell r="B184" t="str">
            <v>URY</v>
          </cell>
          <cell r="C184" t="str">
            <v>Uruguay</v>
          </cell>
          <cell r="D184" t="str">
            <v>, , 2006, 2010, 2017, 2004, 2005, 2007, 2008</v>
          </cell>
        </row>
        <row r="185">
          <cell r="B185" t="str">
            <v>UZB</v>
          </cell>
          <cell r="C185" t="str">
            <v>Uzbekistan</v>
          </cell>
          <cell r="D185" t="str">
            <v xml:space="preserve">, 2002, 2005, 2008, 2013, </v>
          </cell>
        </row>
        <row r="186">
          <cell r="B186" t="str">
            <v>VUT</v>
          </cell>
          <cell r="C186" t="str">
            <v>Vanuatu</v>
          </cell>
          <cell r="D186" t="str">
            <v xml:space="preserve">, 2009, </v>
          </cell>
        </row>
        <row r="187">
          <cell r="B187" t="str">
            <v>VEN</v>
          </cell>
          <cell r="C187" t="str">
            <v>Venezuela, RB</v>
          </cell>
          <cell r="D187" t="str">
            <v>, 2006, 2011, 2008</v>
          </cell>
        </row>
        <row r="188">
          <cell r="B188" t="str">
            <v>VNM</v>
          </cell>
          <cell r="C188" t="str">
            <v>Vietnam</v>
          </cell>
          <cell r="D188" t="str">
            <v>, 2005, 2006, 2008, 2009, 2010, 2011, 2013, 2014, 2015, 2016</v>
          </cell>
        </row>
        <row r="189">
          <cell r="B189" t="str">
            <v>YEM</v>
          </cell>
          <cell r="C189" t="str">
            <v>Yemen, Rep.</v>
          </cell>
          <cell r="D189" t="str">
            <v xml:space="preserve">, 2010, 2014, </v>
          </cell>
        </row>
        <row r="190">
          <cell r="B190" t="str">
            <v>ZMB</v>
          </cell>
          <cell r="C190" t="str">
            <v>Zambia</v>
          </cell>
          <cell r="D190" t="str">
            <v xml:space="preserve">, 2013, 2014, 2016, </v>
          </cell>
        </row>
        <row r="191">
          <cell r="B191" t="str">
            <v>ZWE</v>
          </cell>
          <cell r="C191" t="str">
            <v>Zimbabwe</v>
          </cell>
          <cell r="D191" t="str">
            <v xml:space="preserve">, 2012, 2017, </v>
          </cell>
        </row>
        <row r="192">
          <cell r="B192" t="str">
            <v>PSE</v>
          </cell>
          <cell r="C192" t="str">
            <v>West Bank and Gaza</v>
          </cell>
          <cell r="D192" t="str">
            <v xml:space="preserve">, 2006, 2013,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stats.un.org/unsd/demographic/sources/census/censusdates.htm" TargetMode="External"/><Relationship Id="rId2" Type="http://schemas.openxmlformats.org/officeDocument/2006/relationships/hyperlink" Target="https://unstats.un.org/unsd/demographic/sources/census/censusdates.htm" TargetMode="External"/><Relationship Id="rId1" Type="http://schemas.openxmlformats.org/officeDocument/2006/relationships/hyperlink" Target="https://unstats.un.org/unsd/demographic/sources/census/censusdates.ht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rveyscorecardqa.worldbank.org/index.php/survey/scorecard/29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ilo.org/surveydata/index.php/catalog/1699/related_materials%20." TargetMode="External"/><Relationship Id="rId1" Type="http://schemas.openxmlformats.org/officeDocument/2006/relationships/hyperlink" Target="https://www.ilo.org/surveydata/index.php/catalog/1857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mics.unicef.org/surveys" TargetMode="External"/><Relationship Id="rId2" Type="http://schemas.openxmlformats.org/officeDocument/2006/relationships/hyperlink" Target="https://dhsprogram.com/what-we-do/survey/survey-display-520.cfm%20." TargetMode="External"/><Relationship Id="rId1" Type="http://schemas.openxmlformats.org/officeDocument/2006/relationships/hyperlink" Target="https://dhsprogram.com/what-we-do/survey/survey-display-463.cfm" TargetMode="External"/><Relationship Id="rId6" Type="http://schemas.openxmlformats.org/officeDocument/2006/relationships/hyperlink" Target="http://mics.unicef.org/surveys" TargetMode="External"/><Relationship Id="rId5" Type="http://schemas.openxmlformats.org/officeDocument/2006/relationships/hyperlink" Target="http://mics.unicef.org/surveys" TargetMode="External"/><Relationship Id="rId4" Type="http://schemas.openxmlformats.org/officeDocument/2006/relationships/hyperlink" Target="http://mics.unicef.org/survey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8BAA-9C8E-465C-A3DF-B7AE6D369C45}">
  <dimension ref="A1:R193"/>
  <sheetViews>
    <sheetView workbookViewId="0">
      <selection activeCell="K5" sqref="K5"/>
    </sheetView>
  </sheetViews>
  <sheetFormatPr defaultRowHeight="15" x14ac:dyDescent="0.25"/>
  <cols>
    <col min="1" max="1" width="3.5703125" bestFit="1" customWidth="1"/>
    <col min="2" max="2" width="25.7109375" bestFit="1" customWidth="1"/>
    <col min="3" max="3" width="4.85546875" bestFit="1" customWidth="1"/>
    <col min="7" max="7" width="26.5703125" bestFit="1" customWidth="1"/>
    <col min="8" max="8" width="26.5703125" customWidth="1"/>
    <col min="9" max="9" width="28.140625" style="54" customWidth="1"/>
    <col min="10" max="10" width="4" style="54" bestFit="1" customWidth="1"/>
    <col min="11" max="11" width="28.140625" style="54" customWidth="1"/>
    <col min="12" max="12" width="7.140625" style="54" customWidth="1"/>
    <col min="13" max="13" width="28.140625" style="54" customWidth="1"/>
    <col min="15" max="15" width="4.85546875" bestFit="1" customWidth="1"/>
  </cols>
  <sheetData>
    <row r="1" spans="1:18" x14ac:dyDescent="0.25">
      <c r="A1" t="s">
        <v>0</v>
      </c>
      <c r="G1" s="80">
        <v>43699</v>
      </c>
      <c r="H1" s="80"/>
    </row>
    <row r="2" spans="1:18" x14ac:dyDescent="0.25">
      <c r="G2" s="73" t="s">
        <v>1156</v>
      </c>
      <c r="H2" s="73"/>
      <c r="K2" s="91">
        <v>43699</v>
      </c>
      <c r="P2" s="67">
        <v>2</v>
      </c>
      <c r="Q2" s="67">
        <v>3</v>
      </c>
      <c r="R2" s="67">
        <v>4</v>
      </c>
    </row>
    <row r="3" spans="1:18" x14ac:dyDescent="0.25">
      <c r="A3" s="30"/>
      <c r="B3" s="30"/>
      <c r="C3" s="30"/>
      <c r="D3" s="3">
        <v>2016</v>
      </c>
      <c r="E3" s="3">
        <v>2017</v>
      </c>
      <c r="F3" s="3">
        <v>2018</v>
      </c>
      <c r="G3" s="5" t="s">
        <v>1</v>
      </c>
      <c r="H3" s="88"/>
      <c r="I3" s="50" t="s">
        <v>1060</v>
      </c>
      <c r="J3" s="50"/>
      <c r="K3" s="92" t="s">
        <v>1156</v>
      </c>
      <c r="L3" s="50"/>
      <c r="M3" s="50" t="s">
        <v>970</v>
      </c>
      <c r="O3" s="30"/>
      <c r="P3" s="3">
        <v>2016</v>
      </c>
      <c r="Q3" s="3">
        <v>2017</v>
      </c>
      <c r="R3" s="3">
        <v>2018</v>
      </c>
    </row>
    <row r="4" spans="1:18" x14ac:dyDescent="0.25">
      <c r="A4" s="6">
        <v>1</v>
      </c>
      <c r="B4" s="6" t="s">
        <v>2</v>
      </c>
      <c r="C4" s="6" t="s">
        <v>3</v>
      </c>
      <c r="D4" s="7">
        <v>1979</v>
      </c>
      <c r="E4" s="7">
        <f t="shared" ref="E4:E14" si="0">+D4</f>
        <v>1979</v>
      </c>
      <c r="F4" s="7">
        <v>1979</v>
      </c>
      <c r="G4" s="2">
        <v>1979</v>
      </c>
      <c r="H4" s="89"/>
      <c r="J4" s="94" t="str">
        <f>+C4</f>
        <v>AFG</v>
      </c>
      <c r="K4" s="93">
        <f>+VLOOKUP(C4,'[1]Dimesion2 CS'!$B:$G,6,)</f>
        <v>1979</v>
      </c>
      <c r="O4" s="6" t="s">
        <v>3</v>
      </c>
      <c r="P4" s="7" t="str">
        <f>+CONCATENATE(", ",D4)</f>
        <v>, 1979</v>
      </c>
      <c r="Q4" s="7" t="str">
        <f>+CONCATENATE(", ",E4)</f>
        <v>, 1979</v>
      </c>
      <c r="R4" s="7" t="str">
        <f>+CONCATENATE(", ",F4)</f>
        <v>, 1979</v>
      </c>
    </row>
    <row r="5" spans="1:18" x14ac:dyDescent="0.25">
      <c r="A5" s="6">
        <f t="shared" ref="A5:A68" si="1">1+A4</f>
        <v>2</v>
      </c>
      <c r="B5" s="6" t="s">
        <v>4</v>
      </c>
      <c r="C5" s="6" t="s">
        <v>5</v>
      </c>
      <c r="D5" s="7">
        <f>+VLOOKUP(B5,'[2]CS1 OECD EU'!$C:$D,2,)</f>
        <v>2011</v>
      </c>
      <c r="E5" s="7">
        <f t="shared" si="0"/>
        <v>2011</v>
      </c>
      <c r="F5" s="8">
        <v>2011</v>
      </c>
      <c r="G5" s="2" t="s">
        <v>6</v>
      </c>
      <c r="H5" s="89"/>
      <c r="J5" s="94" t="str">
        <f t="shared" ref="J5:J68" si="2">+C5</f>
        <v>ALB</v>
      </c>
      <c r="K5" s="93" t="str">
        <f>+VLOOKUP(C5,'[1]Dimesion2 CS'!$B:$G,6,)</f>
        <v xml:space="preserve">2001, 2011, </v>
      </c>
      <c r="O5" s="6" t="s">
        <v>5</v>
      </c>
      <c r="P5" s="7" t="str">
        <f t="shared" ref="P5:P68" si="3">+CONCATENATE(", ",D5)</f>
        <v>, 2011</v>
      </c>
      <c r="Q5" s="7" t="str">
        <f t="shared" ref="Q5:Q68" si="4">+CONCATENATE(", ",E5)</f>
        <v>, 2011</v>
      </c>
      <c r="R5" s="7" t="str">
        <f t="shared" ref="R5:R68" si="5">+CONCATENATE(", ",F5)</f>
        <v>, 2011</v>
      </c>
    </row>
    <row r="6" spans="1:18" x14ac:dyDescent="0.25">
      <c r="A6" s="6">
        <f t="shared" si="1"/>
        <v>3</v>
      </c>
      <c r="B6" s="6" t="s">
        <v>7</v>
      </c>
      <c r="C6" s="6" t="s">
        <v>8</v>
      </c>
      <c r="D6" s="7">
        <f>+VLOOKUP(B6,'[2]CS1 OECD EU'!$C:$D,2,)</f>
        <v>2008</v>
      </c>
      <c r="E6" s="7">
        <f t="shared" si="0"/>
        <v>2008</v>
      </c>
      <c r="F6" s="8">
        <v>2008</v>
      </c>
      <c r="G6" s="2" t="s">
        <v>9</v>
      </c>
      <c r="H6" s="89"/>
      <c r="J6" s="94" t="str">
        <f t="shared" si="2"/>
        <v>DZA</v>
      </c>
      <c r="K6" s="93" t="str">
        <f>+VLOOKUP(C6,'[1]Dimesion2 CS'!$B:$G,6,)</f>
        <v xml:space="preserve">1998, 2008, </v>
      </c>
      <c r="O6" s="6" t="s">
        <v>8</v>
      </c>
      <c r="P6" s="7" t="str">
        <f t="shared" si="3"/>
        <v>, 2008</v>
      </c>
      <c r="Q6" s="7" t="str">
        <f t="shared" si="4"/>
        <v>, 2008</v>
      </c>
      <c r="R6" s="7" t="str">
        <f t="shared" si="5"/>
        <v>, 2008</v>
      </c>
    </row>
    <row r="7" spans="1:18" x14ac:dyDescent="0.25">
      <c r="A7" s="6">
        <f t="shared" si="1"/>
        <v>4</v>
      </c>
      <c r="B7" s="6" t="s">
        <v>10</v>
      </c>
      <c r="C7" s="6" t="s">
        <v>11</v>
      </c>
      <c r="D7" s="7">
        <f>+VLOOKUP(B7,'[2]CS1 OECD EU'!$C:$D,2,)</f>
        <v>2014</v>
      </c>
      <c r="E7" s="7">
        <f t="shared" si="0"/>
        <v>2014</v>
      </c>
      <c r="F7" s="8">
        <v>2014</v>
      </c>
      <c r="G7" s="2" t="s">
        <v>12</v>
      </c>
      <c r="H7" s="89"/>
      <c r="J7" s="94" t="str">
        <f t="shared" si="2"/>
        <v>AGO</v>
      </c>
      <c r="K7" s="93" t="str">
        <f>+VLOOKUP(C7,'[1]Dimesion2 CS'!$B:$G,6,)</f>
        <v xml:space="preserve">2014, </v>
      </c>
      <c r="O7" s="6" t="s">
        <v>11</v>
      </c>
      <c r="P7" s="7" t="str">
        <f t="shared" si="3"/>
        <v>, 2014</v>
      </c>
      <c r="Q7" s="7" t="str">
        <f t="shared" si="4"/>
        <v>, 2014</v>
      </c>
      <c r="R7" s="7" t="str">
        <f t="shared" si="5"/>
        <v>, 2014</v>
      </c>
    </row>
    <row r="8" spans="1:18" x14ac:dyDescent="0.25">
      <c r="A8" s="6">
        <f t="shared" si="1"/>
        <v>5</v>
      </c>
      <c r="B8" s="6" t="s">
        <v>13</v>
      </c>
      <c r="C8" s="6" t="s">
        <v>14</v>
      </c>
      <c r="D8" s="7">
        <f>+VLOOKUP(B8,'[2]CS1 OECD EU'!$C:$D,2,)</f>
        <v>2011</v>
      </c>
      <c r="E8" s="7">
        <f t="shared" si="0"/>
        <v>2011</v>
      </c>
      <c r="F8" s="8">
        <v>2011</v>
      </c>
      <c r="G8" s="2" t="s">
        <v>6</v>
      </c>
      <c r="H8" s="89"/>
      <c r="J8" s="94" t="str">
        <f t="shared" si="2"/>
        <v>ATG</v>
      </c>
      <c r="K8" s="93" t="str">
        <f>+VLOOKUP(C8,'[1]Dimesion2 CS'!$B:$G,6,)</f>
        <v xml:space="preserve">2001, 2011, </v>
      </c>
      <c r="O8" s="6" t="s">
        <v>14</v>
      </c>
      <c r="P8" s="7" t="str">
        <f t="shared" si="3"/>
        <v>, 2011</v>
      </c>
      <c r="Q8" s="7" t="str">
        <f t="shared" si="4"/>
        <v>, 2011</v>
      </c>
      <c r="R8" s="7" t="str">
        <f t="shared" si="5"/>
        <v>, 2011</v>
      </c>
    </row>
    <row r="9" spans="1:18" x14ac:dyDescent="0.25">
      <c r="A9" s="6">
        <f t="shared" si="1"/>
        <v>6</v>
      </c>
      <c r="B9" s="6" t="s">
        <v>15</v>
      </c>
      <c r="C9" s="6" t="s">
        <v>16</v>
      </c>
      <c r="D9" s="7">
        <f>+VLOOKUP(B9,'[2]CS1 OECD EU'!$C:$D,2,)</f>
        <v>2010</v>
      </c>
      <c r="E9" s="7">
        <f t="shared" si="0"/>
        <v>2010</v>
      </c>
      <c r="F9" s="8">
        <v>2010</v>
      </c>
      <c r="G9" s="2" t="s">
        <v>17</v>
      </c>
      <c r="H9" s="89"/>
      <c r="J9" s="94" t="str">
        <f t="shared" si="2"/>
        <v>ARG</v>
      </c>
      <c r="K9" s="93" t="str">
        <f>+VLOOKUP(C9,'[1]Dimesion2 CS'!$B:$G,6,)</f>
        <v xml:space="preserve">2001, 2010, </v>
      </c>
      <c r="O9" s="6" t="s">
        <v>16</v>
      </c>
      <c r="P9" s="7" t="str">
        <f t="shared" si="3"/>
        <v>, 2010</v>
      </c>
      <c r="Q9" s="7" t="str">
        <f t="shared" si="4"/>
        <v>, 2010</v>
      </c>
      <c r="R9" s="7" t="str">
        <f t="shared" si="5"/>
        <v>, 2010</v>
      </c>
    </row>
    <row r="10" spans="1:18" x14ac:dyDescent="0.25">
      <c r="A10" s="6">
        <f t="shared" si="1"/>
        <v>7</v>
      </c>
      <c r="B10" s="6" t="s">
        <v>18</v>
      </c>
      <c r="C10" s="6" t="s">
        <v>19</v>
      </c>
      <c r="D10" s="7">
        <f>+VLOOKUP(B10,'[2]CS1 OECD EU'!$C:$D,2,)</f>
        <v>2011</v>
      </c>
      <c r="E10" s="7">
        <f t="shared" si="0"/>
        <v>2011</v>
      </c>
      <c r="F10" s="8">
        <v>2011</v>
      </c>
      <c r="G10" s="2" t="s">
        <v>6</v>
      </c>
      <c r="H10" s="89"/>
      <c r="J10" s="94" t="str">
        <f t="shared" si="2"/>
        <v>ARM</v>
      </c>
      <c r="K10" s="93" t="str">
        <f>+VLOOKUP(C10,'[1]Dimesion2 CS'!$B:$G,6,)</f>
        <v xml:space="preserve">2001, 2011, </v>
      </c>
      <c r="O10" s="6" t="s">
        <v>19</v>
      </c>
      <c r="P10" s="7" t="str">
        <f t="shared" si="3"/>
        <v>, 2011</v>
      </c>
      <c r="Q10" s="7" t="str">
        <f t="shared" si="4"/>
        <v>, 2011</v>
      </c>
      <c r="R10" s="7" t="str">
        <f t="shared" si="5"/>
        <v>, 2011</v>
      </c>
    </row>
    <row r="11" spans="1:18" x14ac:dyDescent="0.25">
      <c r="A11" s="6">
        <f t="shared" si="1"/>
        <v>8</v>
      </c>
      <c r="B11" s="6" t="s">
        <v>20</v>
      </c>
      <c r="C11" s="6" t="s">
        <v>21</v>
      </c>
      <c r="D11" s="7">
        <f>+VLOOKUP(B11,'[2]CS1 OECD EU'!$C:$D,2,)</f>
        <v>2011</v>
      </c>
      <c r="E11" s="7">
        <v>2016</v>
      </c>
      <c r="F11" s="8">
        <v>2016</v>
      </c>
      <c r="G11" s="2" t="s">
        <v>22</v>
      </c>
      <c r="H11" s="89"/>
      <c r="J11" s="94" t="str">
        <f t="shared" si="2"/>
        <v>AUS</v>
      </c>
      <c r="K11" s="93" t="str">
        <f>+VLOOKUP(C11,'[1]Dimesion2 CS'!$B:$G,6,)</f>
        <v xml:space="preserve">2001, 2006, 2011, 2016, </v>
      </c>
      <c r="O11" s="6" t="s">
        <v>21</v>
      </c>
      <c r="P11" s="7" t="str">
        <f t="shared" si="3"/>
        <v>, 2011</v>
      </c>
      <c r="Q11" s="7" t="str">
        <f t="shared" si="4"/>
        <v>, 2016</v>
      </c>
      <c r="R11" s="7" t="str">
        <f t="shared" si="5"/>
        <v>, 2016</v>
      </c>
    </row>
    <row r="12" spans="1:18" x14ac:dyDescent="0.25">
      <c r="A12" s="6">
        <f t="shared" si="1"/>
        <v>9</v>
      </c>
      <c r="B12" s="6" t="s">
        <v>23</v>
      </c>
      <c r="C12" s="6" t="s">
        <v>24</v>
      </c>
      <c r="D12" s="7">
        <f>+VLOOKUP(B12,'[2]CS1 OECD EU'!$C:$D,2,)</f>
        <v>2011</v>
      </c>
      <c r="E12" s="7">
        <f t="shared" si="0"/>
        <v>2011</v>
      </c>
      <c r="F12" s="8">
        <v>2011</v>
      </c>
      <c r="G12" s="2" t="s">
        <v>6</v>
      </c>
      <c r="H12" s="89"/>
      <c r="J12" s="94" t="str">
        <f t="shared" si="2"/>
        <v>AUT</v>
      </c>
      <c r="K12" s="93" t="str">
        <f>+VLOOKUP(C12,'[1]Dimesion2 CS'!$B:$G,6,)</f>
        <v xml:space="preserve">2001, 2011, </v>
      </c>
      <c r="O12" s="6" t="s">
        <v>24</v>
      </c>
      <c r="P12" s="7" t="str">
        <f t="shared" si="3"/>
        <v>, 2011</v>
      </c>
      <c r="Q12" s="7" t="str">
        <f t="shared" si="4"/>
        <v>, 2011</v>
      </c>
      <c r="R12" s="7" t="str">
        <f t="shared" si="5"/>
        <v>, 2011</v>
      </c>
    </row>
    <row r="13" spans="1:18" x14ac:dyDescent="0.25">
      <c r="A13" s="6">
        <f t="shared" si="1"/>
        <v>10</v>
      </c>
      <c r="B13" s="6" t="s">
        <v>25</v>
      </c>
      <c r="C13" s="6" t="s">
        <v>26</v>
      </c>
      <c r="D13" s="7">
        <f>+VLOOKUP(B13,'[2]CS1 OECD EU'!$C:$D,2,)</f>
        <v>2009</v>
      </c>
      <c r="E13" s="7">
        <f t="shared" si="0"/>
        <v>2009</v>
      </c>
      <c r="F13" s="8">
        <v>2009</v>
      </c>
      <c r="G13" s="2" t="s">
        <v>27</v>
      </c>
      <c r="H13" s="89"/>
      <c r="J13" s="94" t="str">
        <f t="shared" si="2"/>
        <v>AZE</v>
      </c>
      <c r="K13" s="93" t="str">
        <f>+VLOOKUP(C13,'[1]Dimesion2 CS'!$B:$G,6,)</f>
        <v xml:space="preserve">1999, 2009, </v>
      </c>
      <c r="O13" s="6" t="s">
        <v>26</v>
      </c>
      <c r="P13" s="7" t="str">
        <f t="shared" si="3"/>
        <v>, 2009</v>
      </c>
      <c r="Q13" s="7" t="str">
        <f t="shared" si="4"/>
        <v>, 2009</v>
      </c>
      <c r="R13" s="7" t="str">
        <f t="shared" si="5"/>
        <v>, 2009</v>
      </c>
    </row>
    <row r="14" spans="1:18" x14ac:dyDescent="0.25">
      <c r="A14" s="6">
        <f t="shared" si="1"/>
        <v>11</v>
      </c>
      <c r="B14" s="6" t="s">
        <v>28</v>
      </c>
      <c r="C14" s="6" t="s">
        <v>29</v>
      </c>
      <c r="D14" s="7">
        <f>+VLOOKUP(B14,'[2]CS1 OECD EU'!$C:$D,2,)</f>
        <v>2010</v>
      </c>
      <c r="E14" s="7">
        <f t="shared" si="0"/>
        <v>2010</v>
      </c>
      <c r="F14" s="8">
        <v>2010</v>
      </c>
      <c r="G14" s="2" t="s">
        <v>30</v>
      </c>
      <c r="H14" s="89"/>
      <c r="J14" s="94" t="str">
        <f t="shared" si="2"/>
        <v>BHS</v>
      </c>
      <c r="K14" s="93" t="str">
        <f>+VLOOKUP(C14,'[1]Dimesion2 CS'!$B:$G,6,)</f>
        <v xml:space="preserve">2000, 2010, </v>
      </c>
      <c r="O14" s="6" t="s">
        <v>29</v>
      </c>
      <c r="P14" s="7" t="str">
        <f t="shared" si="3"/>
        <v>, 2010</v>
      </c>
      <c r="Q14" s="7" t="str">
        <f t="shared" si="4"/>
        <v>, 2010</v>
      </c>
      <c r="R14" s="7" t="str">
        <f t="shared" si="5"/>
        <v>, 2010</v>
      </c>
    </row>
    <row r="15" spans="1:18" x14ac:dyDescent="0.25">
      <c r="A15" s="6">
        <f t="shared" si="1"/>
        <v>12</v>
      </c>
      <c r="B15" s="6" t="s">
        <v>31</v>
      </c>
      <c r="C15" s="6" t="s">
        <v>32</v>
      </c>
      <c r="D15" s="7">
        <v>2011</v>
      </c>
      <c r="E15" s="7">
        <v>2011</v>
      </c>
      <c r="F15" s="8">
        <v>2011</v>
      </c>
      <c r="G15" s="2" t="s">
        <v>6</v>
      </c>
      <c r="H15" s="89"/>
      <c r="J15" s="94" t="str">
        <f t="shared" si="2"/>
        <v>BHR</v>
      </c>
      <c r="K15" s="93" t="str">
        <f>+VLOOKUP(C15,'[1]Dimesion2 CS'!$B:$G,6,)</f>
        <v>2001, 2011</v>
      </c>
      <c r="O15" s="6" t="s">
        <v>32</v>
      </c>
      <c r="P15" s="7" t="str">
        <f t="shared" si="3"/>
        <v>, 2011</v>
      </c>
      <c r="Q15" s="7" t="str">
        <f t="shared" si="4"/>
        <v>, 2011</v>
      </c>
      <c r="R15" s="7" t="str">
        <f t="shared" si="5"/>
        <v>, 2011</v>
      </c>
    </row>
    <row r="16" spans="1:18" x14ac:dyDescent="0.25">
      <c r="A16" s="6">
        <f t="shared" si="1"/>
        <v>13</v>
      </c>
      <c r="B16" s="6" t="s">
        <v>33</v>
      </c>
      <c r="C16" s="6" t="s">
        <v>34</v>
      </c>
      <c r="D16" s="7">
        <f>+VLOOKUP(B16,'[2]CS1 OECD EU'!$C:$D,2,)</f>
        <v>2011</v>
      </c>
      <c r="E16" s="7">
        <f t="shared" ref="E16:E43" si="6">+D16</f>
        <v>2011</v>
      </c>
      <c r="F16" s="8">
        <v>2011</v>
      </c>
      <c r="G16" s="2" t="s">
        <v>6</v>
      </c>
      <c r="H16" s="89"/>
      <c r="J16" s="94" t="str">
        <f t="shared" si="2"/>
        <v>BGD</v>
      </c>
      <c r="K16" s="93" t="str">
        <f>+VLOOKUP(C16,'[1]Dimesion2 CS'!$B:$G,6,)</f>
        <v xml:space="preserve">2001, 2011, </v>
      </c>
      <c r="O16" s="6" t="s">
        <v>34</v>
      </c>
      <c r="P16" s="7" t="str">
        <f t="shared" si="3"/>
        <v>, 2011</v>
      </c>
      <c r="Q16" s="7" t="str">
        <f t="shared" si="4"/>
        <v>, 2011</v>
      </c>
      <c r="R16" s="7" t="str">
        <f t="shared" si="5"/>
        <v>, 2011</v>
      </c>
    </row>
    <row r="17" spans="1:18" x14ac:dyDescent="0.25">
      <c r="A17" s="6">
        <f t="shared" si="1"/>
        <v>14</v>
      </c>
      <c r="B17" s="6" t="s">
        <v>35</v>
      </c>
      <c r="C17" s="6" t="s">
        <v>36</v>
      </c>
      <c r="D17" s="7">
        <f>+VLOOKUP(B17,'[2]CS1 OECD EU'!$C:$D,2,)</f>
        <v>2010</v>
      </c>
      <c r="E17" s="7">
        <f t="shared" si="6"/>
        <v>2010</v>
      </c>
      <c r="F17" s="8">
        <v>2010</v>
      </c>
      <c r="G17" s="2" t="s">
        <v>30</v>
      </c>
      <c r="H17" s="89"/>
      <c r="J17" s="94" t="str">
        <f t="shared" si="2"/>
        <v>BRB</v>
      </c>
      <c r="K17" s="93" t="str">
        <f>+VLOOKUP(C17,'[1]Dimesion2 CS'!$B:$G,6,)</f>
        <v xml:space="preserve">2000, 2010, </v>
      </c>
      <c r="O17" s="6" t="s">
        <v>36</v>
      </c>
      <c r="P17" s="7" t="str">
        <f t="shared" si="3"/>
        <v>, 2010</v>
      </c>
      <c r="Q17" s="7" t="str">
        <f t="shared" si="4"/>
        <v>, 2010</v>
      </c>
      <c r="R17" s="7" t="str">
        <f t="shared" si="5"/>
        <v>, 2010</v>
      </c>
    </row>
    <row r="18" spans="1:18" x14ac:dyDescent="0.25">
      <c r="A18" s="6">
        <f t="shared" si="1"/>
        <v>15</v>
      </c>
      <c r="B18" s="6" t="s">
        <v>37</v>
      </c>
      <c r="C18" s="6" t="s">
        <v>38</v>
      </c>
      <c r="D18" s="7">
        <f>+VLOOKUP(B18,'[2]CS1 OECD EU'!$C:$D,2,)</f>
        <v>2009</v>
      </c>
      <c r="E18" s="7">
        <f t="shared" si="6"/>
        <v>2009</v>
      </c>
      <c r="F18" s="8">
        <v>2009</v>
      </c>
      <c r="G18" s="2" t="s">
        <v>27</v>
      </c>
      <c r="H18" s="89"/>
      <c r="J18" s="94" t="str">
        <f t="shared" si="2"/>
        <v>BLR</v>
      </c>
      <c r="K18" s="93" t="str">
        <f>+VLOOKUP(C18,'[1]Dimesion2 CS'!$B:$G,6,)</f>
        <v xml:space="preserve">1999, 2009, </v>
      </c>
      <c r="O18" s="6" t="s">
        <v>38</v>
      </c>
      <c r="P18" s="7" t="str">
        <f t="shared" si="3"/>
        <v>, 2009</v>
      </c>
      <c r="Q18" s="7" t="str">
        <f t="shared" si="4"/>
        <v>, 2009</v>
      </c>
      <c r="R18" s="7" t="str">
        <f t="shared" si="5"/>
        <v>, 2009</v>
      </c>
    </row>
    <row r="19" spans="1:18" x14ac:dyDescent="0.25">
      <c r="A19" s="6">
        <f t="shared" si="1"/>
        <v>16</v>
      </c>
      <c r="B19" s="6" t="s">
        <v>39</v>
      </c>
      <c r="C19" s="6" t="s">
        <v>40</v>
      </c>
      <c r="D19" s="7">
        <f>+VLOOKUP(B19,'[2]CS1 OECD EU'!$C:$D,2,)</f>
        <v>2011</v>
      </c>
      <c r="E19" s="7">
        <f t="shared" si="6"/>
        <v>2011</v>
      </c>
      <c r="F19" s="8">
        <v>2011</v>
      </c>
      <c r="G19" s="2" t="s">
        <v>6</v>
      </c>
      <c r="H19" s="89"/>
      <c r="J19" s="94" t="str">
        <f t="shared" si="2"/>
        <v>BEL</v>
      </c>
      <c r="K19" s="93" t="str">
        <f>+VLOOKUP(C19,'[1]Dimesion2 CS'!$B:$G,6,)</f>
        <v xml:space="preserve">2001, 2011, </v>
      </c>
      <c r="O19" s="6" t="s">
        <v>40</v>
      </c>
      <c r="P19" s="7" t="str">
        <f t="shared" si="3"/>
        <v>, 2011</v>
      </c>
      <c r="Q19" s="7" t="str">
        <f t="shared" si="4"/>
        <v>, 2011</v>
      </c>
      <c r="R19" s="7" t="str">
        <f t="shared" si="5"/>
        <v>, 2011</v>
      </c>
    </row>
    <row r="20" spans="1:18" x14ac:dyDescent="0.25">
      <c r="A20" s="6">
        <f t="shared" si="1"/>
        <v>17</v>
      </c>
      <c r="B20" s="6" t="s">
        <v>41</v>
      </c>
      <c r="C20" s="6" t="s">
        <v>42</v>
      </c>
      <c r="D20" s="7">
        <f>+VLOOKUP(B20,'[2]CS1 OECD EU'!$C:$D,2,)</f>
        <v>2010</v>
      </c>
      <c r="E20" s="7">
        <f t="shared" si="6"/>
        <v>2010</v>
      </c>
      <c r="F20" s="8">
        <v>2010</v>
      </c>
      <c r="G20" s="2" t="s">
        <v>30</v>
      </c>
      <c r="H20" s="89"/>
      <c r="J20" s="94" t="str">
        <f t="shared" si="2"/>
        <v>BLZ</v>
      </c>
      <c r="K20" s="93" t="str">
        <f>+VLOOKUP(C20,'[1]Dimesion2 CS'!$B:$G,6,)</f>
        <v xml:space="preserve">2000, 2010, </v>
      </c>
      <c r="O20" s="6" t="s">
        <v>42</v>
      </c>
      <c r="P20" s="7" t="str">
        <f t="shared" si="3"/>
        <v>, 2010</v>
      </c>
      <c r="Q20" s="7" t="str">
        <f t="shared" si="4"/>
        <v>, 2010</v>
      </c>
      <c r="R20" s="7" t="str">
        <f t="shared" si="5"/>
        <v>, 2010</v>
      </c>
    </row>
    <row r="21" spans="1:18" x14ac:dyDescent="0.25">
      <c r="A21" s="6">
        <f t="shared" si="1"/>
        <v>18</v>
      </c>
      <c r="B21" s="6" t="s">
        <v>43</v>
      </c>
      <c r="C21" s="6" t="s">
        <v>44</v>
      </c>
      <c r="D21" s="7">
        <f>+VLOOKUP(B21,'[2]CS1 OECD EU'!$C:$D,2,)</f>
        <v>2013</v>
      </c>
      <c r="E21" s="7">
        <f t="shared" si="6"/>
        <v>2013</v>
      </c>
      <c r="F21" s="8">
        <v>2013</v>
      </c>
      <c r="G21" s="2" t="s">
        <v>45</v>
      </c>
      <c r="H21" s="89"/>
      <c r="J21" s="94" t="str">
        <f t="shared" si="2"/>
        <v>BEN</v>
      </c>
      <c r="K21" s="93" t="str">
        <f>+VLOOKUP(C21,'[1]Dimesion2 CS'!$B:$G,6,)</f>
        <v xml:space="preserve">2002, 2013, </v>
      </c>
      <c r="O21" s="6" t="s">
        <v>44</v>
      </c>
      <c r="P21" s="7" t="str">
        <f t="shared" si="3"/>
        <v>, 2013</v>
      </c>
      <c r="Q21" s="7" t="str">
        <f t="shared" si="4"/>
        <v>, 2013</v>
      </c>
      <c r="R21" s="7" t="str">
        <f t="shared" si="5"/>
        <v>, 2013</v>
      </c>
    </row>
    <row r="22" spans="1:18" x14ac:dyDescent="0.25">
      <c r="A22" s="6">
        <f t="shared" si="1"/>
        <v>19</v>
      </c>
      <c r="B22" s="6" t="s">
        <v>46</v>
      </c>
      <c r="C22" s="6" t="s">
        <v>47</v>
      </c>
      <c r="D22" s="7">
        <f>+VLOOKUP(B22,'[2]CS1 OECD EU'!$C:$D,2,)</f>
        <v>2005</v>
      </c>
      <c r="E22" s="7">
        <v>2016</v>
      </c>
      <c r="F22" s="8">
        <v>2016</v>
      </c>
      <c r="G22" s="2" t="s">
        <v>48</v>
      </c>
      <c r="H22" s="89"/>
      <c r="J22" s="94" t="str">
        <f t="shared" si="2"/>
        <v>BTN</v>
      </c>
      <c r="K22" s="93" t="str">
        <f>+VLOOKUP(C22,'[1]Dimesion2 CS'!$B:$G,6,)</f>
        <v xml:space="preserve">2005, 2016, </v>
      </c>
      <c r="O22" s="6" t="s">
        <v>47</v>
      </c>
      <c r="P22" s="7" t="str">
        <f t="shared" si="3"/>
        <v>, 2005</v>
      </c>
      <c r="Q22" s="7" t="str">
        <f t="shared" si="4"/>
        <v>, 2016</v>
      </c>
      <c r="R22" s="7" t="str">
        <f t="shared" si="5"/>
        <v>, 2016</v>
      </c>
    </row>
    <row r="23" spans="1:18" x14ac:dyDescent="0.25">
      <c r="A23" s="6">
        <f t="shared" si="1"/>
        <v>20</v>
      </c>
      <c r="B23" s="6" t="s">
        <v>49</v>
      </c>
      <c r="C23" s="6" t="s">
        <v>50</v>
      </c>
      <c r="D23" s="7">
        <f>+VLOOKUP(B23,'[2]CS1 OECD EU'!$C:$D,2,)</f>
        <v>2012</v>
      </c>
      <c r="E23" s="7">
        <f t="shared" si="6"/>
        <v>2012</v>
      </c>
      <c r="F23" s="8">
        <v>2012</v>
      </c>
      <c r="G23" s="2" t="s">
        <v>51</v>
      </c>
      <c r="H23" s="89"/>
      <c r="J23" s="94" t="str">
        <f t="shared" si="2"/>
        <v>BOL</v>
      </c>
      <c r="K23" s="93" t="str">
        <f>+VLOOKUP(C23,'[1]Dimesion2 CS'!$B:$G,6,)</f>
        <v xml:space="preserve">2001, 2012, </v>
      </c>
      <c r="O23" s="6" t="s">
        <v>50</v>
      </c>
      <c r="P23" s="7" t="str">
        <f t="shared" si="3"/>
        <v>, 2012</v>
      </c>
      <c r="Q23" s="7" t="str">
        <f t="shared" si="4"/>
        <v>, 2012</v>
      </c>
      <c r="R23" s="7" t="str">
        <f t="shared" si="5"/>
        <v>, 2012</v>
      </c>
    </row>
    <row r="24" spans="1:18" x14ac:dyDescent="0.25">
      <c r="A24" s="6">
        <f t="shared" si="1"/>
        <v>21</v>
      </c>
      <c r="B24" s="6" t="s">
        <v>52</v>
      </c>
      <c r="C24" s="6" t="s">
        <v>53</v>
      </c>
      <c r="D24" s="7">
        <f>+VLOOKUP(B24,'[2]CS1 OECD EU'!$C:$D,2,)</f>
        <v>2013</v>
      </c>
      <c r="E24" s="7">
        <f t="shared" si="6"/>
        <v>2013</v>
      </c>
      <c r="F24" s="8">
        <v>2013</v>
      </c>
      <c r="G24" s="2" t="s">
        <v>54</v>
      </c>
      <c r="H24" s="89"/>
      <c r="J24" s="94" t="str">
        <f t="shared" si="2"/>
        <v>BIH</v>
      </c>
      <c r="K24" s="93" t="str">
        <f>+VLOOKUP(C24,'[1]Dimesion2 CS'!$B:$G,6,)</f>
        <v xml:space="preserve">2013, </v>
      </c>
      <c r="O24" s="6" t="s">
        <v>53</v>
      </c>
      <c r="P24" s="7" t="str">
        <f t="shared" si="3"/>
        <v>, 2013</v>
      </c>
      <c r="Q24" s="7" t="str">
        <f t="shared" si="4"/>
        <v>, 2013</v>
      </c>
      <c r="R24" s="7" t="str">
        <f t="shared" si="5"/>
        <v>, 2013</v>
      </c>
    </row>
    <row r="25" spans="1:18" x14ac:dyDescent="0.25">
      <c r="A25" s="6">
        <f t="shared" si="1"/>
        <v>22</v>
      </c>
      <c r="B25" s="6" t="s">
        <v>55</v>
      </c>
      <c r="C25" s="6" t="s">
        <v>56</v>
      </c>
      <c r="D25" s="7">
        <f>+VLOOKUP(B25,'[2]CS1 OECD EU'!$C:$D,2,)</f>
        <v>2011</v>
      </c>
      <c r="E25" s="7">
        <f t="shared" si="6"/>
        <v>2011</v>
      </c>
      <c r="F25" s="8">
        <v>2011</v>
      </c>
      <c r="G25" s="2" t="s">
        <v>6</v>
      </c>
      <c r="H25" s="89"/>
      <c r="J25" s="94" t="str">
        <f t="shared" si="2"/>
        <v>BWA</v>
      </c>
      <c r="K25" s="93" t="str">
        <f>+VLOOKUP(C25,'[1]Dimesion2 CS'!$B:$G,6,)</f>
        <v xml:space="preserve">2001, 2011, </v>
      </c>
      <c r="O25" s="6" t="s">
        <v>56</v>
      </c>
      <c r="P25" s="7" t="str">
        <f t="shared" si="3"/>
        <v>, 2011</v>
      </c>
      <c r="Q25" s="7" t="str">
        <f t="shared" si="4"/>
        <v>, 2011</v>
      </c>
      <c r="R25" s="7" t="str">
        <f t="shared" si="5"/>
        <v>, 2011</v>
      </c>
    </row>
    <row r="26" spans="1:18" x14ac:dyDescent="0.25">
      <c r="A26" s="6">
        <f t="shared" si="1"/>
        <v>23</v>
      </c>
      <c r="B26" s="6" t="s">
        <v>57</v>
      </c>
      <c r="C26" s="6" t="s">
        <v>58</v>
      </c>
      <c r="D26" s="7">
        <f>+VLOOKUP(B26,'[2]CS1 OECD EU'!$C:$D,2,)</f>
        <v>2010</v>
      </c>
      <c r="E26" s="7">
        <f t="shared" si="6"/>
        <v>2010</v>
      </c>
      <c r="F26" s="8">
        <v>2010</v>
      </c>
      <c r="G26" s="2" t="s">
        <v>30</v>
      </c>
      <c r="H26" s="89"/>
      <c r="J26" s="94" t="str">
        <f t="shared" si="2"/>
        <v>BRA</v>
      </c>
      <c r="K26" s="93" t="str">
        <f>+VLOOKUP(C26,'[1]Dimesion2 CS'!$B:$G,6,)</f>
        <v xml:space="preserve">2000, 2010, </v>
      </c>
      <c r="O26" s="6" t="s">
        <v>58</v>
      </c>
      <c r="P26" s="7" t="str">
        <f t="shared" si="3"/>
        <v>, 2010</v>
      </c>
      <c r="Q26" s="7" t="str">
        <f t="shared" si="4"/>
        <v>, 2010</v>
      </c>
      <c r="R26" s="7" t="str">
        <f t="shared" si="5"/>
        <v>, 2010</v>
      </c>
    </row>
    <row r="27" spans="1:18" x14ac:dyDescent="0.25">
      <c r="A27" s="6">
        <f t="shared" si="1"/>
        <v>24</v>
      </c>
      <c r="B27" s="6" t="s">
        <v>59</v>
      </c>
      <c r="C27" s="6" t="s">
        <v>60</v>
      </c>
      <c r="D27" s="7">
        <f>+VLOOKUP(B27,'[2]CS1 OECD EU'!$C:$D,2,)</f>
        <v>2011</v>
      </c>
      <c r="E27" s="7">
        <f t="shared" si="6"/>
        <v>2011</v>
      </c>
      <c r="F27" s="8">
        <v>2011</v>
      </c>
      <c r="G27" s="2" t="s">
        <v>6</v>
      </c>
      <c r="H27" s="89"/>
      <c r="J27" s="94" t="str">
        <f t="shared" si="2"/>
        <v>BRN</v>
      </c>
      <c r="K27" s="93" t="str">
        <f>+VLOOKUP(C27,'[1]Dimesion2 CS'!$B:$G,6,)</f>
        <v xml:space="preserve">2001, 2011, </v>
      </c>
      <c r="O27" s="6" t="s">
        <v>60</v>
      </c>
      <c r="P27" s="7" t="str">
        <f t="shared" si="3"/>
        <v>, 2011</v>
      </c>
      <c r="Q27" s="7" t="str">
        <f t="shared" si="4"/>
        <v>, 2011</v>
      </c>
      <c r="R27" s="7" t="str">
        <f t="shared" si="5"/>
        <v>, 2011</v>
      </c>
    </row>
    <row r="28" spans="1:18" x14ac:dyDescent="0.25">
      <c r="A28" s="6">
        <f t="shared" si="1"/>
        <v>25</v>
      </c>
      <c r="B28" s="6" t="s">
        <v>61</v>
      </c>
      <c r="C28" s="6" t="s">
        <v>62</v>
      </c>
      <c r="D28" s="7">
        <f>+VLOOKUP(B28,'[2]CS1 OECD EU'!$C:$D,2,)</f>
        <v>2011</v>
      </c>
      <c r="E28" s="7">
        <f t="shared" si="6"/>
        <v>2011</v>
      </c>
      <c r="F28" s="8">
        <v>2011</v>
      </c>
      <c r="G28" s="2" t="s">
        <v>6</v>
      </c>
      <c r="H28" s="89"/>
      <c r="J28" s="94" t="str">
        <f t="shared" si="2"/>
        <v>BGR</v>
      </c>
      <c r="K28" s="93" t="str">
        <f>+VLOOKUP(C28,'[1]Dimesion2 CS'!$B:$G,6,)</f>
        <v xml:space="preserve">2001, 2011, </v>
      </c>
      <c r="O28" s="6" t="s">
        <v>62</v>
      </c>
      <c r="P28" s="7" t="str">
        <f t="shared" si="3"/>
        <v>, 2011</v>
      </c>
      <c r="Q28" s="7" t="str">
        <f t="shared" si="4"/>
        <v>, 2011</v>
      </c>
      <c r="R28" s="7" t="str">
        <f t="shared" si="5"/>
        <v>, 2011</v>
      </c>
    </row>
    <row r="29" spans="1:18" x14ac:dyDescent="0.25">
      <c r="A29" s="6">
        <f t="shared" si="1"/>
        <v>26</v>
      </c>
      <c r="B29" s="6" t="s">
        <v>63</v>
      </c>
      <c r="C29" s="6" t="s">
        <v>64</v>
      </c>
      <c r="D29" s="7">
        <f>+VLOOKUP(B29,'[2]CS1 OECD EU'!$C:$D,2,)</f>
        <v>2006</v>
      </c>
      <c r="E29" s="7">
        <v>2016</v>
      </c>
      <c r="F29" s="8">
        <v>2016</v>
      </c>
      <c r="G29" s="2" t="s">
        <v>65</v>
      </c>
      <c r="H29" s="89"/>
      <c r="J29" s="94" t="str">
        <f t="shared" si="2"/>
        <v>BFA</v>
      </c>
      <c r="K29" s="93" t="str">
        <f>+VLOOKUP(C29,'[1]Dimesion2 CS'!$B:$G,6,)</f>
        <v xml:space="preserve">2006, 2016, </v>
      </c>
      <c r="O29" s="6" t="s">
        <v>64</v>
      </c>
      <c r="P29" s="7" t="str">
        <f t="shared" si="3"/>
        <v>, 2006</v>
      </c>
      <c r="Q29" s="7" t="str">
        <f t="shared" si="4"/>
        <v>, 2016</v>
      </c>
      <c r="R29" s="7" t="str">
        <f t="shared" si="5"/>
        <v>, 2016</v>
      </c>
    </row>
    <row r="30" spans="1:18" x14ac:dyDescent="0.25">
      <c r="A30" s="6">
        <f t="shared" si="1"/>
        <v>27</v>
      </c>
      <c r="B30" s="6" t="s">
        <v>66</v>
      </c>
      <c r="C30" s="6" t="s">
        <v>67</v>
      </c>
      <c r="D30" s="7">
        <f>+VLOOKUP(B30,'[2]CS1 OECD EU'!$C:$D,2,)</f>
        <v>2008</v>
      </c>
      <c r="E30" s="7">
        <f t="shared" si="6"/>
        <v>2008</v>
      </c>
      <c r="F30" s="8">
        <v>2008</v>
      </c>
      <c r="G30" s="2" t="s">
        <v>68</v>
      </c>
      <c r="H30" s="89"/>
      <c r="J30" s="94" t="str">
        <f t="shared" si="2"/>
        <v>BDI</v>
      </c>
      <c r="K30" s="93" t="str">
        <f>+VLOOKUP(C30,'[1]Dimesion2 CS'!$B:$G,6,)</f>
        <v xml:space="preserve">2008, 2018, </v>
      </c>
      <c r="O30" s="6" t="s">
        <v>67</v>
      </c>
      <c r="P30" s="7" t="str">
        <f t="shared" si="3"/>
        <v>, 2008</v>
      </c>
      <c r="Q30" s="7" t="str">
        <f t="shared" si="4"/>
        <v>, 2008</v>
      </c>
      <c r="R30" s="7" t="str">
        <f t="shared" si="5"/>
        <v>, 2008</v>
      </c>
    </row>
    <row r="31" spans="1:18" x14ac:dyDescent="0.25">
      <c r="A31" s="6">
        <f t="shared" si="1"/>
        <v>28</v>
      </c>
      <c r="B31" s="6" t="s">
        <v>69</v>
      </c>
      <c r="C31" s="6" t="s">
        <v>70</v>
      </c>
      <c r="D31" s="7">
        <f>+VLOOKUP(B31,'[2]CS1 OECD EU'!$C:$D,2,)</f>
        <v>2010</v>
      </c>
      <c r="E31" s="7">
        <f t="shared" si="6"/>
        <v>2010</v>
      </c>
      <c r="F31" s="8">
        <v>2010</v>
      </c>
      <c r="G31" s="2" t="s">
        <v>30</v>
      </c>
      <c r="H31" s="89"/>
      <c r="J31" s="94" t="str">
        <f t="shared" si="2"/>
        <v>CPV</v>
      </c>
      <c r="K31" s="93" t="str">
        <f>+VLOOKUP(C31,'[1]Dimesion2 CS'!$B:$G,6,)</f>
        <v xml:space="preserve">2000, 2010, </v>
      </c>
      <c r="O31" s="6" t="s">
        <v>70</v>
      </c>
      <c r="P31" s="7" t="str">
        <f t="shared" si="3"/>
        <v>, 2010</v>
      </c>
      <c r="Q31" s="7" t="str">
        <f t="shared" si="4"/>
        <v>, 2010</v>
      </c>
      <c r="R31" s="7" t="str">
        <f t="shared" si="5"/>
        <v>, 2010</v>
      </c>
    </row>
    <row r="32" spans="1:18" x14ac:dyDescent="0.25">
      <c r="A32" s="6">
        <f t="shared" si="1"/>
        <v>29</v>
      </c>
      <c r="B32" s="48" t="s">
        <v>71</v>
      </c>
      <c r="C32" s="6" t="s">
        <v>72</v>
      </c>
      <c r="D32" s="7">
        <v>2013</v>
      </c>
      <c r="E32" s="7">
        <f t="shared" si="6"/>
        <v>2013</v>
      </c>
      <c r="F32" s="8">
        <v>2013</v>
      </c>
      <c r="G32" s="86" t="s">
        <v>1162</v>
      </c>
      <c r="H32" s="90"/>
      <c r="I32" s="51" t="s">
        <v>1066</v>
      </c>
      <c r="J32" s="94" t="str">
        <f t="shared" si="2"/>
        <v>KHM</v>
      </c>
      <c r="K32" s="95" t="str">
        <f>+VLOOKUP(C32,'[1]Dimesion2 CS'!$B:$G,6,)</f>
        <v>1998, 2008, 2018</v>
      </c>
      <c r="O32" s="6" t="s">
        <v>72</v>
      </c>
      <c r="P32" s="7" t="str">
        <f t="shared" si="3"/>
        <v>, 2013</v>
      </c>
      <c r="Q32" s="7" t="str">
        <f t="shared" si="4"/>
        <v>, 2013</v>
      </c>
      <c r="R32" s="7" t="str">
        <f t="shared" si="5"/>
        <v>, 2013</v>
      </c>
    </row>
    <row r="33" spans="1:18" x14ac:dyDescent="0.25">
      <c r="A33" s="6">
        <f t="shared" si="1"/>
        <v>30</v>
      </c>
      <c r="B33" s="6" t="s">
        <v>73</v>
      </c>
      <c r="C33" s="6" t="s">
        <v>74</v>
      </c>
      <c r="D33" s="7">
        <f>+VLOOKUP(B33,'[2]CS1 OECD EU'!$C:$D,2,)</f>
        <v>2005</v>
      </c>
      <c r="E33" s="7">
        <v>2016</v>
      </c>
      <c r="F33" s="8">
        <v>2016</v>
      </c>
      <c r="G33" s="2" t="s">
        <v>48</v>
      </c>
      <c r="H33" s="89"/>
      <c r="J33" s="94" t="str">
        <f t="shared" si="2"/>
        <v>CMR</v>
      </c>
      <c r="K33" s="93" t="str">
        <f>+VLOOKUP(C33,'[1]Dimesion2 CS'!$B:$G,6,)</f>
        <v xml:space="preserve">2005, 2016, </v>
      </c>
      <c r="O33" s="6" t="s">
        <v>74</v>
      </c>
      <c r="P33" s="7" t="str">
        <f t="shared" si="3"/>
        <v>, 2005</v>
      </c>
      <c r="Q33" s="7" t="str">
        <f t="shared" si="4"/>
        <v>, 2016</v>
      </c>
      <c r="R33" s="7" t="str">
        <f t="shared" si="5"/>
        <v>, 2016</v>
      </c>
    </row>
    <row r="34" spans="1:18" x14ac:dyDescent="0.25">
      <c r="A34" s="6">
        <f t="shared" si="1"/>
        <v>31</v>
      </c>
      <c r="B34" s="6" t="s">
        <v>75</v>
      </c>
      <c r="C34" s="6" t="s">
        <v>76</v>
      </c>
      <c r="D34" s="7">
        <f>+VLOOKUP(B34,'[2]CS1 OECD EU'!$C:$D,2,)</f>
        <v>2011</v>
      </c>
      <c r="E34" s="7">
        <v>2016</v>
      </c>
      <c r="F34" s="8">
        <v>2016</v>
      </c>
      <c r="G34" s="2" t="s">
        <v>65</v>
      </c>
      <c r="H34" s="89"/>
      <c r="J34" s="94" t="str">
        <f t="shared" si="2"/>
        <v>CAN</v>
      </c>
      <c r="K34" s="93" t="str">
        <f>+VLOOKUP(C34,'[1]Dimesion2 CS'!$B:$G,6,)</f>
        <v xml:space="preserve">2006, 2016, </v>
      </c>
      <c r="O34" s="6" t="s">
        <v>76</v>
      </c>
      <c r="P34" s="7" t="str">
        <f t="shared" si="3"/>
        <v>, 2011</v>
      </c>
      <c r="Q34" s="7" t="str">
        <f t="shared" si="4"/>
        <v>, 2016</v>
      </c>
      <c r="R34" s="7" t="str">
        <f t="shared" si="5"/>
        <v>, 2016</v>
      </c>
    </row>
    <row r="35" spans="1:18" x14ac:dyDescent="0.25">
      <c r="A35" s="6">
        <f t="shared" si="1"/>
        <v>32</v>
      </c>
      <c r="B35" s="6" t="s">
        <v>77</v>
      </c>
      <c r="C35" s="6" t="s">
        <v>78</v>
      </c>
      <c r="D35" s="7">
        <f>+VLOOKUP(B35,'[2]CS1 OECD EU'!$C:$D,2,)</f>
        <v>2003</v>
      </c>
      <c r="E35" s="7">
        <f t="shared" si="6"/>
        <v>2003</v>
      </c>
      <c r="F35" s="8">
        <v>2003</v>
      </c>
      <c r="G35" s="2" t="s">
        <v>79</v>
      </c>
      <c r="H35" s="89"/>
      <c r="J35" s="94" t="str">
        <f t="shared" si="2"/>
        <v>CAF</v>
      </c>
      <c r="K35" s="93" t="str">
        <f>+VLOOKUP(C35,'[1]Dimesion2 CS'!$B:$G,6,)</f>
        <v xml:space="preserve">2003, </v>
      </c>
      <c r="O35" s="6" t="s">
        <v>78</v>
      </c>
      <c r="P35" s="7" t="str">
        <f t="shared" si="3"/>
        <v>, 2003</v>
      </c>
      <c r="Q35" s="7" t="str">
        <f t="shared" si="4"/>
        <v>, 2003</v>
      </c>
      <c r="R35" s="7" t="str">
        <f t="shared" si="5"/>
        <v>, 2003</v>
      </c>
    </row>
    <row r="36" spans="1:18" x14ac:dyDescent="0.25">
      <c r="A36" s="6">
        <f t="shared" si="1"/>
        <v>33</v>
      </c>
      <c r="B36" s="6" t="s">
        <v>80</v>
      </c>
      <c r="C36" s="6" t="s">
        <v>81</v>
      </c>
      <c r="D36" s="7">
        <f>+VLOOKUP(B36,'[2]CS1 OECD EU'!$C:$D,2,)</f>
        <v>2009</v>
      </c>
      <c r="E36" s="7">
        <f t="shared" si="6"/>
        <v>2009</v>
      </c>
      <c r="F36" s="8">
        <v>2009</v>
      </c>
      <c r="G36" s="2" t="s">
        <v>82</v>
      </c>
      <c r="H36" s="89"/>
      <c r="J36" s="94" t="str">
        <f t="shared" si="2"/>
        <v>TCD</v>
      </c>
      <c r="K36" s="93" t="str">
        <f>+VLOOKUP(C36,'[1]Dimesion2 CS'!$B:$G,6,)</f>
        <v xml:space="preserve">2009, </v>
      </c>
      <c r="O36" s="6" t="s">
        <v>81</v>
      </c>
      <c r="P36" s="7" t="str">
        <f t="shared" si="3"/>
        <v>, 2009</v>
      </c>
      <c r="Q36" s="7" t="str">
        <f t="shared" si="4"/>
        <v>, 2009</v>
      </c>
      <c r="R36" s="7" t="str">
        <f t="shared" si="5"/>
        <v>, 2009</v>
      </c>
    </row>
    <row r="37" spans="1:18" x14ac:dyDescent="0.25">
      <c r="A37" s="6">
        <f t="shared" si="1"/>
        <v>34</v>
      </c>
      <c r="B37" s="6" t="s">
        <v>83</v>
      </c>
      <c r="C37" s="6" t="s">
        <v>84</v>
      </c>
      <c r="D37" s="7">
        <f>+VLOOKUP(B37,'[2]CS1 OECD EU'!$C:$D,2,)</f>
        <v>2012</v>
      </c>
      <c r="E37" s="7">
        <f t="shared" si="6"/>
        <v>2012</v>
      </c>
      <c r="F37" s="8">
        <v>2017</v>
      </c>
      <c r="G37" s="2" t="s">
        <v>85</v>
      </c>
      <c r="H37" s="89"/>
      <c r="J37" s="94" t="str">
        <f t="shared" si="2"/>
        <v>CHL</v>
      </c>
      <c r="K37" s="93" t="str">
        <f>+VLOOKUP(C37,'[1]Dimesion2 CS'!$B:$G,6,)</f>
        <v xml:space="preserve">2002, 2012, 2017, </v>
      </c>
      <c r="O37" s="6" t="s">
        <v>84</v>
      </c>
      <c r="P37" s="7" t="str">
        <f t="shared" si="3"/>
        <v>, 2012</v>
      </c>
      <c r="Q37" s="7" t="str">
        <f t="shared" si="4"/>
        <v>, 2012</v>
      </c>
      <c r="R37" s="7" t="str">
        <f t="shared" si="5"/>
        <v>, 2017</v>
      </c>
    </row>
    <row r="38" spans="1:18" x14ac:dyDescent="0.25">
      <c r="A38" s="6">
        <f t="shared" si="1"/>
        <v>35</v>
      </c>
      <c r="B38" s="6" t="s">
        <v>86</v>
      </c>
      <c r="C38" s="6" t="s">
        <v>87</v>
      </c>
      <c r="D38" s="7">
        <f>+VLOOKUP(B38,'[2]CS1 OECD EU'!$C:$D,2,)</f>
        <v>2010</v>
      </c>
      <c r="E38" s="7">
        <f t="shared" si="6"/>
        <v>2010</v>
      </c>
      <c r="F38" s="8">
        <v>2010</v>
      </c>
      <c r="G38" s="2" t="s">
        <v>30</v>
      </c>
      <c r="H38" s="89"/>
      <c r="J38" s="94" t="str">
        <f t="shared" si="2"/>
        <v>CHN</v>
      </c>
      <c r="K38" s="93" t="str">
        <f>+VLOOKUP(C38,'[1]Dimesion2 CS'!$B:$G,6,)</f>
        <v xml:space="preserve">2000, 2010, </v>
      </c>
      <c r="O38" s="6" t="s">
        <v>87</v>
      </c>
      <c r="P38" s="7" t="str">
        <f t="shared" si="3"/>
        <v>, 2010</v>
      </c>
      <c r="Q38" s="7" t="str">
        <f t="shared" si="4"/>
        <v>, 2010</v>
      </c>
      <c r="R38" s="7" t="str">
        <f t="shared" si="5"/>
        <v>, 2010</v>
      </c>
    </row>
    <row r="39" spans="1:18" x14ac:dyDescent="0.25">
      <c r="A39" s="6">
        <f t="shared" si="1"/>
        <v>36</v>
      </c>
      <c r="B39" s="6" t="s">
        <v>88</v>
      </c>
      <c r="C39" s="6" t="s">
        <v>89</v>
      </c>
      <c r="D39" s="7">
        <f>+VLOOKUP(B39,'[2]CS1 OECD EU'!$C:$D,2,)</f>
        <v>2006</v>
      </c>
      <c r="E39" s="7">
        <f t="shared" si="6"/>
        <v>2006</v>
      </c>
      <c r="F39" s="8">
        <v>2017</v>
      </c>
      <c r="G39" s="2" t="s">
        <v>90</v>
      </c>
      <c r="H39" s="89"/>
      <c r="J39" s="94" t="str">
        <f t="shared" si="2"/>
        <v>COL</v>
      </c>
      <c r="K39" s="93" t="str">
        <f>+VLOOKUP(C39,'[1]Dimesion2 CS'!$B:$G,6,)</f>
        <v xml:space="preserve">2006, 2017, </v>
      </c>
      <c r="O39" s="6" t="s">
        <v>89</v>
      </c>
      <c r="P39" s="7" t="str">
        <f t="shared" si="3"/>
        <v>, 2006</v>
      </c>
      <c r="Q39" s="7" t="str">
        <f t="shared" si="4"/>
        <v>, 2006</v>
      </c>
      <c r="R39" s="7" t="str">
        <f t="shared" si="5"/>
        <v>, 2017</v>
      </c>
    </row>
    <row r="40" spans="1:18" x14ac:dyDescent="0.25">
      <c r="A40" s="6">
        <f t="shared" si="1"/>
        <v>37</v>
      </c>
      <c r="B40" s="6" t="s">
        <v>91</v>
      </c>
      <c r="C40" s="6" t="s">
        <v>92</v>
      </c>
      <c r="D40" s="7">
        <f>+VLOOKUP(B40,'[2]CS1 OECD EU'!$C:$D,2,)</f>
        <v>2003</v>
      </c>
      <c r="E40" s="7">
        <f t="shared" si="6"/>
        <v>2003</v>
      </c>
      <c r="F40" s="8">
        <v>2016</v>
      </c>
      <c r="G40" s="2" t="s">
        <v>93</v>
      </c>
      <c r="H40" s="89"/>
      <c r="J40" s="94" t="str">
        <f t="shared" si="2"/>
        <v>COM</v>
      </c>
      <c r="K40" s="93" t="str">
        <f>+VLOOKUP(C40,'[1]Dimesion2 CS'!$B:$G,6,)</f>
        <v xml:space="preserve">2003, 2016, </v>
      </c>
      <c r="O40" s="6" t="s">
        <v>92</v>
      </c>
      <c r="P40" s="7" t="str">
        <f t="shared" si="3"/>
        <v>, 2003</v>
      </c>
      <c r="Q40" s="7" t="str">
        <f t="shared" si="4"/>
        <v>, 2003</v>
      </c>
      <c r="R40" s="7" t="str">
        <f t="shared" si="5"/>
        <v>, 2016</v>
      </c>
    </row>
    <row r="41" spans="1:18" x14ac:dyDescent="0.25">
      <c r="A41" s="6">
        <f t="shared" si="1"/>
        <v>38</v>
      </c>
      <c r="B41" s="6" t="s">
        <v>94</v>
      </c>
      <c r="C41" s="6" t="s">
        <v>95</v>
      </c>
      <c r="D41" s="7">
        <f>+VLOOKUP(B41,'[2]CS1 OECD EU'!$C:$D,2,)</f>
        <v>0</v>
      </c>
      <c r="E41" s="7">
        <v>2016</v>
      </c>
      <c r="F41" s="8">
        <v>2016</v>
      </c>
      <c r="G41" s="2" t="s">
        <v>96</v>
      </c>
      <c r="H41" s="89"/>
      <c r="J41" s="94" t="str">
        <f t="shared" si="2"/>
        <v>COD</v>
      </c>
      <c r="K41" s="93" t="str">
        <f>+VLOOKUP(C41,'[1]Dimesion2 CS'!$B:$G,6,)</f>
        <v xml:space="preserve">2016, </v>
      </c>
      <c r="O41" s="6" t="s">
        <v>95</v>
      </c>
      <c r="P41" s="7" t="str">
        <f t="shared" si="3"/>
        <v>, 0</v>
      </c>
      <c r="Q41" s="7" t="str">
        <f t="shared" si="4"/>
        <v>, 2016</v>
      </c>
      <c r="R41" s="7" t="str">
        <f t="shared" si="5"/>
        <v>, 2016</v>
      </c>
    </row>
    <row r="42" spans="1:18" x14ac:dyDescent="0.25">
      <c r="A42" s="6">
        <f t="shared" si="1"/>
        <v>39</v>
      </c>
      <c r="B42" s="6" t="s">
        <v>97</v>
      </c>
      <c r="C42" s="6" t="s">
        <v>98</v>
      </c>
      <c r="D42" s="7">
        <f>+VLOOKUP(B42,'[2]CS1 OECD EU'!$C:$D,2,)</f>
        <v>2007</v>
      </c>
      <c r="E42" s="7">
        <f t="shared" si="6"/>
        <v>2007</v>
      </c>
      <c r="F42" s="8">
        <v>2017</v>
      </c>
      <c r="G42" s="2" t="s">
        <v>99</v>
      </c>
      <c r="H42" s="89"/>
      <c r="J42" s="94" t="str">
        <f t="shared" si="2"/>
        <v>COG</v>
      </c>
      <c r="K42" s="93" t="str">
        <f>+VLOOKUP(C42,'[1]Dimesion2 CS'!$B:$G,6,)</f>
        <v xml:space="preserve">2007, 2017, </v>
      </c>
      <c r="O42" s="6" t="s">
        <v>98</v>
      </c>
      <c r="P42" s="7" t="str">
        <f t="shared" si="3"/>
        <v>, 2007</v>
      </c>
      <c r="Q42" s="7" t="str">
        <f t="shared" si="4"/>
        <v>, 2007</v>
      </c>
      <c r="R42" s="7" t="str">
        <f t="shared" si="5"/>
        <v>, 2017</v>
      </c>
    </row>
    <row r="43" spans="1:18" x14ac:dyDescent="0.25">
      <c r="A43" s="6">
        <f t="shared" si="1"/>
        <v>40</v>
      </c>
      <c r="B43" s="6" t="s">
        <v>100</v>
      </c>
      <c r="C43" s="6" t="s">
        <v>101</v>
      </c>
      <c r="D43" s="7">
        <f>+VLOOKUP(B43,'[2]CS1 OECD EU'!$C:$D,2,)</f>
        <v>2011</v>
      </c>
      <c r="E43" s="7">
        <f t="shared" si="6"/>
        <v>2011</v>
      </c>
      <c r="F43" s="8">
        <v>2011</v>
      </c>
      <c r="G43" s="2" t="s">
        <v>102</v>
      </c>
      <c r="H43" s="89"/>
      <c r="J43" s="94" t="str">
        <f t="shared" si="2"/>
        <v>CRI</v>
      </c>
      <c r="K43" s="93" t="str">
        <f>+VLOOKUP(C43,'[1]Dimesion2 CS'!$B:$G,6,)</f>
        <v xml:space="preserve">2000, 2011, </v>
      </c>
      <c r="O43" s="6" t="s">
        <v>101</v>
      </c>
      <c r="P43" s="7" t="str">
        <f t="shared" si="3"/>
        <v>, 2011</v>
      </c>
      <c r="Q43" s="7" t="str">
        <f t="shared" si="4"/>
        <v>, 2011</v>
      </c>
      <c r="R43" s="7" t="str">
        <f t="shared" si="5"/>
        <v>, 2011</v>
      </c>
    </row>
    <row r="44" spans="1:18" x14ac:dyDescent="0.25">
      <c r="A44" s="6">
        <f t="shared" si="1"/>
        <v>41</v>
      </c>
      <c r="B44" s="6" t="s">
        <v>103</v>
      </c>
      <c r="C44" s="6" t="s">
        <v>104</v>
      </c>
      <c r="D44" s="7">
        <f>+VLOOKUP(B44,'[2]CS1 OECD EU'!$C:$D,2,)</f>
        <v>2014</v>
      </c>
      <c r="E44" s="7">
        <f>+D44</f>
        <v>2014</v>
      </c>
      <c r="F44" s="8">
        <v>2014</v>
      </c>
      <c r="G44" s="2" t="s">
        <v>105</v>
      </c>
      <c r="H44" s="89"/>
      <c r="J44" s="94" t="str">
        <f t="shared" si="2"/>
        <v>CIV</v>
      </c>
      <c r="K44" s="93" t="str">
        <f>+VLOOKUP(C44,'[1]Dimesion2 CS'!$B:$G,6,)</f>
        <v xml:space="preserve">1998, 2014, </v>
      </c>
      <c r="O44" s="6" t="s">
        <v>104</v>
      </c>
      <c r="P44" s="7" t="str">
        <f t="shared" si="3"/>
        <v>, 2014</v>
      </c>
      <c r="Q44" s="7" t="str">
        <f t="shared" si="4"/>
        <v>, 2014</v>
      </c>
      <c r="R44" s="7" t="str">
        <f t="shared" si="5"/>
        <v>, 2014</v>
      </c>
    </row>
    <row r="45" spans="1:18" x14ac:dyDescent="0.25">
      <c r="A45" s="6">
        <f t="shared" si="1"/>
        <v>42</v>
      </c>
      <c r="B45" s="6" t="s">
        <v>106</v>
      </c>
      <c r="C45" s="6" t="s">
        <v>107</v>
      </c>
      <c r="D45" s="7">
        <f>+VLOOKUP(B45,'[2]CS1 OECD EU'!$C:$D,2,)</f>
        <v>2011</v>
      </c>
      <c r="E45" s="7">
        <f t="shared" ref="E45:E108" si="7">+D45</f>
        <v>2011</v>
      </c>
      <c r="F45" s="8">
        <v>2011</v>
      </c>
      <c r="G45" s="2" t="s">
        <v>6</v>
      </c>
      <c r="H45" s="89"/>
      <c r="J45" s="94" t="str">
        <f t="shared" si="2"/>
        <v>HRV</v>
      </c>
      <c r="K45" s="93" t="str">
        <f>+VLOOKUP(C45,'[1]Dimesion2 CS'!$B:$G,6,)</f>
        <v xml:space="preserve">2001, 2011, </v>
      </c>
      <c r="O45" s="6" t="s">
        <v>107</v>
      </c>
      <c r="P45" s="7" t="str">
        <f t="shared" si="3"/>
        <v>, 2011</v>
      </c>
      <c r="Q45" s="7" t="str">
        <f t="shared" si="4"/>
        <v>, 2011</v>
      </c>
      <c r="R45" s="7" t="str">
        <f t="shared" si="5"/>
        <v>, 2011</v>
      </c>
    </row>
    <row r="46" spans="1:18" x14ac:dyDescent="0.25">
      <c r="A46" s="6">
        <f t="shared" si="1"/>
        <v>43</v>
      </c>
      <c r="B46" s="6" t="s">
        <v>108</v>
      </c>
      <c r="C46" s="6" t="s">
        <v>109</v>
      </c>
      <c r="D46" s="7">
        <f>+VLOOKUP(B46,'[2]CS1 OECD EU'!$C:$D,2,)</f>
        <v>2011</v>
      </c>
      <c r="E46" s="7">
        <f t="shared" si="7"/>
        <v>2011</v>
      </c>
      <c r="F46" s="8">
        <v>2011</v>
      </c>
      <c r="G46" s="2" t="s">
        <v>6</v>
      </c>
      <c r="H46" s="89"/>
      <c r="J46" s="94" t="str">
        <f t="shared" si="2"/>
        <v>CYP</v>
      </c>
      <c r="K46" s="93" t="str">
        <f>+VLOOKUP(C46,'[1]Dimesion2 CS'!$B:$G,6,)</f>
        <v xml:space="preserve">2001, 2011, </v>
      </c>
      <c r="O46" s="6" t="s">
        <v>109</v>
      </c>
      <c r="P46" s="7" t="str">
        <f t="shared" si="3"/>
        <v>, 2011</v>
      </c>
      <c r="Q46" s="7" t="str">
        <f t="shared" si="4"/>
        <v>, 2011</v>
      </c>
      <c r="R46" s="7" t="str">
        <f t="shared" si="5"/>
        <v>, 2011</v>
      </c>
    </row>
    <row r="47" spans="1:18" x14ac:dyDescent="0.25">
      <c r="A47" s="6">
        <f t="shared" si="1"/>
        <v>44</v>
      </c>
      <c r="B47" s="6" t="s">
        <v>110</v>
      </c>
      <c r="C47" s="6" t="s">
        <v>111</v>
      </c>
      <c r="D47" s="7">
        <f>+VLOOKUP(B47,'[2]CS1 OECD EU'!$C:$D,2,)</f>
        <v>2011</v>
      </c>
      <c r="E47" s="7">
        <f t="shared" si="7"/>
        <v>2011</v>
      </c>
      <c r="F47" s="8">
        <v>2011</v>
      </c>
      <c r="G47" s="2" t="s">
        <v>6</v>
      </c>
      <c r="H47" s="89"/>
      <c r="J47" s="94" t="str">
        <f t="shared" si="2"/>
        <v>CZE</v>
      </c>
      <c r="K47" s="93" t="str">
        <f>+VLOOKUP(C47,'[1]Dimesion2 CS'!$B:$G,6,)</f>
        <v xml:space="preserve">2001, 2011, </v>
      </c>
      <c r="O47" s="6" t="s">
        <v>111</v>
      </c>
      <c r="P47" s="7" t="str">
        <f t="shared" si="3"/>
        <v>, 2011</v>
      </c>
      <c r="Q47" s="7" t="str">
        <f t="shared" si="4"/>
        <v>, 2011</v>
      </c>
      <c r="R47" s="7" t="str">
        <f t="shared" si="5"/>
        <v>, 2011</v>
      </c>
    </row>
    <row r="48" spans="1:18" x14ac:dyDescent="0.25">
      <c r="A48" s="6">
        <f t="shared" si="1"/>
        <v>45</v>
      </c>
      <c r="B48" s="6" t="s">
        <v>112</v>
      </c>
      <c r="C48" s="6" t="s">
        <v>113</v>
      </c>
      <c r="D48" s="7">
        <f>+VLOOKUP(B48,'[2]CS1 OECD EU'!$C:$D,2,)</f>
        <v>2011</v>
      </c>
      <c r="E48" s="7">
        <f t="shared" si="7"/>
        <v>2011</v>
      </c>
      <c r="F48" s="8">
        <v>2011</v>
      </c>
      <c r="G48" s="2" t="s">
        <v>6</v>
      </c>
      <c r="H48" s="89"/>
      <c r="J48" s="94" t="str">
        <f t="shared" si="2"/>
        <v>DNK</v>
      </c>
      <c r="K48" s="93" t="str">
        <f>+VLOOKUP(C48,'[1]Dimesion2 CS'!$B:$G,6,)</f>
        <v xml:space="preserve">2001, 2011, </v>
      </c>
      <c r="O48" s="6" t="s">
        <v>113</v>
      </c>
      <c r="P48" s="7" t="str">
        <f t="shared" si="3"/>
        <v>, 2011</v>
      </c>
      <c r="Q48" s="7" t="str">
        <f t="shared" si="4"/>
        <v>, 2011</v>
      </c>
      <c r="R48" s="7" t="str">
        <f t="shared" si="5"/>
        <v>, 2011</v>
      </c>
    </row>
    <row r="49" spans="1:18" x14ac:dyDescent="0.25">
      <c r="A49" s="6">
        <f t="shared" si="1"/>
        <v>46</v>
      </c>
      <c r="B49" s="6" t="s">
        <v>114</v>
      </c>
      <c r="C49" s="6" t="s">
        <v>115</v>
      </c>
      <c r="D49" s="7">
        <f>+VLOOKUP(B49,'[2]CS1 OECD EU'!$C:$D,2,)</f>
        <v>2009</v>
      </c>
      <c r="E49" s="7">
        <f t="shared" si="7"/>
        <v>2009</v>
      </c>
      <c r="F49" s="8">
        <v>2009</v>
      </c>
      <c r="G49" s="2" t="s">
        <v>82</v>
      </c>
      <c r="H49" s="89"/>
      <c r="J49" s="94" t="str">
        <f t="shared" si="2"/>
        <v>DJI</v>
      </c>
      <c r="K49" s="93" t="str">
        <f>+VLOOKUP(C49,'[1]Dimesion2 CS'!$B:$G,6,)</f>
        <v xml:space="preserve">2009, </v>
      </c>
      <c r="O49" s="6" t="s">
        <v>115</v>
      </c>
      <c r="P49" s="7" t="str">
        <f t="shared" si="3"/>
        <v>, 2009</v>
      </c>
      <c r="Q49" s="7" t="str">
        <f t="shared" si="4"/>
        <v>, 2009</v>
      </c>
      <c r="R49" s="7" t="str">
        <f t="shared" si="5"/>
        <v>, 2009</v>
      </c>
    </row>
    <row r="50" spans="1:18" x14ac:dyDescent="0.25">
      <c r="A50" s="6">
        <f t="shared" si="1"/>
        <v>47</v>
      </c>
      <c r="B50" s="6" t="s">
        <v>116</v>
      </c>
      <c r="C50" s="6" t="s">
        <v>117</v>
      </c>
      <c r="D50" s="7">
        <f>+VLOOKUP(B50,'[2]CS1 OECD EU'!$C:$D,2,)</f>
        <v>2011</v>
      </c>
      <c r="E50" s="7">
        <f t="shared" si="7"/>
        <v>2011</v>
      </c>
      <c r="F50" s="8">
        <v>2011</v>
      </c>
      <c r="G50" s="2" t="s">
        <v>6</v>
      </c>
      <c r="H50" s="89"/>
      <c r="J50" s="94" t="str">
        <f t="shared" si="2"/>
        <v>DMA</v>
      </c>
      <c r="K50" s="93" t="str">
        <f>+VLOOKUP(C50,'[1]Dimesion2 CS'!$B:$G,6,)</f>
        <v xml:space="preserve">2001, 2011, </v>
      </c>
      <c r="O50" s="6" t="s">
        <v>117</v>
      </c>
      <c r="P50" s="7" t="str">
        <f t="shared" si="3"/>
        <v>, 2011</v>
      </c>
      <c r="Q50" s="7" t="str">
        <f t="shared" si="4"/>
        <v>, 2011</v>
      </c>
      <c r="R50" s="7" t="str">
        <f t="shared" si="5"/>
        <v>, 2011</v>
      </c>
    </row>
    <row r="51" spans="1:18" x14ac:dyDescent="0.25">
      <c r="A51" s="6">
        <f t="shared" si="1"/>
        <v>48</v>
      </c>
      <c r="B51" s="6" t="s">
        <v>118</v>
      </c>
      <c r="C51" s="6" t="s">
        <v>119</v>
      </c>
      <c r="D51" s="7">
        <f>+VLOOKUP(B51,'[2]CS1 OECD EU'!$C:$D,2,)</f>
        <v>2010</v>
      </c>
      <c r="E51" s="7">
        <f t="shared" si="7"/>
        <v>2010</v>
      </c>
      <c r="F51" s="8">
        <v>2010</v>
      </c>
      <c r="G51" s="2" t="s">
        <v>120</v>
      </c>
      <c r="H51" s="89"/>
      <c r="J51" s="94" t="str">
        <f t="shared" si="2"/>
        <v>DOM</v>
      </c>
      <c r="K51" s="93" t="str">
        <f>+VLOOKUP(C51,'[1]Dimesion2 CS'!$B:$G,6,)</f>
        <v xml:space="preserve">2002, 2010, </v>
      </c>
      <c r="O51" s="6" t="s">
        <v>119</v>
      </c>
      <c r="P51" s="7" t="str">
        <f t="shared" si="3"/>
        <v>, 2010</v>
      </c>
      <c r="Q51" s="7" t="str">
        <f t="shared" si="4"/>
        <v>, 2010</v>
      </c>
      <c r="R51" s="7" t="str">
        <f t="shared" si="5"/>
        <v>, 2010</v>
      </c>
    </row>
    <row r="52" spans="1:18" x14ac:dyDescent="0.25">
      <c r="A52" s="6">
        <f t="shared" si="1"/>
        <v>49</v>
      </c>
      <c r="B52" s="6" t="s">
        <v>121</v>
      </c>
      <c r="C52" s="6" t="s">
        <v>122</v>
      </c>
      <c r="D52" s="7">
        <f>+VLOOKUP(B52,'[2]CS1 OECD EU'!$C:$D,2,)</f>
        <v>2010</v>
      </c>
      <c r="E52" s="7">
        <f t="shared" si="7"/>
        <v>2010</v>
      </c>
      <c r="F52" s="8">
        <v>2010</v>
      </c>
      <c r="G52" s="2" t="s">
        <v>17</v>
      </c>
      <c r="H52" s="89"/>
      <c r="J52" s="94" t="str">
        <f t="shared" si="2"/>
        <v>ECU</v>
      </c>
      <c r="K52" s="93" t="str">
        <f>+VLOOKUP(C52,'[1]Dimesion2 CS'!$B:$G,6,)</f>
        <v xml:space="preserve">2001, 2010, </v>
      </c>
      <c r="O52" s="6" t="s">
        <v>122</v>
      </c>
      <c r="P52" s="7" t="str">
        <f t="shared" si="3"/>
        <v>, 2010</v>
      </c>
      <c r="Q52" s="7" t="str">
        <f t="shared" si="4"/>
        <v>, 2010</v>
      </c>
      <c r="R52" s="7" t="str">
        <f t="shared" si="5"/>
        <v>, 2010</v>
      </c>
    </row>
    <row r="53" spans="1:18" x14ac:dyDescent="0.25">
      <c r="A53" s="6">
        <f t="shared" si="1"/>
        <v>50</v>
      </c>
      <c r="B53" s="6" t="s">
        <v>123</v>
      </c>
      <c r="C53" s="6" t="s">
        <v>124</v>
      </c>
      <c r="D53" s="7">
        <f>+VLOOKUP(B53,'[2]CS1 OECD EU'!$C:$D,2,)</f>
        <v>2006</v>
      </c>
      <c r="E53" s="7">
        <f t="shared" si="7"/>
        <v>2006</v>
      </c>
      <c r="F53" s="8">
        <v>2016</v>
      </c>
      <c r="G53" s="2" t="s">
        <v>65</v>
      </c>
      <c r="H53" s="89"/>
      <c r="J53" s="94" t="str">
        <f t="shared" si="2"/>
        <v>EGY</v>
      </c>
      <c r="K53" s="93" t="str">
        <f>+VLOOKUP(C53,'[1]Dimesion2 CS'!$B:$G,6,)</f>
        <v xml:space="preserve">2006, 2016, </v>
      </c>
      <c r="O53" s="6" t="s">
        <v>124</v>
      </c>
      <c r="P53" s="7" t="str">
        <f t="shared" si="3"/>
        <v>, 2006</v>
      </c>
      <c r="Q53" s="7" t="str">
        <f t="shared" si="4"/>
        <v>, 2006</v>
      </c>
      <c r="R53" s="7" t="str">
        <f t="shared" si="5"/>
        <v>, 2016</v>
      </c>
    </row>
    <row r="54" spans="1:18" x14ac:dyDescent="0.25">
      <c r="A54" s="6">
        <f t="shared" si="1"/>
        <v>51</v>
      </c>
      <c r="B54" s="6" t="s">
        <v>125</v>
      </c>
      <c r="C54" s="6" t="s">
        <v>126</v>
      </c>
      <c r="D54" s="7">
        <f>+VLOOKUP(B54,'[2]CS1 OECD EU'!$C:$D,2,)</f>
        <v>2007</v>
      </c>
      <c r="E54" s="7">
        <f t="shared" si="7"/>
        <v>2007</v>
      </c>
      <c r="F54" s="8">
        <v>2017</v>
      </c>
      <c r="G54" s="2" t="s">
        <v>99</v>
      </c>
      <c r="H54" s="89"/>
      <c r="J54" s="94" t="str">
        <f t="shared" si="2"/>
        <v>SLV</v>
      </c>
      <c r="K54" s="93" t="str">
        <f>+VLOOKUP(C54,'[1]Dimesion2 CS'!$B:$G,6,)</f>
        <v xml:space="preserve">2007, 2017, </v>
      </c>
      <c r="O54" s="6" t="s">
        <v>126</v>
      </c>
      <c r="P54" s="7" t="str">
        <f t="shared" si="3"/>
        <v>, 2007</v>
      </c>
      <c r="Q54" s="7" t="str">
        <f t="shared" si="4"/>
        <v>, 2007</v>
      </c>
      <c r="R54" s="7" t="str">
        <f t="shared" si="5"/>
        <v>, 2017</v>
      </c>
    </row>
    <row r="55" spans="1:18" x14ac:dyDescent="0.25">
      <c r="A55" s="6">
        <f t="shared" si="1"/>
        <v>52</v>
      </c>
      <c r="B55" s="6" t="s">
        <v>127</v>
      </c>
      <c r="C55" s="6" t="s">
        <v>128</v>
      </c>
      <c r="D55" s="7">
        <f>+VLOOKUP(B55,'[2]CS1 OECD EU'!$C:$D,2,)</f>
        <v>2015</v>
      </c>
      <c r="E55" s="7">
        <f t="shared" si="7"/>
        <v>2015</v>
      </c>
      <c r="F55" s="8">
        <v>2015</v>
      </c>
      <c r="G55" s="2" t="s">
        <v>129</v>
      </c>
      <c r="H55" s="89"/>
      <c r="J55" s="94" t="str">
        <f t="shared" si="2"/>
        <v>GNQ</v>
      </c>
      <c r="K55" s="93" t="str">
        <f>+VLOOKUP(C55,'[1]Dimesion2 CS'!$B:$G,6,)</f>
        <v xml:space="preserve">2002, 2015, </v>
      </c>
      <c r="O55" s="6" t="s">
        <v>128</v>
      </c>
      <c r="P55" s="7" t="str">
        <f t="shared" si="3"/>
        <v>, 2015</v>
      </c>
      <c r="Q55" s="7" t="str">
        <f t="shared" si="4"/>
        <v>, 2015</v>
      </c>
      <c r="R55" s="7" t="str">
        <f t="shared" si="5"/>
        <v>, 2015</v>
      </c>
    </row>
    <row r="56" spans="1:18" x14ac:dyDescent="0.25">
      <c r="A56" s="6">
        <f t="shared" si="1"/>
        <v>53</v>
      </c>
      <c r="B56" s="6" t="s">
        <v>130</v>
      </c>
      <c r="C56" s="6" t="s">
        <v>131</v>
      </c>
      <c r="D56" s="7">
        <f>+VLOOKUP(B56,'[2]CS1 OECD EU'!$C:$D,2,)</f>
        <v>0</v>
      </c>
      <c r="E56" s="7">
        <f t="shared" si="7"/>
        <v>0</v>
      </c>
      <c r="F56" s="8">
        <v>0</v>
      </c>
      <c r="G56" s="2">
        <v>0</v>
      </c>
      <c r="H56" s="89"/>
      <c r="J56" s="94" t="str">
        <f t="shared" si="2"/>
        <v>ERI</v>
      </c>
      <c r="K56" s="93">
        <f>+VLOOKUP(C56,'[1]Dimesion2 CS'!$B:$G,6,)</f>
        <v>0</v>
      </c>
      <c r="O56" s="6" t="s">
        <v>131</v>
      </c>
      <c r="P56" s="7" t="str">
        <f t="shared" si="3"/>
        <v>, 0</v>
      </c>
      <c r="Q56" s="7" t="str">
        <f t="shared" si="4"/>
        <v>, 0</v>
      </c>
      <c r="R56" s="7" t="str">
        <f t="shared" si="5"/>
        <v>, 0</v>
      </c>
    </row>
    <row r="57" spans="1:18" x14ac:dyDescent="0.25">
      <c r="A57" s="6">
        <f t="shared" si="1"/>
        <v>54</v>
      </c>
      <c r="B57" s="6" t="s">
        <v>133</v>
      </c>
      <c r="C57" s="6" t="s">
        <v>134</v>
      </c>
      <c r="D57" s="7">
        <f>+VLOOKUP(B57,'[2]CS1 OECD EU'!$C:$D,2,)</f>
        <v>2012</v>
      </c>
      <c r="E57" s="7">
        <f t="shared" si="7"/>
        <v>2012</v>
      </c>
      <c r="F57" s="8">
        <v>2012</v>
      </c>
      <c r="G57" s="2" t="s">
        <v>135</v>
      </c>
      <c r="H57" s="89"/>
      <c r="J57" s="94" t="str">
        <f t="shared" si="2"/>
        <v>EST</v>
      </c>
      <c r="K57" s="93" t="str">
        <f>+VLOOKUP(C57,'[1]Dimesion2 CS'!$B:$G,6,)</f>
        <v xml:space="preserve">2000, 2012, </v>
      </c>
      <c r="O57" s="6" t="s">
        <v>134</v>
      </c>
      <c r="P57" s="7" t="str">
        <f t="shared" si="3"/>
        <v>, 2012</v>
      </c>
      <c r="Q57" s="7" t="str">
        <f t="shared" si="4"/>
        <v>, 2012</v>
      </c>
      <c r="R57" s="7" t="str">
        <f t="shared" si="5"/>
        <v>, 2012</v>
      </c>
    </row>
    <row r="58" spans="1:18" x14ac:dyDescent="0.25">
      <c r="A58" s="6">
        <f t="shared" si="1"/>
        <v>55</v>
      </c>
      <c r="B58" s="59" t="s">
        <v>136</v>
      </c>
      <c r="C58" s="6" t="s">
        <v>137</v>
      </c>
      <c r="D58" s="7">
        <f>+VLOOKUP(B58,'[2]CS1 OECD EU'!$C:$D,2,)</f>
        <v>2007</v>
      </c>
      <c r="E58" s="7">
        <f t="shared" si="7"/>
        <v>2007</v>
      </c>
      <c r="F58" s="66">
        <v>2017</v>
      </c>
      <c r="G58" s="2" t="s">
        <v>457</v>
      </c>
      <c r="H58" s="89"/>
      <c r="I58" s="55">
        <v>2017</v>
      </c>
      <c r="J58" s="94" t="str">
        <f t="shared" si="2"/>
        <v>SWZ</v>
      </c>
      <c r="K58" s="95" t="str">
        <f>+VLOOKUP(C58,'[1]Dimesion2 CS'!$B:$G,6,)</f>
        <v>2007, 2017</v>
      </c>
      <c r="M58" s="58" t="s">
        <v>1063</v>
      </c>
      <c r="O58" s="6" t="s">
        <v>137</v>
      </c>
      <c r="P58" s="7" t="str">
        <f t="shared" si="3"/>
        <v>, 2007</v>
      </c>
      <c r="Q58" s="7" t="str">
        <f t="shared" si="4"/>
        <v>, 2007</v>
      </c>
      <c r="R58" s="7" t="str">
        <f t="shared" si="5"/>
        <v>, 2017</v>
      </c>
    </row>
    <row r="59" spans="1:18" x14ac:dyDescent="0.25">
      <c r="A59" s="6">
        <f t="shared" si="1"/>
        <v>56</v>
      </c>
      <c r="B59" s="6" t="s">
        <v>139</v>
      </c>
      <c r="C59" s="6" t="s">
        <v>140</v>
      </c>
      <c r="D59" s="7">
        <f>+VLOOKUP(B59,'[2]CS1 OECD EU'!$C:$D,2,)</f>
        <v>2007</v>
      </c>
      <c r="E59" s="7">
        <f t="shared" si="7"/>
        <v>2007</v>
      </c>
      <c r="F59" s="8">
        <v>2017</v>
      </c>
      <c r="G59" s="2" t="s">
        <v>99</v>
      </c>
      <c r="H59" s="89"/>
      <c r="J59" s="94" t="str">
        <f t="shared" si="2"/>
        <v>ETH</v>
      </c>
      <c r="K59" s="93" t="str">
        <f>+VLOOKUP(C59,'[1]Dimesion2 CS'!$B:$G,6,)</f>
        <v xml:space="preserve">2007, 2017, </v>
      </c>
      <c r="O59" s="6" t="s">
        <v>140</v>
      </c>
      <c r="P59" s="7" t="str">
        <f t="shared" si="3"/>
        <v>, 2007</v>
      </c>
      <c r="Q59" s="7" t="str">
        <f t="shared" si="4"/>
        <v>, 2007</v>
      </c>
      <c r="R59" s="7" t="str">
        <f t="shared" si="5"/>
        <v>, 2017</v>
      </c>
    </row>
    <row r="60" spans="1:18" x14ac:dyDescent="0.25">
      <c r="A60" s="6">
        <f t="shared" si="1"/>
        <v>57</v>
      </c>
      <c r="B60" s="6" t="s">
        <v>141</v>
      </c>
      <c r="C60" s="6" t="s">
        <v>142</v>
      </c>
      <c r="D60" s="7">
        <f>+VLOOKUP(B60,'[2]CS1 OECD EU'!$C:$D,2,)</f>
        <v>2007</v>
      </c>
      <c r="E60" s="7">
        <f t="shared" si="7"/>
        <v>2007</v>
      </c>
      <c r="F60" s="8">
        <v>2017</v>
      </c>
      <c r="G60" s="2" t="s">
        <v>99</v>
      </c>
      <c r="H60" s="89"/>
      <c r="J60" s="94" t="str">
        <f t="shared" si="2"/>
        <v>FJI</v>
      </c>
      <c r="K60" s="93" t="str">
        <f>+VLOOKUP(C60,'[1]Dimesion2 CS'!$B:$G,6,)</f>
        <v xml:space="preserve">2007, 2017, </v>
      </c>
      <c r="O60" s="6" t="s">
        <v>142</v>
      </c>
      <c r="P60" s="7" t="str">
        <f t="shared" si="3"/>
        <v>, 2007</v>
      </c>
      <c r="Q60" s="7" t="str">
        <f t="shared" si="4"/>
        <v>, 2007</v>
      </c>
      <c r="R60" s="7" t="str">
        <f t="shared" si="5"/>
        <v>, 2017</v>
      </c>
    </row>
    <row r="61" spans="1:18" x14ac:dyDescent="0.25">
      <c r="A61" s="6">
        <f t="shared" si="1"/>
        <v>58</v>
      </c>
      <c r="B61" s="6" t="s">
        <v>143</v>
      </c>
      <c r="C61" s="6" t="s">
        <v>144</v>
      </c>
      <c r="D61" s="7">
        <f>+VLOOKUP(B61,'[2]CS1 OECD EU'!$C:$D,2,)</f>
        <v>2010</v>
      </c>
      <c r="E61" s="7">
        <f t="shared" si="7"/>
        <v>2010</v>
      </c>
      <c r="F61" s="8">
        <v>2010</v>
      </c>
      <c r="G61" s="2" t="s">
        <v>30</v>
      </c>
      <c r="H61" s="89"/>
      <c r="J61" s="94" t="str">
        <f t="shared" si="2"/>
        <v>FIN</v>
      </c>
      <c r="K61" s="93" t="str">
        <f>+VLOOKUP(C61,'[1]Dimesion2 CS'!$B:$G,6,)</f>
        <v xml:space="preserve">2000, 2010, </v>
      </c>
      <c r="O61" s="6" t="s">
        <v>144</v>
      </c>
      <c r="P61" s="7" t="str">
        <f t="shared" si="3"/>
        <v>, 2010</v>
      </c>
      <c r="Q61" s="7" t="str">
        <f t="shared" si="4"/>
        <v>, 2010</v>
      </c>
      <c r="R61" s="7" t="str">
        <f t="shared" si="5"/>
        <v>, 2010</v>
      </c>
    </row>
    <row r="62" spans="1:18" x14ac:dyDescent="0.25">
      <c r="A62" s="6">
        <f t="shared" si="1"/>
        <v>59</v>
      </c>
      <c r="B62" s="6" t="s">
        <v>145</v>
      </c>
      <c r="C62" s="6" t="s">
        <v>146</v>
      </c>
      <c r="D62" s="7">
        <f>+VLOOKUP(B62,'[2]CS1 OECD EU'!$C:$D,2,)</f>
        <v>2006</v>
      </c>
      <c r="E62" s="7">
        <f t="shared" si="7"/>
        <v>2006</v>
      </c>
      <c r="F62" s="8">
        <v>2015</v>
      </c>
      <c r="G62" s="2" t="s">
        <v>147</v>
      </c>
      <c r="H62" s="89"/>
      <c r="J62" s="94" t="str">
        <f t="shared" si="2"/>
        <v>FRA</v>
      </c>
      <c r="K62" s="93" t="str">
        <f>+VLOOKUP(C62,'[1]Dimesion2 CS'!$B:$G,6,)</f>
        <v xml:space="preserve">1999, 2006, 2015, </v>
      </c>
      <c r="O62" s="6" t="s">
        <v>146</v>
      </c>
      <c r="P62" s="7" t="str">
        <f t="shared" si="3"/>
        <v>, 2006</v>
      </c>
      <c r="Q62" s="7" t="str">
        <f t="shared" si="4"/>
        <v>, 2006</v>
      </c>
      <c r="R62" s="7" t="str">
        <f t="shared" si="5"/>
        <v>, 2015</v>
      </c>
    </row>
    <row r="63" spans="1:18" x14ac:dyDescent="0.25">
      <c r="A63" s="6">
        <f t="shared" si="1"/>
        <v>60</v>
      </c>
      <c r="B63" s="6" t="s">
        <v>148</v>
      </c>
      <c r="C63" s="6" t="s">
        <v>149</v>
      </c>
      <c r="D63" s="7">
        <f>+VLOOKUP(B63,'[2]CS1 OECD EU'!$C:$D,2,)</f>
        <v>2013</v>
      </c>
      <c r="E63" s="7">
        <f t="shared" si="7"/>
        <v>2013</v>
      </c>
      <c r="F63" s="8">
        <v>2003</v>
      </c>
      <c r="G63" s="2" t="s">
        <v>79</v>
      </c>
      <c r="H63" s="89"/>
      <c r="J63" s="94" t="str">
        <f t="shared" si="2"/>
        <v>GAB</v>
      </c>
      <c r="K63" s="93" t="str">
        <f>+VLOOKUP(C63,'[1]Dimesion2 CS'!$B:$G,6,)</f>
        <v>1993, 2003,</v>
      </c>
      <c r="O63" s="6" t="s">
        <v>149</v>
      </c>
      <c r="P63" s="7" t="str">
        <f t="shared" si="3"/>
        <v>, 2013</v>
      </c>
      <c r="Q63" s="7" t="str">
        <f t="shared" si="4"/>
        <v>, 2013</v>
      </c>
      <c r="R63" s="7" t="str">
        <f t="shared" si="5"/>
        <v>, 2003</v>
      </c>
    </row>
    <row r="64" spans="1:18" x14ac:dyDescent="0.25">
      <c r="A64" s="6">
        <f t="shared" si="1"/>
        <v>61</v>
      </c>
      <c r="B64" s="6" t="s">
        <v>150</v>
      </c>
      <c r="C64" s="6" t="s">
        <v>151</v>
      </c>
      <c r="D64" s="7">
        <f>+VLOOKUP(B64,'[2]CS1 OECD EU'!$C:$D,2,)</f>
        <v>2013</v>
      </c>
      <c r="E64" s="7">
        <f t="shared" si="7"/>
        <v>2013</v>
      </c>
      <c r="F64" s="8">
        <v>2013</v>
      </c>
      <c r="G64" s="2" t="s">
        <v>152</v>
      </c>
      <c r="H64" s="89"/>
      <c r="J64" s="94" t="str">
        <f t="shared" si="2"/>
        <v>GMB</v>
      </c>
      <c r="K64" s="93" t="str">
        <f>+VLOOKUP(C64,'[1]Dimesion2 CS'!$B:$G,6,)</f>
        <v xml:space="preserve">2003, 2013, </v>
      </c>
      <c r="O64" s="6" t="s">
        <v>151</v>
      </c>
      <c r="P64" s="7" t="str">
        <f t="shared" si="3"/>
        <v>, 2013</v>
      </c>
      <c r="Q64" s="7" t="str">
        <f t="shared" si="4"/>
        <v>, 2013</v>
      </c>
      <c r="R64" s="7" t="str">
        <f t="shared" si="5"/>
        <v>, 2013</v>
      </c>
    </row>
    <row r="65" spans="1:18" x14ac:dyDescent="0.25">
      <c r="A65" s="6">
        <f t="shared" si="1"/>
        <v>62</v>
      </c>
      <c r="B65" s="6" t="s">
        <v>153</v>
      </c>
      <c r="C65" s="6" t="s">
        <v>154</v>
      </c>
      <c r="D65" s="7">
        <f>+VLOOKUP(B65,'[2]CS1 OECD EU'!$C:$D,2,)</f>
        <v>2014</v>
      </c>
      <c r="E65" s="7">
        <f t="shared" si="7"/>
        <v>2014</v>
      </c>
      <c r="F65" s="8">
        <v>2014</v>
      </c>
      <c r="G65" s="2" t="s">
        <v>155</v>
      </c>
      <c r="H65" s="89"/>
      <c r="J65" s="94" t="str">
        <f t="shared" si="2"/>
        <v>GEO</v>
      </c>
      <c r="K65" s="93" t="str">
        <f>+VLOOKUP(C65,'[1]Dimesion2 CS'!$B:$G,6,)</f>
        <v xml:space="preserve">2002, 2014, </v>
      </c>
      <c r="O65" s="6" t="s">
        <v>154</v>
      </c>
      <c r="P65" s="7" t="str">
        <f t="shared" si="3"/>
        <v>, 2014</v>
      </c>
      <c r="Q65" s="7" t="str">
        <f t="shared" si="4"/>
        <v>, 2014</v>
      </c>
      <c r="R65" s="7" t="str">
        <f t="shared" si="5"/>
        <v>, 2014</v>
      </c>
    </row>
    <row r="66" spans="1:18" x14ac:dyDescent="0.25">
      <c r="A66" s="6">
        <f t="shared" si="1"/>
        <v>63</v>
      </c>
      <c r="B66" s="6" t="s">
        <v>156</v>
      </c>
      <c r="C66" s="6" t="s">
        <v>157</v>
      </c>
      <c r="D66" s="7">
        <f>+VLOOKUP(B66,'[2]CS1 OECD EU'!$C:$D,2,)</f>
        <v>2011</v>
      </c>
      <c r="E66" s="7">
        <f t="shared" si="7"/>
        <v>2011</v>
      </c>
      <c r="F66" s="8">
        <v>2011</v>
      </c>
      <c r="G66" s="2" t="s">
        <v>158</v>
      </c>
      <c r="H66" s="89"/>
      <c r="J66" s="94" t="str">
        <f t="shared" si="2"/>
        <v>DEU</v>
      </c>
      <c r="K66" s="93" t="str">
        <f>+VLOOKUP(C66,'[1]Dimesion2 CS'!$B:$G,6,)</f>
        <v xml:space="preserve">2011, </v>
      </c>
      <c r="O66" s="6" t="s">
        <v>157</v>
      </c>
      <c r="P66" s="7" t="str">
        <f t="shared" si="3"/>
        <v>, 2011</v>
      </c>
      <c r="Q66" s="7" t="str">
        <f t="shared" si="4"/>
        <v>, 2011</v>
      </c>
      <c r="R66" s="7" t="str">
        <f t="shared" si="5"/>
        <v>, 2011</v>
      </c>
    </row>
    <row r="67" spans="1:18" x14ac:dyDescent="0.25">
      <c r="A67" s="6">
        <f t="shared" si="1"/>
        <v>64</v>
      </c>
      <c r="B67" s="48" t="s">
        <v>159</v>
      </c>
      <c r="C67" s="6" t="s">
        <v>160</v>
      </c>
      <c r="D67" s="7">
        <f>+VLOOKUP(B67,'[2]CS1 OECD EU'!$C:$D,2,)</f>
        <v>2010</v>
      </c>
      <c r="E67" s="7">
        <f t="shared" si="7"/>
        <v>2010</v>
      </c>
      <c r="F67" s="8">
        <v>2010</v>
      </c>
      <c r="G67" s="86" t="s">
        <v>30</v>
      </c>
      <c r="H67" s="90"/>
      <c r="I67" s="51" t="s">
        <v>1067</v>
      </c>
      <c r="J67" s="94" t="str">
        <f t="shared" si="2"/>
        <v>GHA</v>
      </c>
      <c r="K67" s="95" t="str">
        <f>+VLOOKUP(C67,'[1]Dimesion2 CS'!$B:$G,6,)</f>
        <v xml:space="preserve">2000, 2010, </v>
      </c>
      <c r="O67" s="6" t="s">
        <v>160</v>
      </c>
      <c r="P67" s="7" t="str">
        <f t="shared" si="3"/>
        <v>, 2010</v>
      </c>
      <c r="Q67" s="7" t="str">
        <f t="shared" si="4"/>
        <v>, 2010</v>
      </c>
      <c r="R67" s="7" t="str">
        <f t="shared" si="5"/>
        <v>, 2010</v>
      </c>
    </row>
    <row r="68" spans="1:18" x14ac:dyDescent="0.25">
      <c r="A68" s="6">
        <f t="shared" si="1"/>
        <v>65</v>
      </c>
      <c r="B68" s="59" t="s">
        <v>161</v>
      </c>
      <c r="C68" s="6" t="s">
        <v>162</v>
      </c>
      <c r="D68" s="65">
        <v>2009</v>
      </c>
      <c r="E68" s="65">
        <v>2009</v>
      </c>
      <c r="F68" s="66">
        <v>2009</v>
      </c>
      <c r="G68" s="2" t="s">
        <v>1070</v>
      </c>
      <c r="H68" s="89"/>
      <c r="I68" s="55" t="s">
        <v>375</v>
      </c>
      <c r="J68" s="94" t="str">
        <f t="shared" si="2"/>
        <v>GRC</v>
      </c>
      <c r="K68" s="95" t="s">
        <v>375</v>
      </c>
      <c r="M68" s="58" t="s">
        <v>1068</v>
      </c>
      <c r="O68" s="6" t="s">
        <v>162</v>
      </c>
      <c r="P68" s="7" t="str">
        <f t="shared" si="3"/>
        <v>, 2009</v>
      </c>
      <c r="Q68" s="7" t="str">
        <f t="shared" si="4"/>
        <v>, 2009</v>
      </c>
      <c r="R68" s="7" t="str">
        <f t="shared" si="5"/>
        <v>, 2009</v>
      </c>
    </row>
    <row r="69" spans="1:18" x14ac:dyDescent="0.25">
      <c r="A69" s="6">
        <f t="shared" ref="A69:A132" si="8">1+A68</f>
        <v>66</v>
      </c>
      <c r="B69" s="6" t="s">
        <v>163</v>
      </c>
      <c r="C69" s="6" t="s">
        <v>164</v>
      </c>
      <c r="D69" s="7">
        <f>+VLOOKUP(B69,'[2]CS1 OECD EU'!$C:$D,2,)</f>
        <v>2011</v>
      </c>
      <c r="E69" s="7">
        <f t="shared" si="7"/>
        <v>2011</v>
      </c>
      <c r="F69" s="8">
        <v>2011</v>
      </c>
      <c r="G69" s="2" t="s">
        <v>6</v>
      </c>
      <c r="H69" s="89"/>
      <c r="J69" s="94" t="str">
        <f t="shared" ref="J69:J132" si="9">+C69</f>
        <v>GRD</v>
      </c>
      <c r="K69" s="93" t="str">
        <f>+VLOOKUP(C69,'[1]Dimesion2 CS'!$B:$G,6,)</f>
        <v xml:space="preserve">2001, 2011, </v>
      </c>
      <c r="O69" s="6" t="s">
        <v>164</v>
      </c>
      <c r="P69" s="7" t="str">
        <f t="shared" ref="P69:P132" si="10">+CONCATENATE(", ",D69)</f>
        <v>, 2011</v>
      </c>
      <c r="Q69" s="7" t="str">
        <f t="shared" ref="Q69:Q132" si="11">+CONCATENATE(", ",E69)</f>
        <v>, 2011</v>
      </c>
      <c r="R69" s="7" t="str">
        <f t="shared" ref="R69:R132" si="12">+CONCATENATE(", ",F69)</f>
        <v>, 2011</v>
      </c>
    </row>
    <row r="70" spans="1:18" x14ac:dyDescent="0.25">
      <c r="A70" s="6">
        <f t="shared" si="8"/>
        <v>67</v>
      </c>
      <c r="B70" s="6" t="s">
        <v>165</v>
      </c>
      <c r="C70" s="6" t="s">
        <v>166</v>
      </c>
      <c r="D70" s="7">
        <f>+VLOOKUP(B70,'[2]CS1 OECD EU'!$C:$D,2,)</f>
        <v>2002</v>
      </c>
      <c r="E70" s="7">
        <f t="shared" si="7"/>
        <v>2002</v>
      </c>
      <c r="F70" s="8">
        <v>2017</v>
      </c>
      <c r="G70" s="2" t="s">
        <v>167</v>
      </c>
      <c r="H70" s="89"/>
      <c r="J70" s="94" t="str">
        <f t="shared" si="9"/>
        <v>GTM</v>
      </c>
      <c r="K70" s="93" t="str">
        <f>+VLOOKUP(C70,'[1]Dimesion2 CS'!$B:$G,6,)</f>
        <v xml:space="preserve">2002, 2017, </v>
      </c>
      <c r="O70" s="6" t="s">
        <v>166</v>
      </c>
      <c r="P70" s="7" t="str">
        <f t="shared" si="10"/>
        <v>, 2002</v>
      </c>
      <c r="Q70" s="7" t="str">
        <f t="shared" si="11"/>
        <v>, 2002</v>
      </c>
      <c r="R70" s="7" t="str">
        <f t="shared" si="12"/>
        <v>, 2017</v>
      </c>
    </row>
    <row r="71" spans="1:18" x14ac:dyDescent="0.25">
      <c r="A71" s="6">
        <f t="shared" si="8"/>
        <v>68</v>
      </c>
      <c r="B71" s="6" t="s">
        <v>168</v>
      </c>
      <c r="C71" s="6" t="s">
        <v>169</v>
      </c>
      <c r="D71" s="7">
        <f>+VLOOKUP(B71,'[2]CS1 OECD EU'!$C:$D,2,)</f>
        <v>2014</v>
      </c>
      <c r="E71" s="7">
        <f t="shared" si="7"/>
        <v>2014</v>
      </c>
      <c r="F71" s="8">
        <v>2014</v>
      </c>
      <c r="G71" s="2" t="s">
        <v>12</v>
      </c>
      <c r="H71" s="89"/>
      <c r="J71" s="94" t="str">
        <f t="shared" si="9"/>
        <v>GIN</v>
      </c>
      <c r="K71" s="93" t="str">
        <f>+VLOOKUP(C71,'[1]Dimesion2 CS'!$B:$G,6,)</f>
        <v xml:space="preserve">1996, 2014, </v>
      </c>
      <c r="O71" s="6" t="s">
        <v>169</v>
      </c>
      <c r="P71" s="7" t="str">
        <f t="shared" si="10"/>
        <v>, 2014</v>
      </c>
      <c r="Q71" s="7" t="str">
        <f t="shared" si="11"/>
        <v>, 2014</v>
      </c>
      <c r="R71" s="7" t="str">
        <f t="shared" si="12"/>
        <v>, 2014</v>
      </c>
    </row>
    <row r="72" spans="1:18" x14ac:dyDescent="0.25">
      <c r="A72" s="6">
        <f t="shared" si="8"/>
        <v>69</v>
      </c>
      <c r="B72" s="6" t="s">
        <v>170</v>
      </c>
      <c r="C72" s="6" t="s">
        <v>171</v>
      </c>
      <c r="D72" s="7">
        <f>+VLOOKUP(B72,'[2]CS1 OECD EU'!$C:$D,2,)</f>
        <v>2009</v>
      </c>
      <c r="E72" s="7">
        <f t="shared" si="7"/>
        <v>2009</v>
      </c>
      <c r="F72" s="8">
        <v>2009</v>
      </c>
      <c r="G72" s="2" t="s">
        <v>82</v>
      </c>
      <c r="H72" s="89"/>
      <c r="J72" s="94" t="str">
        <f t="shared" si="9"/>
        <v>GNB</v>
      </c>
      <c r="K72" s="93" t="str">
        <f>+VLOOKUP(C72,'[1]Dimesion2 CS'!$B:$G,6,)</f>
        <v xml:space="preserve">1991, 2009, </v>
      </c>
      <c r="O72" s="6" t="s">
        <v>171</v>
      </c>
      <c r="P72" s="7" t="str">
        <f t="shared" si="10"/>
        <v>, 2009</v>
      </c>
      <c r="Q72" s="7" t="str">
        <f t="shared" si="11"/>
        <v>, 2009</v>
      </c>
      <c r="R72" s="7" t="str">
        <f t="shared" si="12"/>
        <v>, 2009</v>
      </c>
    </row>
    <row r="73" spans="1:18" x14ac:dyDescent="0.25">
      <c r="A73" s="6">
        <f t="shared" si="8"/>
        <v>70</v>
      </c>
      <c r="B73" s="6" t="s">
        <v>172</v>
      </c>
      <c r="C73" s="6" t="s">
        <v>173</v>
      </c>
      <c r="D73" s="7">
        <f>+VLOOKUP(B73,'[2]CS1 OECD EU'!$C:$D,2,)</f>
        <v>2012</v>
      </c>
      <c r="E73" s="7">
        <f t="shared" si="7"/>
        <v>2012</v>
      </c>
      <c r="F73" s="8">
        <v>2012</v>
      </c>
      <c r="G73" s="2" t="s">
        <v>174</v>
      </c>
      <c r="H73" s="89"/>
      <c r="J73" s="94" t="str">
        <f t="shared" si="9"/>
        <v>GUY</v>
      </c>
      <c r="K73" s="93" t="str">
        <f>+VLOOKUP(C73,'[1]Dimesion2 CS'!$B:$G,6,)</f>
        <v xml:space="preserve">2002, 2012, </v>
      </c>
      <c r="O73" s="6" t="s">
        <v>173</v>
      </c>
      <c r="P73" s="7" t="str">
        <f t="shared" si="10"/>
        <v>, 2012</v>
      </c>
      <c r="Q73" s="7" t="str">
        <f t="shared" si="11"/>
        <v>, 2012</v>
      </c>
      <c r="R73" s="7" t="str">
        <f t="shared" si="12"/>
        <v>, 2012</v>
      </c>
    </row>
    <row r="74" spans="1:18" x14ac:dyDescent="0.25">
      <c r="A74" s="6">
        <f t="shared" si="8"/>
        <v>71</v>
      </c>
      <c r="B74" s="6" t="s">
        <v>175</v>
      </c>
      <c r="C74" s="6" t="s">
        <v>176</v>
      </c>
      <c r="D74" s="7">
        <f>+VLOOKUP(B74,'[2]CS1 OECD EU'!$C:$D,2,)</f>
        <v>2003</v>
      </c>
      <c r="E74" s="7">
        <v>2016</v>
      </c>
      <c r="F74" s="8">
        <v>2016</v>
      </c>
      <c r="G74" s="2" t="s">
        <v>93</v>
      </c>
      <c r="H74" s="89"/>
      <c r="J74" s="94" t="str">
        <f t="shared" si="9"/>
        <v>HTI</v>
      </c>
      <c r="K74" s="93" t="str">
        <f>+VLOOKUP(C74,'[1]Dimesion2 CS'!$B:$G,6,)</f>
        <v xml:space="preserve">2003, 2016, </v>
      </c>
      <c r="O74" s="6" t="s">
        <v>176</v>
      </c>
      <c r="P74" s="7" t="str">
        <f t="shared" si="10"/>
        <v>, 2003</v>
      </c>
      <c r="Q74" s="7" t="str">
        <f t="shared" si="11"/>
        <v>, 2016</v>
      </c>
      <c r="R74" s="7" t="str">
        <f t="shared" si="12"/>
        <v>, 2016</v>
      </c>
    </row>
    <row r="75" spans="1:18" x14ac:dyDescent="0.25">
      <c r="A75" s="6">
        <f t="shared" si="8"/>
        <v>72</v>
      </c>
      <c r="B75" s="6" t="s">
        <v>177</v>
      </c>
      <c r="C75" s="6" t="s">
        <v>178</v>
      </c>
      <c r="D75" s="7">
        <f>+VLOOKUP(B75,'[2]CS1 OECD EU'!$C:$D,2,)</f>
        <v>2013</v>
      </c>
      <c r="E75" s="7">
        <f t="shared" si="7"/>
        <v>2013</v>
      </c>
      <c r="F75" s="8">
        <v>2013</v>
      </c>
      <c r="G75" s="2" t="s">
        <v>179</v>
      </c>
      <c r="H75" s="89"/>
      <c r="J75" s="94" t="str">
        <f t="shared" si="9"/>
        <v>HND</v>
      </c>
      <c r="K75" s="93" t="str">
        <f>+VLOOKUP(C75,'[1]Dimesion2 CS'!$B:$G,6,)</f>
        <v>2001, 2011</v>
      </c>
      <c r="O75" s="6" t="s">
        <v>178</v>
      </c>
      <c r="P75" s="7" t="str">
        <f t="shared" si="10"/>
        <v>, 2013</v>
      </c>
      <c r="Q75" s="7" t="str">
        <f t="shared" si="11"/>
        <v>, 2013</v>
      </c>
      <c r="R75" s="7" t="str">
        <f t="shared" si="12"/>
        <v>, 2013</v>
      </c>
    </row>
    <row r="76" spans="1:18" x14ac:dyDescent="0.25">
      <c r="A76" s="6">
        <f t="shared" si="8"/>
        <v>73</v>
      </c>
      <c r="B76" s="6" t="s">
        <v>180</v>
      </c>
      <c r="C76" s="6" t="s">
        <v>181</v>
      </c>
      <c r="D76" s="7">
        <f>+VLOOKUP(B76,'[2]CS1 OECD EU'!$C:$D,2,)</f>
        <v>2011</v>
      </c>
      <c r="E76" s="7">
        <f t="shared" si="7"/>
        <v>2011</v>
      </c>
      <c r="F76" s="8">
        <v>2011</v>
      </c>
      <c r="G76" s="2" t="s">
        <v>6</v>
      </c>
      <c r="H76" s="89"/>
      <c r="J76" s="94" t="str">
        <f t="shared" si="9"/>
        <v>HUN</v>
      </c>
      <c r="K76" s="93" t="str">
        <f>+VLOOKUP(C76,'[1]Dimesion2 CS'!$B:$G,6,)</f>
        <v xml:space="preserve">2001, 2011, </v>
      </c>
      <c r="O76" s="6" t="s">
        <v>181</v>
      </c>
      <c r="P76" s="7" t="str">
        <f t="shared" si="10"/>
        <v>, 2011</v>
      </c>
      <c r="Q76" s="7" t="str">
        <f t="shared" si="11"/>
        <v>, 2011</v>
      </c>
      <c r="R76" s="7" t="str">
        <f t="shared" si="12"/>
        <v>, 2011</v>
      </c>
    </row>
    <row r="77" spans="1:18" x14ac:dyDescent="0.25">
      <c r="A77" s="6">
        <f t="shared" si="8"/>
        <v>74</v>
      </c>
      <c r="B77" s="6" t="s">
        <v>182</v>
      </c>
      <c r="C77" s="6" t="s">
        <v>183</v>
      </c>
      <c r="D77" s="7">
        <f>+VLOOKUP(B77,'[2]CS1 OECD EU'!$C:$D,2,)</f>
        <v>2011</v>
      </c>
      <c r="E77" s="7">
        <f t="shared" si="7"/>
        <v>2011</v>
      </c>
      <c r="F77" s="8">
        <v>2011</v>
      </c>
      <c r="G77" s="2" t="s">
        <v>158</v>
      </c>
      <c r="H77" s="89"/>
      <c r="J77" s="94" t="str">
        <f t="shared" si="9"/>
        <v>ISL</v>
      </c>
      <c r="K77" s="93" t="str">
        <f>+VLOOKUP(C77,'[1]Dimesion2 CS'!$B:$G,6,)</f>
        <v xml:space="preserve">2011, </v>
      </c>
      <c r="O77" s="6" t="s">
        <v>183</v>
      </c>
      <c r="P77" s="7" t="str">
        <f t="shared" si="10"/>
        <v>, 2011</v>
      </c>
      <c r="Q77" s="7" t="str">
        <f t="shared" si="11"/>
        <v>, 2011</v>
      </c>
      <c r="R77" s="7" t="str">
        <f t="shared" si="12"/>
        <v>, 2011</v>
      </c>
    </row>
    <row r="78" spans="1:18" x14ac:dyDescent="0.25">
      <c r="A78" s="6">
        <f t="shared" si="8"/>
        <v>75</v>
      </c>
      <c r="B78" s="6" t="s">
        <v>184</v>
      </c>
      <c r="C78" s="6" t="s">
        <v>185</v>
      </c>
      <c r="D78" s="7">
        <f>+VLOOKUP(B78,'[2]CS1 OECD EU'!$C:$D,2,)</f>
        <v>2011</v>
      </c>
      <c r="E78" s="7">
        <f t="shared" si="7"/>
        <v>2011</v>
      </c>
      <c r="F78" s="8">
        <v>2011</v>
      </c>
      <c r="G78" s="2" t="s">
        <v>6</v>
      </c>
      <c r="H78" s="89"/>
      <c r="J78" s="94" t="str">
        <f t="shared" si="9"/>
        <v>IND</v>
      </c>
      <c r="K78" s="93" t="str">
        <f>+VLOOKUP(C78,'[1]Dimesion2 CS'!$B:$G,6,)</f>
        <v xml:space="preserve">2001, 2011, </v>
      </c>
      <c r="O78" s="6" t="s">
        <v>185</v>
      </c>
      <c r="P78" s="7" t="str">
        <f t="shared" si="10"/>
        <v>, 2011</v>
      </c>
      <c r="Q78" s="7" t="str">
        <f t="shared" si="11"/>
        <v>, 2011</v>
      </c>
      <c r="R78" s="7" t="str">
        <f t="shared" si="12"/>
        <v>, 2011</v>
      </c>
    </row>
    <row r="79" spans="1:18" x14ac:dyDescent="0.25">
      <c r="A79" s="6">
        <f t="shared" si="8"/>
        <v>76</v>
      </c>
      <c r="B79" s="6" t="s">
        <v>186</v>
      </c>
      <c r="C79" s="6" t="s">
        <v>187</v>
      </c>
      <c r="D79" s="7">
        <f>+VLOOKUP(B79,'[2]CS1 OECD EU'!$C:$D,2,)</f>
        <v>2010</v>
      </c>
      <c r="E79" s="7">
        <f t="shared" si="7"/>
        <v>2010</v>
      </c>
      <c r="F79" s="8">
        <v>2010</v>
      </c>
      <c r="G79" s="2" t="s">
        <v>30</v>
      </c>
      <c r="H79" s="89"/>
      <c r="J79" s="94" t="str">
        <f t="shared" si="9"/>
        <v>IDN</v>
      </c>
      <c r="K79" s="93" t="str">
        <f>+VLOOKUP(C79,'[1]Dimesion2 CS'!$B:$G,6,)</f>
        <v xml:space="preserve">1996, 2006, 2011, 2016, </v>
      </c>
      <c r="O79" s="6" t="s">
        <v>187</v>
      </c>
      <c r="P79" s="7" t="str">
        <f t="shared" si="10"/>
        <v>, 2010</v>
      </c>
      <c r="Q79" s="7" t="str">
        <f t="shared" si="11"/>
        <v>, 2010</v>
      </c>
      <c r="R79" s="7" t="str">
        <f t="shared" si="12"/>
        <v>, 2010</v>
      </c>
    </row>
    <row r="80" spans="1:18" x14ac:dyDescent="0.25">
      <c r="A80" s="6">
        <f t="shared" si="8"/>
        <v>77</v>
      </c>
      <c r="B80" s="6" t="s">
        <v>188</v>
      </c>
      <c r="C80" s="6" t="s">
        <v>189</v>
      </c>
      <c r="D80" s="7">
        <f>+VLOOKUP(B80,'[2]CS1 OECD EU'!$C:$D,2,)</f>
        <v>2011</v>
      </c>
      <c r="E80" s="7">
        <v>2016</v>
      </c>
      <c r="F80" s="8">
        <v>2016</v>
      </c>
      <c r="G80" s="2" t="s">
        <v>190</v>
      </c>
      <c r="H80" s="89"/>
      <c r="J80" s="94" t="str">
        <f t="shared" si="9"/>
        <v>IRN</v>
      </c>
      <c r="K80" s="93" t="str">
        <f>+VLOOKUP(C80,'[1]Dimesion2 CS'!$B:$G,6,)</f>
        <v xml:space="preserve">2006, 2011, 2016, </v>
      </c>
      <c r="O80" s="6" t="s">
        <v>189</v>
      </c>
      <c r="P80" s="7" t="str">
        <f t="shared" si="10"/>
        <v>, 2011</v>
      </c>
      <c r="Q80" s="7" t="str">
        <f t="shared" si="11"/>
        <v>, 2016</v>
      </c>
      <c r="R80" s="7" t="str">
        <f t="shared" si="12"/>
        <v>, 2016</v>
      </c>
    </row>
    <row r="81" spans="1:18" x14ac:dyDescent="0.25">
      <c r="A81" s="6">
        <f t="shared" si="8"/>
        <v>78</v>
      </c>
      <c r="B81" s="48" t="s">
        <v>191</v>
      </c>
      <c r="C81" s="6" t="s">
        <v>192</v>
      </c>
      <c r="D81" s="7">
        <f>+VLOOKUP(B81,'[2]CS1 OECD EU'!$C:$D,2,)</f>
        <v>1997</v>
      </c>
      <c r="E81" s="7">
        <v>2016</v>
      </c>
      <c r="F81" s="7">
        <v>2016</v>
      </c>
      <c r="G81" s="2" t="s">
        <v>193</v>
      </c>
      <c r="H81" s="89"/>
      <c r="I81" s="87" t="s">
        <v>1161</v>
      </c>
      <c r="J81" s="94" t="str">
        <f t="shared" si="9"/>
        <v>IRQ</v>
      </c>
      <c r="K81" s="95" t="str">
        <f>+VLOOKUP(C81,'[1]Dimesion2 CS'!$B:$G,6,)</f>
        <v>1996, 2011, 2016</v>
      </c>
      <c r="O81" s="6" t="s">
        <v>192</v>
      </c>
      <c r="P81" s="7" t="str">
        <f t="shared" si="10"/>
        <v>, 1997</v>
      </c>
      <c r="Q81" s="7" t="str">
        <f t="shared" si="11"/>
        <v>, 2016</v>
      </c>
      <c r="R81" s="7" t="str">
        <f t="shared" si="12"/>
        <v>, 2016</v>
      </c>
    </row>
    <row r="82" spans="1:18" x14ac:dyDescent="0.25">
      <c r="A82" s="6">
        <f t="shared" si="8"/>
        <v>79</v>
      </c>
      <c r="B82" s="6" t="s">
        <v>194</v>
      </c>
      <c r="C82" s="6" t="s">
        <v>195</v>
      </c>
      <c r="D82" s="7">
        <f>+VLOOKUP(B82,'[2]CS1 OECD EU'!$C:$D,2,)</f>
        <v>2016</v>
      </c>
      <c r="E82" s="7">
        <f t="shared" si="7"/>
        <v>2016</v>
      </c>
      <c r="F82" s="8">
        <v>2016</v>
      </c>
      <c r="G82" s="2" t="s">
        <v>196</v>
      </c>
      <c r="H82" s="89"/>
      <c r="J82" s="94" t="str">
        <f t="shared" si="9"/>
        <v>IRL</v>
      </c>
      <c r="K82" s="93" t="str">
        <f>+VLOOKUP(C82,'[1]Dimesion2 CS'!$B:$G,6,)</f>
        <v xml:space="preserve">1996, 2002, 2006, 2011, 2016, </v>
      </c>
      <c r="O82" s="6" t="s">
        <v>195</v>
      </c>
      <c r="P82" s="7" t="str">
        <f t="shared" si="10"/>
        <v>, 2016</v>
      </c>
      <c r="Q82" s="7" t="str">
        <f t="shared" si="11"/>
        <v>, 2016</v>
      </c>
      <c r="R82" s="7" t="str">
        <f t="shared" si="12"/>
        <v>, 2016</v>
      </c>
    </row>
    <row r="83" spans="1:18" x14ac:dyDescent="0.25">
      <c r="A83" s="6">
        <f t="shared" si="8"/>
        <v>80</v>
      </c>
      <c r="B83" s="6" t="s">
        <v>197</v>
      </c>
      <c r="C83" s="6" t="s">
        <v>198</v>
      </c>
      <c r="D83" s="7">
        <v>2009</v>
      </c>
      <c r="E83" s="7">
        <v>2009</v>
      </c>
      <c r="F83" s="8">
        <v>2009</v>
      </c>
      <c r="G83" s="2" t="s">
        <v>82</v>
      </c>
      <c r="H83" s="89"/>
      <c r="J83" s="94" t="str">
        <f t="shared" si="9"/>
        <v>ISR</v>
      </c>
      <c r="K83" s="93" t="str">
        <f>+VLOOKUP(C83,'[1]Dimesion2 CS'!$B:$G,6,)</f>
        <v xml:space="preserve">2009, </v>
      </c>
      <c r="O83" s="6" t="s">
        <v>198</v>
      </c>
      <c r="P83" s="7" t="str">
        <f t="shared" si="10"/>
        <v>, 2009</v>
      </c>
      <c r="Q83" s="7" t="str">
        <f t="shared" si="11"/>
        <v>, 2009</v>
      </c>
      <c r="R83" s="7" t="str">
        <f t="shared" si="12"/>
        <v>, 2009</v>
      </c>
    </row>
    <row r="84" spans="1:18" x14ac:dyDescent="0.25">
      <c r="A84" s="6">
        <f t="shared" si="8"/>
        <v>81</v>
      </c>
      <c r="B84" s="6" t="s">
        <v>199</v>
      </c>
      <c r="C84" s="6" t="s">
        <v>200</v>
      </c>
      <c r="D84" s="7">
        <v>2012</v>
      </c>
      <c r="E84" s="7">
        <v>2012</v>
      </c>
      <c r="F84" s="8">
        <v>2012</v>
      </c>
      <c r="G84" s="2" t="s">
        <v>51</v>
      </c>
      <c r="H84" s="89"/>
      <c r="J84" s="94" t="str">
        <f t="shared" si="9"/>
        <v>ITA</v>
      </c>
      <c r="K84" s="93" t="str">
        <f>+VLOOKUP(C84,'[1]Dimesion2 CS'!$B:$G,6,)</f>
        <v xml:space="preserve">2001, 2012, </v>
      </c>
      <c r="O84" s="6" t="s">
        <v>200</v>
      </c>
      <c r="P84" s="7" t="str">
        <f t="shared" si="10"/>
        <v>, 2012</v>
      </c>
      <c r="Q84" s="7" t="str">
        <f t="shared" si="11"/>
        <v>, 2012</v>
      </c>
      <c r="R84" s="7" t="str">
        <f t="shared" si="12"/>
        <v>, 2012</v>
      </c>
    </row>
    <row r="85" spans="1:18" x14ac:dyDescent="0.25">
      <c r="A85" s="6">
        <f t="shared" si="8"/>
        <v>82</v>
      </c>
      <c r="B85" s="6" t="s">
        <v>201</v>
      </c>
      <c r="C85" s="6" t="s">
        <v>202</v>
      </c>
      <c r="D85" s="7">
        <f>+VLOOKUP(B85,'[2]CS1 OECD EU'!$C:$D,2,)</f>
        <v>2011</v>
      </c>
      <c r="E85" s="7">
        <f t="shared" si="7"/>
        <v>2011</v>
      </c>
      <c r="F85" s="8">
        <v>2011</v>
      </c>
      <c r="G85" s="2" t="s">
        <v>203</v>
      </c>
      <c r="H85" s="89"/>
      <c r="J85" s="94" t="str">
        <f t="shared" si="9"/>
        <v>JAM</v>
      </c>
      <c r="K85" s="93" t="str">
        <f>+VLOOKUP(C85,'[1]Dimesion2 CS'!$B:$G,6,)</f>
        <v xml:space="preserve">2001, 2002, 2011, </v>
      </c>
      <c r="O85" s="6" t="s">
        <v>202</v>
      </c>
      <c r="P85" s="7" t="str">
        <f t="shared" si="10"/>
        <v>, 2011</v>
      </c>
      <c r="Q85" s="7" t="str">
        <f t="shared" si="11"/>
        <v>, 2011</v>
      </c>
      <c r="R85" s="7" t="str">
        <f t="shared" si="12"/>
        <v>, 2011</v>
      </c>
    </row>
    <row r="86" spans="1:18" x14ac:dyDescent="0.25">
      <c r="A86" s="6">
        <f t="shared" si="8"/>
        <v>83</v>
      </c>
      <c r="B86" s="6" t="s">
        <v>204</v>
      </c>
      <c r="C86" s="6" t="s">
        <v>205</v>
      </c>
      <c r="D86" s="7">
        <v>2015</v>
      </c>
      <c r="E86" s="7">
        <v>2015</v>
      </c>
      <c r="F86" s="8">
        <v>2015</v>
      </c>
      <c r="G86" s="2" t="s">
        <v>206</v>
      </c>
      <c r="H86" s="89"/>
      <c r="J86" s="94" t="str">
        <f t="shared" si="9"/>
        <v>JPN</v>
      </c>
      <c r="K86" s="93" t="str">
        <f>+VLOOKUP(C86,'[1]Dimesion2 CS'!$B:$G,6,)</f>
        <v xml:space="preserve">2000, 2005, 2010, 2015, </v>
      </c>
      <c r="O86" s="6" t="s">
        <v>205</v>
      </c>
      <c r="P86" s="7" t="str">
        <f t="shared" si="10"/>
        <v>, 2015</v>
      </c>
      <c r="Q86" s="7" t="str">
        <f t="shared" si="11"/>
        <v>, 2015</v>
      </c>
      <c r="R86" s="7" t="str">
        <f t="shared" si="12"/>
        <v>, 2015</v>
      </c>
    </row>
    <row r="87" spans="1:18" x14ac:dyDescent="0.25">
      <c r="A87" s="6">
        <f t="shared" si="8"/>
        <v>84</v>
      </c>
      <c r="B87" s="48" t="s">
        <v>207</v>
      </c>
      <c r="C87" s="6" t="s">
        <v>208</v>
      </c>
      <c r="D87" s="7">
        <f>+VLOOKUP(B87,'[2]CS1 OECD EU'!$C:$D,2,)</f>
        <v>2015</v>
      </c>
      <c r="E87" s="7">
        <f t="shared" si="7"/>
        <v>2015</v>
      </c>
      <c r="F87" s="8">
        <v>2015</v>
      </c>
      <c r="G87" s="86" t="s">
        <v>361</v>
      </c>
      <c r="H87" s="90"/>
      <c r="I87" s="87" t="s">
        <v>1160</v>
      </c>
      <c r="J87" s="94" t="str">
        <f t="shared" si="9"/>
        <v>JOR</v>
      </c>
      <c r="K87" s="95" t="str">
        <f>+VLOOKUP(C87,'[1]Dimesion2 CS'!$B:$G,6,)</f>
        <v xml:space="preserve">2004, 2015, </v>
      </c>
      <c r="O87" s="6" t="s">
        <v>208</v>
      </c>
      <c r="P87" s="7" t="str">
        <f t="shared" si="10"/>
        <v>, 2015</v>
      </c>
      <c r="Q87" s="7" t="str">
        <f t="shared" si="11"/>
        <v>, 2015</v>
      </c>
      <c r="R87" s="7" t="str">
        <f t="shared" si="12"/>
        <v>, 2015</v>
      </c>
    </row>
    <row r="88" spans="1:18" x14ac:dyDescent="0.25">
      <c r="A88" s="6">
        <f t="shared" si="8"/>
        <v>85</v>
      </c>
      <c r="B88" s="6" t="s">
        <v>209</v>
      </c>
      <c r="C88" s="6" t="s">
        <v>210</v>
      </c>
      <c r="D88" s="7">
        <f>+VLOOKUP(B88,'[2]CS1 OECD EU'!$C:$D,2,)</f>
        <v>2009</v>
      </c>
      <c r="E88" s="7">
        <f t="shared" si="7"/>
        <v>2009</v>
      </c>
      <c r="F88" s="8">
        <v>2009</v>
      </c>
      <c r="G88" s="2" t="s">
        <v>27</v>
      </c>
      <c r="H88" s="89"/>
      <c r="J88" s="94" t="str">
        <f t="shared" si="9"/>
        <v>KAZ</v>
      </c>
      <c r="K88" s="93" t="str">
        <f>+VLOOKUP(C88,'[1]Dimesion2 CS'!$B:$G,6,)</f>
        <v xml:space="preserve">1999, 2009, </v>
      </c>
      <c r="O88" s="6" t="s">
        <v>210</v>
      </c>
      <c r="P88" s="7" t="str">
        <f t="shared" si="10"/>
        <v>, 2009</v>
      </c>
      <c r="Q88" s="7" t="str">
        <f t="shared" si="11"/>
        <v>, 2009</v>
      </c>
      <c r="R88" s="7" t="str">
        <f t="shared" si="12"/>
        <v>, 2009</v>
      </c>
    </row>
    <row r="89" spans="1:18" x14ac:dyDescent="0.25">
      <c r="A89" s="6">
        <f t="shared" si="8"/>
        <v>86</v>
      </c>
      <c r="B89" s="6" t="s">
        <v>211</v>
      </c>
      <c r="C89" s="6" t="s">
        <v>212</v>
      </c>
      <c r="D89" s="7">
        <f>+VLOOKUP(B89,'[2]CS1 OECD EU'!$C:$D,2,)</f>
        <v>2009</v>
      </c>
      <c r="E89" s="7">
        <f t="shared" si="7"/>
        <v>2009</v>
      </c>
      <c r="F89" s="8">
        <v>2009</v>
      </c>
      <c r="G89" s="2" t="s">
        <v>27</v>
      </c>
      <c r="H89" s="89"/>
      <c r="J89" s="94" t="str">
        <f t="shared" si="9"/>
        <v>KEN</v>
      </c>
      <c r="K89" s="93" t="str">
        <f>+VLOOKUP(C89,'[1]Dimesion2 CS'!$B:$G,6,)</f>
        <v xml:space="preserve">1999, 2009, </v>
      </c>
      <c r="O89" s="6" t="s">
        <v>212</v>
      </c>
      <c r="P89" s="7" t="str">
        <f t="shared" si="10"/>
        <v>, 2009</v>
      </c>
      <c r="Q89" s="7" t="str">
        <f t="shared" si="11"/>
        <v>, 2009</v>
      </c>
      <c r="R89" s="7" t="str">
        <f t="shared" si="12"/>
        <v>, 2009</v>
      </c>
    </row>
    <row r="90" spans="1:18" x14ac:dyDescent="0.25">
      <c r="A90" s="6">
        <f t="shared" si="8"/>
        <v>87</v>
      </c>
      <c r="B90" s="6" t="s">
        <v>213</v>
      </c>
      <c r="C90" s="6" t="s">
        <v>214</v>
      </c>
      <c r="D90" s="7">
        <f>+VLOOKUP(B90,'[2]CS1 OECD EU'!$C:$D,2,)</f>
        <v>2015</v>
      </c>
      <c r="E90" s="7">
        <f t="shared" si="7"/>
        <v>2015</v>
      </c>
      <c r="F90" s="8">
        <v>2015</v>
      </c>
      <c r="G90" s="2" t="s">
        <v>206</v>
      </c>
      <c r="H90" s="89"/>
      <c r="J90" s="94" t="str">
        <f t="shared" si="9"/>
        <v>KIR</v>
      </c>
      <c r="K90" s="93" t="str">
        <f>+VLOOKUP(C90,'[1]Dimesion2 CS'!$B:$G,6,)</f>
        <v xml:space="preserve">2000, 2005, 2010, 2015, </v>
      </c>
      <c r="O90" s="6" t="s">
        <v>214</v>
      </c>
      <c r="P90" s="7" t="str">
        <f t="shared" si="10"/>
        <v>, 2015</v>
      </c>
      <c r="Q90" s="7" t="str">
        <f t="shared" si="11"/>
        <v>, 2015</v>
      </c>
      <c r="R90" s="7" t="str">
        <f t="shared" si="12"/>
        <v>, 2015</v>
      </c>
    </row>
    <row r="91" spans="1:18" x14ac:dyDescent="0.25">
      <c r="A91" s="6">
        <f t="shared" si="8"/>
        <v>88</v>
      </c>
      <c r="B91" s="6" t="s">
        <v>215</v>
      </c>
      <c r="C91" s="6" t="s">
        <v>216</v>
      </c>
      <c r="D91" s="7">
        <v>2015</v>
      </c>
      <c r="E91" s="7">
        <v>2015</v>
      </c>
      <c r="F91" s="8">
        <v>2015</v>
      </c>
      <c r="G91" s="2" t="s">
        <v>206</v>
      </c>
      <c r="H91" s="89"/>
      <c r="J91" s="94" t="str">
        <f t="shared" si="9"/>
        <v>KOR</v>
      </c>
      <c r="K91" s="93" t="str">
        <f>+VLOOKUP(C91,'[1]Dimesion2 CS'!$B:$G,6,)</f>
        <v xml:space="preserve">2000, 2005, 2010, 2015, </v>
      </c>
      <c r="O91" s="6" t="s">
        <v>216</v>
      </c>
      <c r="P91" s="7" t="str">
        <f t="shared" si="10"/>
        <v>, 2015</v>
      </c>
      <c r="Q91" s="7" t="str">
        <f t="shared" si="11"/>
        <v>, 2015</v>
      </c>
      <c r="R91" s="7" t="str">
        <f t="shared" si="12"/>
        <v>, 2015</v>
      </c>
    </row>
    <row r="92" spans="1:18" x14ac:dyDescent="0.25">
      <c r="A92" s="6">
        <f t="shared" si="8"/>
        <v>89</v>
      </c>
      <c r="B92" s="6" t="s">
        <v>217</v>
      </c>
      <c r="C92" s="6" t="s">
        <v>218</v>
      </c>
      <c r="D92" s="7">
        <f>+VLOOKUP(B92,'[2]CS1 OECD EU'!$C:$D,2,)</f>
        <v>2011</v>
      </c>
      <c r="E92" s="7">
        <f t="shared" si="7"/>
        <v>2011</v>
      </c>
      <c r="F92" s="8">
        <f>+E92</f>
        <v>2011</v>
      </c>
      <c r="G92" s="2" t="s">
        <v>132</v>
      </c>
      <c r="H92" s="89"/>
      <c r="J92" s="94" t="str">
        <f t="shared" si="9"/>
        <v>XKX</v>
      </c>
      <c r="K92" s="93" t="str">
        <f>+VLOOKUP(C92,'[1]Dimesion2 CS'!$B:$G,6,)</f>
        <v>1985, 1995, 2005, 2015</v>
      </c>
      <c r="O92" s="6" t="s">
        <v>218</v>
      </c>
      <c r="P92" s="7" t="str">
        <f t="shared" si="10"/>
        <v>, 2011</v>
      </c>
      <c r="Q92" s="7" t="str">
        <f t="shared" si="11"/>
        <v>, 2011</v>
      </c>
      <c r="R92" s="7" t="str">
        <f t="shared" si="12"/>
        <v>, 2011</v>
      </c>
    </row>
    <row r="93" spans="1:18" x14ac:dyDescent="0.25">
      <c r="A93" s="6">
        <f t="shared" si="8"/>
        <v>90</v>
      </c>
      <c r="B93" s="6" t="s">
        <v>219</v>
      </c>
      <c r="C93" s="6" t="s">
        <v>220</v>
      </c>
      <c r="D93" s="7">
        <f>+VLOOKUP(B93,'[2]CS1 OECD EU'!$C:$D,2,)</f>
        <v>2005</v>
      </c>
      <c r="E93" s="7">
        <f t="shared" si="7"/>
        <v>2005</v>
      </c>
      <c r="F93" s="8">
        <v>2011</v>
      </c>
      <c r="G93" s="2" t="s">
        <v>221</v>
      </c>
      <c r="H93" s="89"/>
      <c r="J93" s="94" t="str">
        <f t="shared" si="9"/>
        <v>KWT</v>
      </c>
      <c r="K93" s="93" t="str">
        <f>+VLOOKUP(C93,'[1]Dimesion2 CS'!$B:$G,6,)</f>
        <v xml:space="preserve">2005, 2011, </v>
      </c>
      <c r="O93" s="6" t="s">
        <v>220</v>
      </c>
      <c r="P93" s="7" t="str">
        <f t="shared" si="10"/>
        <v>, 2005</v>
      </c>
      <c r="Q93" s="7" t="str">
        <f t="shared" si="11"/>
        <v>, 2005</v>
      </c>
      <c r="R93" s="7" t="str">
        <f t="shared" si="12"/>
        <v>, 2011</v>
      </c>
    </row>
    <row r="94" spans="1:18" x14ac:dyDescent="0.25">
      <c r="A94" s="6">
        <f t="shared" si="8"/>
        <v>91</v>
      </c>
      <c r="B94" s="6" t="s">
        <v>222</v>
      </c>
      <c r="C94" s="6" t="s">
        <v>223</v>
      </c>
      <c r="D94" s="7">
        <f>+VLOOKUP(B94,'[2]CS1 OECD EU'!$C:$D,2,)</f>
        <v>2009</v>
      </c>
      <c r="E94" s="7">
        <f t="shared" si="7"/>
        <v>2009</v>
      </c>
      <c r="F94" s="8">
        <v>2009</v>
      </c>
      <c r="G94" s="2" t="s">
        <v>27</v>
      </c>
      <c r="H94" s="89"/>
      <c r="J94" s="94" t="str">
        <f t="shared" si="9"/>
        <v>KGZ</v>
      </c>
      <c r="K94" s="93" t="str">
        <f>+VLOOKUP(C94,'[1]Dimesion2 CS'!$B:$G,6,)</f>
        <v xml:space="preserve">1999, 2009, </v>
      </c>
      <c r="O94" s="6" t="s">
        <v>223</v>
      </c>
      <c r="P94" s="7" t="str">
        <f t="shared" si="10"/>
        <v>, 2009</v>
      </c>
      <c r="Q94" s="7" t="str">
        <f t="shared" si="11"/>
        <v>, 2009</v>
      </c>
      <c r="R94" s="7" t="str">
        <f t="shared" si="12"/>
        <v>, 2009</v>
      </c>
    </row>
    <row r="95" spans="1:18" x14ac:dyDescent="0.25">
      <c r="A95" s="6">
        <f t="shared" si="8"/>
        <v>92</v>
      </c>
      <c r="B95" s="6" t="s">
        <v>224</v>
      </c>
      <c r="C95" s="6" t="s">
        <v>225</v>
      </c>
      <c r="D95" s="7">
        <f>+VLOOKUP(B95,'[2]CS1 OECD EU'!$C:$D,2,)</f>
        <v>2015</v>
      </c>
      <c r="E95" s="7">
        <f t="shared" si="7"/>
        <v>2015</v>
      </c>
      <c r="F95" s="8">
        <v>2015</v>
      </c>
      <c r="G95" s="2" t="s">
        <v>226</v>
      </c>
      <c r="H95" s="89"/>
      <c r="J95" s="94" t="str">
        <f t="shared" si="9"/>
        <v>LAO</v>
      </c>
      <c r="K95" s="93" t="str">
        <f>+VLOOKUP(C95,'[1]Dimesion2 CS'!$B:$G,6,)</f>
        <v xml:space="preserve">1999, 2005, 2015, </v>
      </c>
      <c r="O95" s="6" t="s">
        <v>225</v>
      </c>
      <c r="P95" s="7" t="str">
        <f t="shared" si="10"/>
        <v>, 2015</v>
      </c>
      <c r="Q95" s="7" t="str">
        <f t="shared" si="11"/>
        <v>, 2015</v>
      </c>
      <c r="R95" s="7" t="str">
        <f t="shared" si="12"/>
        <v>, 2015</v>
      </c>
    </row>
    <row r="96" spans="1:18" x14ac:dyDescent="0.25">
      <c r="A96" s="6">
        <f t="shared" si="8"/>
        <v>93</v>
      </c>
      <c r="B96" s="6" t="s">
        <v>227</v>
      </c>
      <c r="C96" s="6" t="s">
        <v>228</v>
      </c>
      <c r="D96" s="7">
        <f>+VLOOKUP(B96,'[2]CS1 OECD EU'!$C:$D,2,)</f>
        <v>2011</v>
      </c>
      <c r="E96" s="7">
        <f t="shared" si="7"/>
        <v>2011</v>
      </c>
      <c r="F96" s="8">
        <v>2011</v>
      </c>
      <c r="G96" s="2" t="s">
        <v>102</v>
      </c>
      <c r="H96" s="89"/>
      <c r="J96" s="94" t="str">
        <f t="shared" si="9"/>
        <v>LVA</v>
      </c>
      <c r="K96" s="93" t="str">
        <f>+VLOOKUP(C96,'[1]Dimesion2 CS'!$B:$G,6,)</f>
        <v xml:space="preserve">2000, 2011, </v>
      </c>
      <c r="O96" s="6" t="s">
        <v>228</v>
      </c>
      <c r="P96" s="7" t="str">
        <f t="shared" si="10"/>
        <v>, 2011</v>
      </c>
      <c r="Q96" s="7" t="str">
        <f t="shared" si="11"/>
        <v>, 2011</v>
      </c>
      <c r="R96" s="7" t="str">
        <f t="shared" si="12"/>
        <v>, 2011</v>
      </c>
    </row>
    <row r="97" spans="1:18" x14ac:dyDescent="0.25">
      <c r="A97" s="6">
        <f t="shared" si="8"/>
        <v>94</v>
      </c>
      <c r="B97" s="6" t="s">
        <v>229</v>
      </c>
      <c r="C97" s="6" t="s">
        <v>230</v>
      </c>
      <c r="D97" s="7">
        <f>+VLOOKUP(B97,'[2]CS1 OECD EU'!$C:$D,2,)</f>
        <v>1932</v>
      </c>
      <c r="E97" s="7">
        <f t="shared" si="7"/>
        <v>1932</v>
      </c>
      <c r="F97" s="8">
        <f>+E97</f>
        <v>1932</v>
      </c>
      <c r="G97" s="2" t="s">
        <v>132</v>
      </c>
      <c r="H97" s="89"/>
      <c r="J97" s="94" t="str">
        <f t="shared" si="9"/>
        <v>LBN</v>
      </c>
      <c r="K97" s="93" t="str">
        <f>+VLOOKUP(C97,'[1]Dimesion2 CS'!$B:$G,6,)</f>
        <v>2000, 2011</v>
      </c>
      <c r="O97" s="6" t="s">
        <v>230</v>
      </c>
      <c r="P97" s="7" t="str">
        <f t="shared" si="10"/>
        <v>, 1932</v>
      </c>
      <c r="Q97" s="7" t="str">
        <f t="shared" si="11"/>
        <v>, 1932</v>
      </c>
      <c r="R97" s="7" t="str">
        <f t="shared" si="12"/>
        <v>, 1932</v>
      </c>
    </row>
    <row r="98" spans="1:18" x14ac:dyDescent="0.25">
      <c r="A98" s="6">
        <f t="shared" si="8"/>
        <v>95</v>
      </c>
      <c r="B98" s="6" t="s">
        <v>231</v>
      </c>
      <c r="C98" s="6" t="s">
        <v>232</v>
      </c>
      <c r="D98" s="7">
        <v>2006</v>
      </c>
      <c r="E98" s="7">
        <f t="shared" si="7"/>
        <v>2006</v>
      </c>
      <c r="F98" s="8">
        <v>2016</v>
      </c>
      <c r="G98" s="2" t="s">
        <v>65</v>
      </c>
      <c r="H98" s="89"/>
      <c r="J98" s="94" t="str">
        <f t="shared" si="9"/>
        <v>LSO</v>
      </c>
      <c r="K98" s="93" t="str">
        <f>+VLOOKUP(C98,'[1]Dimesion2 CS'!$B:$G,6,)</f>
        <v xml:space="preserve">2006, 2016, </v>
      </c>
      <c r="O98" s="6" t="s">
        <v>232</v>
      </c>
      <c r="P98" s="7" t="str">
        <f t="shared" si="10"/>
        <v>, 2006</v>
      </c>
      <c r="Q98" s="7" t="str">
        <f t="shared" si="11"/>
        <v>, 2006</v>
      </c>
      <c r="R98" s="7" t="str">
        <f t="shared" si="12"/>
        <v>, 2016</v>
      </c>
    </row>
    <row r="99" spans="1:18" x14ac:dyDescent="0.25">
      <c r="A99" s="6">
        <f t="shared" si="8"/>
        <v>96</v>
      </c>
      <c r="B99" s="6" t="s">
        <v>233</v>
      </c>
      <c r="C99" s="6" t="s">
        <v>234</v>
      </c>
      <c r="D99" s="7">
        <f>+VLOOKUP(B99,'[2]CS1 OECD EU'!$C:$D,2,)</f>
        <v>2008</v>
      </c>
      <c r="E99" s="7">
        <f t="shared" si="7"/>
        <v>2008</v>
      </c>
      <c r="F99" s="8">
        <v>2008</v>
      </c>
      <c r="G99" s="2" t="s">
        <v>68</v>
      </c>
      <c r="H99" s="89"/>
      <c r="J99" s="94" t="str">
        <f t="shared" si="9"/>
        <v>LBR</v>
      </c>
      <c r="K99" s="93" t="str">
        <f>+VLOOKUP(C99,'[1]Dimesion2 CS'!$B:$G,6,)</f>
        <v xml:space="preserve">2008, 2018, </v>
      </c>
      <c r="O99" s="6" t="s">
        <v>234</v>
      </c>
      <c r="P99" s="7" t="str">
        <f t="shared" si="10"/>
        <v>, 2008</v>
      </c>
      <c r="Q99" s="7" t="str">
        <f t="shared" si="11"/>
        <v>, 2008</v>
      </c>
      <c r="R99" s="7" t="str">
        <f t="shared" si="12"/>
        <v>, 2008</v>
      </c>
    </row>
    <row r="100" spans="1:18" x14ac:dyDescent="0.25">
      <c r="A100" s="6">
        <f t="shared" si="8"/>
        <v>97</v>
      </c>
      <c r="B100" s="6" t="s">
        <v>235</v>
      </c>
      <c r="C100" s="6" t="s">
        <v>236</v>
      </c>
      <c r="D100" s="7">
        <f>+VLOOKUP(B100,'[2]CS1 OECD EU'!$C:$D,2,)</f>
        <v>2006</v>
      </c>
      <c r="E100" s="7">
        <f t="shared" si="7"/>
        <v>2006</v>
      </c>
      <c r="F100" s="8">
        <v>2017</v>
      </c>
      <c r="G100" s="2" t="s">
        <v>90</v>
      </c>
      <c r="H100" s="89"/>
      <c r="J100" s="94" t="str">
        <f t="shared" si="9"/>
        <v>LBY</v>
      </c>
      <c r="K100" s="93" t="str">
        <f>+VLOOKUP(C100,'[1]Dimesion2 CS'!$B:$G,6,)</f>
        <v xml:space="preserve">2006, 2017, </v>
      </c>
      <c r="O100" s="6" t="s">
        <v>236</v>
      </c>
      <c r="P100" s="7" t="str">
        <f t="shared" si="10"/>
        <v>, 2006</v>
      </c>
      <c r="Q100" s="7" t="str">
        <f t="shared" si="11"/>
        <v>, 2006</v>
      </c>
      <c r="R100" s="7" t="str">
        <f t="shared" si="12"/>
        <v>, 2017</v>
      </c>
    </row>
    <row r="101" spans="1:18" x14ac:dyDescent="0.25">
      <c r="A101" s="6">
        <f t="shared" si="8"/>
        <v>98</v>
      </c>
      <c r="B101" s="6" t="s">
        <v>237</v>
      </c>
      <c r="C101" s="6" t="s">
        <v>238</v>
      </c>
      <c r="D101" s="7">
        <f>+VLOOKUP(B101,'[2]CS1 OECD EU'!$C:$D,2,)</f>
        <v>2011</v>
      </c>
      <c r="E101" s="7">
        <f t="shared" si="7"/>
        <v>2011</v>
      </c>
      <c r="F101" s="8">
        <v>2011</v>
      </c>
      <c r="G101" s="2" t="s">
        <v>6</v>
      </c>
      <c r="H101" s="89"/>
      <c r="J101" s="94" t="str">
        <f t="shared" si="9"/>
        <v>LTU</v>
      </c>
      <c r="K101" s="93" t="str">
        <f>+VLOOKUP(C101,'[1]Dimesion2 CS'!$B:$G,6,)</f>
        <v xml:space="preserve">2001, 2011, </v>
      </c>
      <c r="O101" s="6" t="s">
        <v>238</v>
      </c>
      <c r="P101" s="7" t="str">
        <f t="shared" si="10"/>
        <v>, 2011</v>
      </c>
      <c r="Q101" s="7" t="str">
        <f t="shared" si="11"/>
        <v>, 2011</v>
      </c>
      <c r="R101" s="7" t="str">
        <f t="shared" si="12"/>
        <v>, 2011</v>
      </c>
    </row>
    <row r="102" spans="1:18" x14ac:dyDescent="0.25">
      <c r="A102" s="6">
        <f t="shared" si="8"/>
        <v>99</v>
      </c>
      <c r="B102" s="6" t="s">
        <v>239</v>
      </c>
      <c r="C102" s="6" t="s">
        <v>240</v>
      </c>
      <c r="D102" s="7">
        <f>+VLOOKUP(B102,'[2]CS1 OECD EU'!$C:$D,2,)</f>
        <v>2011</v>
      </c>
      <c r="E102" s="7">
        <f t="shared" si="7"/>
        <v>2011</v>
      </c>
      <c r="F102" s="8">
        <v>2011</v>
      </c>
      <c r="G102" s="2" t="s">
        <v>6</v>
      </c>
      <c r="H102" s="89"/>
      <c r="J102" s="94" t="str">
        <f t="shared" si="9"/>
        <v>LUX</v>
      </c>
      <c r="K102" s="93" t="str">
        <f>+VLOOKUP(C102,'[1]Dimesion2 CS'!$B:$G,6,)</f>
        <v xml:space="preserve">2001, 2011, </v>
      </c>
      <c r="O102" s="6" t="s">
        <v>240</v>
      </c>
      <c r="P102" s="7" t="str">
        <f t="shared" si="10"/>
        <v>, 2011</v>
      </c>
      <c r="Q102" s="7" t="str">
        <f t="shared" si="11"/>
        <v>, 2011</v>
      </c>
      <c r="R102" s="7" t="str">
        <f t="shared" si="12"/>
        <v>, 2011</v>
      </c>
    </row>
    <row r="103" spans="1:18" x14ac:dyDescent="0.25">
      <c r="A103" s="6">
        <f t="shared" si="8"/>
        <v>100</v>
      </c>
      <c r="B103" s="6" t="s">
        <v>241</v>
      </c>
      <c r="C103" s="6" t="s">
        <v>242</v>
      </c>
      <c r="D103" s="7">
        <f>+VLOOKUP(B103,'[2]CS1 OECD EU'!$C:$D,2,)</f>
        <v>1993</v>
      </c>
      <c r="E103" s="7">
        <f t="shared" si="7"/>
        <v>1993</v>
      </c>
      <c r="F103" s="8">
        <f>+E103</f>
        <v>1993</v>
      </c>
      <c r="G103" s="2" t="s">
        <v>132</v>
      </c>
      <c r="H103" s="89"/>
      <c r="J103" s="94" t="str">
        <f t="shared" si="9"/>
        <v>MDG</v>
      </c>
      <c r="K103" s="93" t="str">
        <f>+VLOOKUP(C103,'[1]Dimesion2 CS'!$B:$G,6,)</f>
        <v/>
      </c>
      <c r="O103" s="6" t="s">
        <v>242</v>
      </c>
      <c r="P103" s="7" t="str">
        <f t="shared" si="10"/>
        <v>, 1993</v>
      </c>
      <c r="Q103" s="7" t="str">
        <f t="shared" si="11"/>
        <v>, 1993</v>
      </c>
      <c r="R103" s="7" t="str">
        <f t="shared" si="12"/>
        <v>, 1993</v>
      </c>
    </row>
    <row r="104" spans="1:18" x14ac:dyDescent="0.25">
      <c r="A104" s="6">
        <f t="shared" si="8"/>
        <v>101</v>
      </c>
      <c r="B104" s="6" t="s">
        <v>243</v>
      </c>
      <c r="C104" s="6" t="s">
        <v>244</v>
      </c>
      <c r="D104" s="7">
        <f>+VLOOKUP(B104,'[2]CS1 OECD EU'!$C:$D,2,)</f>
        <v>2008</v>
      </c>
      <c r="E104" s="7">
        <f t="shared" si="7"/>
        <v>2008</v>
      </c>
      <c r="F104" s="8">
        <v>2008</v>
      </c>
      <c r="G104" s="2" t="s">
        <v>9</v>
      </c>
      <c r="H104" s="89"/>
      <c r="J104" s="94" t="str">
        <f t="shared" si="9"/>
        <v>MWI</v>
      </c>
      <c r="K104" s="93" t="str">
        <f>+VLOOKUP(C104,'[1]Dimesion2 CS'!$B:$G,6,)</f>
        <v xml:space="preserve">2008, 2018, </v>
      </c>
      <c r="O104" s="6" t="s">
        <v>244</v>
      </c>
      <c r="P104" s="7" t="str">
        <f t="shared" si="10"/>
        <v>, 2008</v>
      </c>
      <c r="Q104" s="7" t="str">
        <f t="shared" si="11"/>
        <v>, 2008</v>
      </c>
      <c r="R104" s="7" t="str">
        <f t="shared" si="12"/>
        <v>, 2008</v>
      </c>
    </row>
    <row r="105" spans="1:18" x14ac:dyDescent="0.25">
      <c r="A105" s="6">
        <f t="shared" si="8"/>
        <v>102</v>
      </c>
      <c r="B105" s="6" t="s">
        <v>245</v>
      </c>
      <c r="C105" s="6" t="s">
        <v>246</v>
      </c>
      <c r="D105" s="7">
        <f>+VLOOKUP(B105,'[2]CS1 OECD EU'!$C:$D,2,)</f>
        <v>2010</v>
      </c>
      <c r="E105" s="7">
        <f t="shared" si="7"/>
        <v>2010</v>
      </c>
      <c r="F105" s="8">
        <v>2010</v>
      </c>
      <c r="G105" s="2" t="s">
        <v>30</v>
      </c>
      <c r="H105" s="89"/>
      <c r="J105" s="94" t="str">
        <f t="shared" si="9"/>
        <v>MYS</v>
      </c>
      <c r="K105" s="93" t="str">
        <f>+VLOOKUP(C105,'[1]Dimesion2 CS'!$B:$G,6,)</f>
        <v xml:space="preserve">2000, 2010, </v>
      </c>
      <c r="O105" s="6" t="s">
        <v>246</v>
      </c>
      <c r="P105" s="7" t="str">
        <f t="shared" si="10"/>
        <v>, 2010</v>
      </c>
      <c r="Q105" s="7" t="str">
        <f t="shared" si="11"/>
        <v>, 2010</v>
      </c>
      <c r="R105" s="7" t="str">
        <f t="shared" si="12"/>
        <v>, 2010</v>
      </c>
    </row>
    <row r="106" spans="1:18" x14ac:dyDescent="0.25">
      <c r="A106" s="6">
        <f t="shared" si="8"/>
        <v>103</v>
      </c>
      <c r="B106" s="6" t="s">
        <v>247</v>
      </c>
      <c r="C106" s="6" t="s">
        <v>248</v>
      </c>
      <c r="D106" s="7">
        <f>+VLOOKUP(B106,'[2]CS1 OECD EU'!$C:$D,2,)</f>
        <v>2014</v>
      </c>
      <c r="E106" s="7">
        <f t="shared" si="7"/>
        <v>2014</v>
      </c>
      <c r="F106" s="8">
        <v>2014</v>
      </c>
      <c r="G106" s="2" t="s">
        <v>249</v>
      </c>
      <c r="H106" s="89"/>
      <c r="J106" s="94" t="str">
        <f t="shared" si="9"/>
        <v>MDV</v>
      </c>
      <c r="K106" s="93" t="str">
        <f>+VLOOKUP(C106,'[1]Dimesion2 CS'!$B:$G,6,)</f>
        <v>2000, 2010</v>
      </c>
      <c r="O106" s="6" t="s">
        <v>248</v>
      </c>
      <c r="P106" s="7" t="str">
        <f t="shared" si="10"/>
        <v>, 2014</v>
      </c>
      <c r="Q106" s="7" t="str">
        <f t="shared" si="11"/>
        <v>, 2014</v>
      </c>
      <c r="R106" s="7" t="str">
        <f t="shared" si="12"/>
        <v>, 2014</v>
      </c>
    </row>
    <row r="107" spans="1:18" x14ac:dyDescent="0.25">
      <c r="A107" s="6">
        <f t="shared" si="8"/>
        <v>104</v>
      </c>
      <c r="B107" s="6" t="s">
        <v>250</v>
      </c>
      <c r="C107" s="6" t="s">
        <v>251</v>
      </c>
      <c r="D107" s="7">
        <f>+VLOOKUP(B107,'[2]CS1 OECD EU'!$C:$D,2,)</f>
        <v>2009</v>
      </c>
      <c r="E107" s="7">
        <f t="shared" si="7"/>
        <v>2009</v>
      </c>
      <c r="F107" s="8">
        <v>2009</v>
      </c>
      <c r="G107" s="2" t="s">
        <v>252</v>
      </c>
      <c r="H107" s="89"/>
      <c r="J107" s="94" t="str">
        <f t="shared" si="9"/>
        <v>MLI</v>
      </c>
      <c r="K107" s="93" t="str">
        <f>+VLOOKUP(C107,'[1]Dimesion2 CS'!$B:$G,6,)</f>
        <v xml:space="preserve">1998, 2009, </v>
      </c>
      <c r="O107" s="6" t="s">
        <v>251</v>
      </c>
      <c r="P107" s="7" t="str">
        <f t="shared" si="10"/>
        <v>, 2009</v>
      </c>
      <c r="Q107" s="7" t="str">
        <f t="shared" si="11"/>
        <v>, 2009</v>
      </c>
      <c r="R107" s="7" t="str">
        <f t="shared" si="12"/>
        <v>, 2009</v>
      </c>
    </row>
    <row r="108" spans="1:18" x14ac:dyDescent="0.25">
      <c r="A108" s="6">
        <f t="shared" si="8"/>
        <v>105</v>
      </c>
      <c r="B108" s="6" t="s">
        <v>253</v>
      </c>
      <c r="C108" s="6" t="s">
        <v>254</v>
      </c>
      <c r="D108" s="7">
        <f>+VLOOKUP(B108,'[2]CS1 OECD EU'!$C:$D,2,)</f>
        <v>2011</v>
      </c>
      <c r="E108" s="7">
        <f t="shared" si="7"/>
        <v>2011</v>
      </c>
      <c r="F108" s="8">
        <v>2011</v>
      </c>
      <c r="G108" s="2" t="s">
        <v>221</v>
      </c>
      <c r="H108" s="89"/>
      <c r="J108" s="94" t="str">
        <f t="shared" si="9"/>
        <v>MLT</v>
      </c>
      <c r="K108" s="93" t="str">
        <f>+VLOOKUP(C108,'[1]Dimesion2 CS'!$B:$G,6,)</f>
        <v xml:space="preserve">2005, 2011, </v>
      </c>
      <c r="O108" s="6" t="s">
        <v>254</v>
      </c>
      <c r="P108" s="7" t="str">
        <f t="shared" si="10"/>
        <v>, 2011</v>
      </c>
      <c r="Q108" s="7" t="str">
        <f t="shared" si="11"/>
        <v>, 2011</v>
      </c>
      <c r="R108" s="7" t="str">
        <f t="shared" si="12"/>
        <v>, 2011</v>
      </c>
    </row>
    <row r="109" spans="1:18" x14ac:dyDescent="0.25">
      <c r="A109" s="6">
        <f t="shared" si="8"/>
        <v>106</v>
      </c>
      <c r="B109" s="6" t="s">
        <v>255</v>
      </c>
      <c r="C109" s="6" t="s">
        <v>256</v>
      </c>
      <c r="D109" s="7">
        <f>+VLOOKUP(B109,'[2]CS1 OECD EU'!$C:$D,2,)</f>
        <v>2011</v>
      </c>
      <c r="E109" s="7">
        <f t="shared" ref="E109:E172" si="13">+D109</f>
        <v>2011</v>
      </c>
      <c r="F109" s="8">
        <v>2011</v>
      </c>
      <c r="G109" s="2" t="s">
        <v>257</v>
      </c>
      <c r="H109" s="89"/>
      <c r="J109" s="94" t="str">
        <f t="shared" si="9"/>
        <v>MHL</v>
      </c>
      <c r="K109" s="93" t="str">
        <f>+VLOOKUP(C109,'[1]Dimesion2 CS'!$B:$G,6,)</f>
        <v xml:space="preserve">1999, 2011, </v>
      </c>
      <c r="O109" s="6" t="s">
        <v>256</v>
      </c>
      <c r="P109" s="7" t="str">
        <f t="shared" si="10"/>
        <v>, 2011</v>
      </c>
      <c r="Q109" s="7" t="str">
        <f t="shared" si="11"/>
        <v>, 2011</v>
      </c>
      <c r="R109" s="7" t="str">
        <f t="shared" si="12"/>
        <v>, 2011</v>
      </c>
    </row>
    <row r="110" spans="1:18" x14ac:dyDescent="0.25">
      <c r="A110" s="6">
        <f t="shared" si="8"/>
        <v>107</v>
      </c>
      <c r="B110" s="6" t="s">
        <v>258</v>
      </c>
      <c r="C110" s="6" t="s">
        <v>259</v>
      </c>
      <c r="D110" s="7">
        <f>+VLOOKUP(B110,'[2]CS1 OECD EU'!$C:$D,2,)</f>
        <v>2013</v>
      </c>
      <c r="E110" s="7">
        <f t="shared" si="13"/>
        <v>2013</v>
      </c>
      <c r="F110" s="8">
        <v>2013</v>
      </c>
      <c r="G110" s="2" t="s">
        <v>260</v>
      </c>
      <c r="H110" s="89"/>
      <c r="J110" s="94" t="str">
        <f t="shared" si="9"/>
        <v>MRT</v>
      </c>
      <c r="K110" s="93" t="str">
        <f>+VLOOKUP(C110,'[1]Dimesion2 CS'!$B:$G,6,)</f>
        <v xml:space="preserve">2000, 2013, </v>
      </c>
      <c r="O110" s="6" t="s">
        <v>259</v>
      </c>
      <c r="P110" s="7" t="str">
        <f t="shared" si="10"/>
        <v>, 2013</v>
      </c>
      <c r="Q110" s="7" t="str">
        <f t="shared" si="11"/>
        <v>, 2013</v>
      </c>
      <c r="R110" s="7" t="str">
        <f t="shared" si="12"/>
        <v>, 2013</v>
      </c>
    </row>
    <row r="111" spans="1:18" x14ac:dyDescent="0.25">
      <c r="A111" s="6">
        <f t="shared" si="8"/>
        <v>108</v>
      </c>
      <c r="B111" s="6" t="s">
        <v>261</v>
      </c>
      <c r="C111" s="6" t="s">
        <v>262</v>
      </c>
      <c r="D111" s="7">
        <f>+VLOOKUP(B111,'[2]CS1 OECD EU'!$C:$D,2,)</f>
        <v>2011</v>
      </c>
      <c r="E111" s="7">
        <f t="shared" si="13"/>
        <v>2011</v>
      </c>
      <c r="F111" s="8">
        <v>2011</v>
      </c>
      <c r="G111" s="2" t="s">
        <v>102</v>
      </c>
      <c r="H111" s="89"/>
      <c r="J111" s="94" t="str">
        <f t="shared" si="9"/>
        <v>MUS</v>
      </c>
      <c r="K111" s="93" t="str">
        <f>+VLOOKUP(C111,'[1]Dimesion2 CS'!$B:$G,6,)</f>
        <v xml:space="preserve">2000, 2011, </v>
      </c>
      <c r="O111" s="6" t="s">
        <v>262</v>
      </c>
      <c r="P111" s="7" t="str">
        <f t="shared" si="10"/>
        <v>, 2011</v>
      </c>
      <c r="Q111" s="7" t="str">
        <f t="shared" si="11"/>
        <v>, 2011</v>
      </c>
      <c r="R111" s="7" t="str">
        <f t="shared" si="12"/>
        <v>, 2011</v>
      </c>
    </row>
    <row r="112" spans="1:18" x14ac:dyDescent="0.25">
      <c r="A112" s="6">
        <f t="shared" si="8"/>
        <v>109</v>
      </c>
      <c r="B112" s="6" t="s">
        <v>263</v>
      </c>
      <c r="C112" s="6" t="s">
        <v>264</v>
      </c>
      <c r="D112" s="7">
        <v>2011</v>
      </c>
      <c r="E112" s="7">
        <v>2011</v>
      </c>
      <c r="F112" s="8">
        <v>2011</v>
      </c>
      <c r="G112" s="2" t="s">
        <v>265</v>
      </c>
      <c r="H112" s="89"/>
      <c r="J112" s="94" t="str">
        <f t="shared" si="9"/>
        <v>MEX</v>
      </c>
      <c r="K112" s="93" t="str">
        <f>+VLOOKUP(C112,'[1]Dimesion2 CS'!$B:$G,6,)</f>
        <v xml:space="preserve">2000, 2005, 2010, 2011, </v>
      </c>
      <c r="O112" s="6" t="s">
        <v>264</v>
      </c>
      <c r="P112" s="7" t="str">
        <f t="shared" si="10"/>
        <v>, 2011</v>
      </c>
      <c r="Q112" s="7" t="str">
        <f t="shared" si="11"/>
        <v>, 2011</v>
      </c>
      <c r="R112" s="7" t="str">
        <f t="shared" si="12"/>
        <v>, 2011</v>
      </c>
    </row>
    <row r="113" spans="1:18" x14ac:dyDescent="0.25">
      <c r="A113" s="6">
        <f t="shared" si="8"/>
        <v>110</v>
      </c>
      <c r="B113" s="6" t="s">
        <v>266</v>
      </c>
      <c r="C113" s="6" t="s">
        <v>267</v>
      </c>
      <c r="D113" s="7">
        <f>+VLOOKUP(B113,'[2]CS1 OECD EU'!$C:$D,2,)</f>
        <v>2010</v>
      </c>
      <c r="E113" s="7">
        <f t="shared" si="13"/>
        <v>2010</v>
      </c>
      <c r="F113" s="8">
        <v>2010</v>
      </c>
      <c r="G113" s="2" t="s">
        <v>30</v>
      </c>
      <c r="H113" s="89"/>
      <c r="J113" s="94" t="str">
        <f t="shared" si="9"/>
        <v>FSM</v>
      </c>
      <c r="K113" s="93" t="str">
        <f>+VLOOKUP(C113,'[1]Dimesion2 CS'!$B:$G,6,)</f>
        <v xml:space="preserve">2000, 2010, </v>
      </c>
      <c r="O113" s="6" t="s">
        <v>267</v>
      </c>
      <c r="P113" s="7" t="str">
        <f t="shared" si="10"/>
        <v>, 2010</v>
      </c>
      <c r="Q113" s="7" t="str">
        <f t="shared" si="11"/>
        <v>, 2010</v>
      </c>
      <c r="R113" s="7" t="str">
        <f t="shared" si="12"/>
        <v>, 2010</v>
      </c>
    </row>
    <row r="114" spans="1:18" x14ac:dyDescent="0.25">
      <c r="A114" s="6">
        <f t="shared" si="8"/>
        <v>111</v>
      </c>
      <c r="B114" s="6" t="s">
        <v>268</v>
      </c>
      <c r="C114" s="6" t="s">
        <v>269</v>
      </c>
      <c r="D114" s="7">
        <f>+VLOOKUP(B114,'[2]CS1 OECD EU'!$C:$D,2,)</f>
        <v>2014</v>
      </c>
      <c r="E114" s="7">
        <f t="shared" si="13"/>
        <v>2014</v>
      </c>
      <c r="F114" s="8">
        <v>2014</v>
      </c>
      <c r="G114" s="2" t="s">
        <v>270</v>
      </c>
      <c r="H114" s="89"/>
      <c r="J114" s="94" t="str">
        <f t="shared" si="9"/>
        <v>MDA</v>
      </c>
      <c r="K114" s="93" t="str">
        <f>+VLOOKUP(C114,'[1]Dimesion2 CS'!$B:$G,6,)</f>
        <v xml:space="preserve">2004, 2014, </v>
      </c>
      <c r="O114" s="6" t="s">
        <v>269</v>
      </c>
      <c r="P114" s="7" t="str">
        <f t="shared" si="10"/>
        <v>, 2014</v>
      </c>
      <c r="Q114" s="7" t="str">
        <f t="shared" si="11"/>
        <v>, 2014</v>
      </c>
      <c r="R114" s="7" t="str">
        <f t="shared" si="12"/>
        <v>, 2014</v>
      </c>
    </row>
    <row r="115" spans="1:18" x14ac:dyDescent="0.25">
      <c r="A115" s="6">
        <f t="shared" si="8"/>
        <v>112</v>
      </c>
      <c r="B115" s="6" t="s">
        <v>271</v>
      </c>
      <c r="C115" s="6" t="s">
        <v>272</v>
      </c>
      <c r="D115" s="7">
        <v>2011</v>
      </c>
      <c r="E115" s="7">
        <v>2011</v>
      </c>
      <c r="F115" s="8">
        <v>2011</v>
      </c>
      <c r="G115" s="2" t="s">
        <v>273</v>
      </c>
      <c r="H115" s="89"/>
      <c r="J115" s="94" t="str">
        <f t="shared" si="9"/>
        <v>MNG</v>
      </c>
      <c r="K115" s="93" t="str">
        <f>+VLOOKUP(C115,'[1]Dimesion2 CS'!$B:$G,6,)</f>
        <v xml:space="preserve">2000, 2003, 2010, 2011, </v>
      </c>
      <c r="O115" s="6" t="s">
        <v>272</v>
      </c>
      <c r="P115" s="7" t="str">
        <f t="shared" si="10"/>
        <v>, 2011</v>
      </c>
      <c r="Q115" s="7" t="str">
        <f t="shared" si="11"/>
        <v>, 2011</v>
      </c>
      <c r="R115" s="7" t="str">
        <f t="shared" si="12"/>
        <v>, 2011</v>
      </c>
    </row>
    <row r="116" spans="1:18" x14ac:dyDescent="0.25">
      <c r="A116" s="6">
        <f t="shared" si="8"/>
        <v>113</v>
      </c>
      <c r="B116" s="6" t="s">
        <v>274</v>
      </c>
      <c r="C116" s="6" t="s">
        <v>275</v>
      </c>
      <c r="D116" s="7">
        <f>+VLOOKUP(B116,'[2]CS1 OECD EU'!$C:$D,2,)</f>
        <v>2011</v>
      </c>
      <c r="E116" s="7">
        <f t="shared" si="13"/>
        <v>2011</v>
      </c>
      <c r="F116" s="8">
        <v>2011</v>
      </c>
      <c r="G116" s="2" t="s">
        <v>276</v>
      </c>
      <c r="H116" s="89"/>
      <c r="J116" s="94" t="str">
        <f t="shared" si="9"/>
        <v>MNE</v>
      </c>
      <c r="K116" s="93" t="str">
        <f>+VLOOKUP(C116,'[1]Dimesion2 CS'!$B:$G,6,)</f>
        <v xml:space="preserve">2003, 2011, </v>
      </c>
      <c r="O116" s="6" t="s">
        <v>275</v>
      </c>
      <c r="P116" s="7" t="str">
        <f t="shared" si="10"/>
        <v>, 2011</v>
      </c>
      <c r="Q116" s="7" t="str">
        <f t="shared" si="11"/>
        <v>, 2011</v>
      </c>
      <c r="R116" s="7" t="str">
        <f t="shared" si="12"/>
        <v>, 2011</v>
      </c>
    </row>
    <row r="117" spans="1:18" x14ac:dyDescent="0.25">
      <c r="A117" s="6">
        <f t="shared" si="8"/>
        <v>114</v>
      </c>
      <c r="B117" s="6" t="s">
        <v>277</v>
      </c>
      <c r="C117" s="6" t="s">
        <v>278</v>
      </c>
      <c r="D117" s="7">
        <f>+VLOOKUP(B117,'[2]CS1 OECD EU'!$C:$D,2,)</f>
        <v>2014</v>
      </c>
      <c r="E117" s="7">
        <f t="shared" si="13"/>
        <v>2014</v>
      </c>
      <c r="F117" s="8">
        <v>2014</v>
      </c>
      <c r="G117" s="2" t="s">
        <v>270</v>
      </c>
      <c r="H117" s="89"/>
      <c r="J117" s="94" t="str">
        <f t="shared" si="9"/>
        <v>MAR</v>
      </c>
      <c r="K117" s="93" t="str">
        <f>+VLOOKUP(C117,'[1]Dimesion2 CS'!$B:$G,6,)</f>
        <v xml:space="preserve">2004, 2014, </v>
      </c>
      <c r="O117" s="6" t="s">
        <v>278</v>
      </c>
      <c r="P117" s="7" t="str">
        <f t="shared" si="10"/>
        <v>, 2014</v>
      </c>
      <c r="Q117" s="7" t="str">
        <f t="shared" si="11"/>
        <v>, 2014</v>
      </c>
      <c r="R117" s="7" t="str">
        <f t="shared" si="12"/>
        <v>, 2014</v>
      </c>
    </row>
    <row r="118" spans="1:18" x14ac:dyDescent="0.25">
      <c r="A118" s="6">
        <f t="shared" si="8"/>
        <v>115</v>
      </c>
      <c r="B118" s="6" t="s">
        <v>279</v>
      </c>
      <c r="C118" s="6" t="s">
        <v>280</v>
      </c>
      <c r="D118" s="7">
        <f>+VLOOKUP(B118,'[2]CS1 OECD EU'!$C:$D,2,)</f>
        <v>2007</v>
      </c>
      <c r="E118" s="7">
        <f t="shared" si="13"/>
        <v>2007</v>
      </c>
      <c r="F118" s="8">
        <v>2017</v>
      </c>
      <c r="G118" s="2" t="s">
        <v>281</v>
      </c>
      <c r="H118" s="89"/>
      <c r="J118" s="94" t="str">
        <f t="shared" si="9"/>
        <v>MOZ</v>
      </c>
      <c r="K118" s="93" t="str">
        <f>+VLOOKUP(C118,'[1]Dimesion2 CS'!$B:$G,6,)</f>
        <v>1997, 2007, 2017</v>
      </c>
      <c r="O118" s="6" t="s">
        <v>280</v>
      </c>
      <c r="P118" s="7" t="str">
        <f t="shared" si="10"/>
        <v>, 2007</v>
      </c>
      <c r="Q118" s="7" t="str">
        <f t="shared" si="11"/>
        <v>, 2007</v>
      </c>
      <c r="R118" s="7" t="str">
        <f t="shared" si="12"/>
        <v>, 2017</v>
      </c>
    </row>
    <row r="119" spans="1:18" x14ac:dyDescent="0.25">
      <c r="A119" s="6">
        <f t="shared" si="8"/>
        <v>116</v>
      </c>
      <c r="B119" s="6" t="s">
        <v>282</v>
      </c>
      <c r="C119" s="6" t="s">
        <v>283</v>
      </c>
      <c r="D119" s="7">
        <f>+VLOOKUP(B119,'[2]CS1 OECD EU'!$C:$D,2,)</f>
        <v>2014</v>
      </c>
      <c r="E119" s="7">
        <f t="shared" si="13"/>
        <v>2014</v>
      </c>
      <c r="F119" s="8">
        <v>2014</v>
      </c>
      <c r="G119" s="2" t="s">
        <v>12</v>
      </c>
      <c r="H119" s="89"/>
      <c r="J119" s="94" t="str">
        <f t="shared" si="9"/>
        <v>MMR</v>
      </c>
      <c r="K119" s="93" t="str">
        <f>+VLOOKUP(C119,'[1]Dimesion2 CS'!$B:$G,6,)</f>
        <v xml:space="preserve">2014, </v>
      </c>
      <c r="O119" s="6" t="s">
        <v>283</v>
      </c>
      <c r="P119" s="7" t="str">
        <f t="shared" si="10"/>
        <v>, 2014</v>
      </c>
      <c r="Q119" s="7" t="str">
        <f t="shared" si="11"/>
        <v>, 2014</v>
      </c>
      <c r="R119" s="7" t="str">
        <f t="shared" si="12"/>
        <v>, 2014</v>
      </c>
    </row>
    <row r="120" spans="1:18" x14ac:dyDescent="0.25">
      <c r="A120" s="6">
        <f t="shared" si="8"/>
        <v>117</v>
      </c>
      <c r="B120" s="6" t="s">
        <v>284</v>
      </c>
      <c r="C120" s="6" t="s">
        <v>285</v>
      </c>
      <c r="D120" s="7">
        <f>+VLOOKUP(B120,'[2]CS1 OECD EU'!$C:$D,2,)</f>
        <v>2011</v>
      </c>
      <c r="E120" s="7">
        <f t="shared" si="13"/>
        <v>2011</v>
      </c>
      <c r="F120" s="8">
        <v>2011</v>
      </c>
      <c r="G120" s="2" t="s">
        <v>6</v>
      </c>
      <c r="H120" s="89"/>
      <c r="J120" s="94" t="str">
        <f t="shared" si="9"/>
        <v>NAM</v>
      </c>
      <c r="K120" s="93" t="str">
        <f>+VLOOKUP(C120,'[1]Dimesion2 CS'!$B:$G,6,)</f>
        <v xml:space="preserve">2001, 2011, </v>
      </c>
      <c r="O120" s="6" t="s">
        <v>285</v>
      </c>
      <c r="P120" s="7" t="str">
        <f t="shared" si="10"/>
        <v>, 2011</v>
      </c>
      <c r="Q120" s="7" t="str">
        <f t="shared" si="11"/>
        <v>, 2011</v>
      </c>
      <c r="R120" s="7" t="str">
        <f t="shared" si="12"/>
        <v>, 2011</v>
      </c>
    </row>
    <row r="121" spans="1:18" x14ac:dyDescent="0.25">
      <c r="A121" s="6">
        <f t="shared" si="8"/>
        <v>118</v>
      </c>
      <c r="B121" s="6" t="s">
        <v>286</v>
      </c>
      <c r="C121" s="6" t="s">
        <v>287</v>
      </c>
      <c r="D121" s="7">
        <f>+VLOOKUP(B121,'[2]CS1 OECD EU'!$C:$D,2,)</f>
        <v>2012</v>
      </c>
      <c r="E121" s="7">
        <f t="shared" si="13"/>
        <v>2012</v>
      </c>
      <c r="F121" s="8">
        <v>2012</v>
      </c>
      <c r="G121" s="2" t="s">
        <v>174</v>
      </c>
      <c r="H121" s="89"/>
      <c r="J121" s="94" t="str">
        <f t="shared" si="9"/>
        <v>NRU</v>
      </c>
      <c r="K121" s="93" t="str">
        <f>+VLOOKUP(C121,'[1]Dimesion2 CS'!$B:$G,6,)</f>
        <v xml:space="preserve">2002, 2012, </v>
      </c>
      <c r="O121" s="6" t="s">
        <v>287</v>
      </c>
      <c r="P121" s="7" t="str">
        <f t="shared" si="10"/>
        <v>, 2012</v>
      </c>
      <c r="Q121" s="7" t="str">
        <f t="shared" si="11"/>
        <v>, 2012</v>
      </c>
      <c r="R121" s="7" t="str">
        <f t="shared" si="12"/>
        <v>, 2012</v>
      </c>
    </row>
    <row r="122" spans="1:18" x14ac:dyDescent="0.25">
      <c r="A122" s="6">
        <f t="shared" si="8"/>
        <v>119</v>
      </c>
      <c r="B122" s="6" t="s">
        <v>288</v>
      </c>
      <c r="C122" s="6" t="s">
        <v>289</v>
      </c>
      <c r="D122" s="7">
        <f>+VLOOKUP(B122,'[2]CS1 OECD EU'!$C:$D,2,)</f>
        <v>2011</v>
      </c>
      <c r="E122" s="7">
        <f t="shared" si="13"/>
        <v>2011</v>
      </c>
      <c r="F122" s="8">
        <v>2011</v>
      </c>
      <c r="G122" s="2" t="s">
        <v>6</v>
      </c>
      <c r="H122" s="89"/>
      <c r="J122" s="94" t="str">
        <f t="shared" si="9"/>
        <v>NPL</v>
      </c>
      <c r="K122" s="93" t="str">
        <f>+VLOOKUP(C122,'[1]Dimesion2 CS'!$B:$G,6,)</f>
        <v xml:space="preserve">2001, 2011, </v>
      </c>
      <c r="O122" s="6" t="s">
        <v>289</v>
      </c>
      <c r="P122" s="7" t="str">
        <f t="shared" si="10"/>
        <v>, 2011</v>
      </c>
      <c r="Q122" s="7" t="str">
        <f t="shared" si="11"/>
        <v>, 2011</v>
      </c>
      <c r="R122" s="7" t="str">
        <f t="shared" si="12"/>
        <v>, 2011</v>
      </c>
    </row>
    <row r="123" spans="1:18" x14ac:dyDescent="0.25">
      <c r="A123" s="6">
        <f t="shared" si="8"/>
        <v>120</v>
      </c>
      <c r="B123" s="6" t="s">
        <v>290</v>
      </c>
      <c r="C123" s="6" t="s">
        <v>291</v>
      </c>
      <c r="D123" s="7">
        <f>+VLOOKUP(B123,'[2]CS1 OECD EU'!$C:$D,2,)</f>
        <v>2011</v>
      </c>
      <c r="E123" s="7">
        <f t="shared" si="13"/>
        <v>2011</v>
      </c>
      <c r="F123" s="8">
        <v>2011</v>
      </c>
      <c r="G123" s="2" t="s">
        <v>6</v>
      </c>
      <c r="H123" s="89"/>
      <c r="J123" s="94" t="str">
        <f t="shared" si="9"/>
        <v>NLD</v>
      </c>
      <c r="K123" s="93" t="str">
        <f>+VLOOKUP(C123,'[1]Dimesion2 CS'!$B:$G,6,)</f>
        <v xml:space="preserve">2001, 2011, </v>
      </c>
      <c r="O123" s="6" t="s">
        <v>291</v>
      </c>
      <c r="P123" s="7" t="str">
        <f t="shared" si="10"/>
        <v>, 2011</v>
      </c>
      <c r="Q123" s="7" t="str">
        <f t="shared" si="11"/>
        <v>, 2011</v>
      </c>
      <c r="R123" s="7" t="str">
        <f t="shared" si="12"/>
        <v>, 2011</v>
      </c>
    </row>
    <row r="124" spans="1:18" x14ac:dyDescent="0.25">
      <c r="A124" s="6">
        <f t="shared" si="8"/>
        <v>121</v>
      </c>
      <c r="B124" s="6" t="s">
        <v>292</v>
      </c>
      <c r="C124" s="6" t="s">
        <v>293</v>
      </c>
      <c r="D124" s="7">
        <f>+VLOOKUP(B124,'[2]CS1 OECD EU'!$C:$D,2,)</f>
        <v>2013</v>
      </c>
      <c r="E124" s="7">
        <f t="shared" si="13"/>
        <v>2013</v>
      </c>
      <c r="F124" s="8">
        <v>2013</v>
      </c>
      <c r="G124" s="2" t="s">
        <v>294</v>
      </c>
      <c r="H124" s="89"/>
      <c r="J124" s="94" t="str">
        <f t="shared" si="9"/>
        <v>NZL</v>
      </c>
      <c r="K124" s="93" t="str">
        <f>+VLOOKUP(C124,'[1]Dimesion2 CS'!$B:$G,6,)</f>
        <v xml:space="preserve">2001, 2006, 2013, </v>
      </c>
      <c r="O124" s="6" t="s">
        <v>293</v>
      </c>
      <c r="P124" s="7" t="str">
        <f t="shared" si="10"/>
        <v>, 2013</v>
      </c>
      <c r="Q124" s="7" t="str">
        <f t="shared" si="11"/>
        <v>, 2013</v>
      </c>
      <c r="R124" s="7" t="str">
        <f t="shared" si="12"/>
        <v>, 2013</v>
      </c>
    </row>
    <row r="125" spans="1:18" x14ac:dyDescent="0.25">
      <c r="A125" s="6">
        <f t="shared" si="8"/>
        <v>122</v>
      </c>
      <c r="B125" s="6" t="s">
        <v>295</v>
      </c>
      <c r="C125" s="6" t="s">
        <v>296</v>
      </c>
      <c r="D125" s="7">
        <f>+VLOOKUP(B125,'[2]CS1 OECD EU'!$C:$D,2,)</f>
        <v>2005</v>
      </c>
      <c r="E125" s="7">
        <f t="shared" si="13"/>
        <v>2005</v>
      </c>
      <c r="F125" s="8">
        <v>2017</v>
      </c>
      <c r="G125" s="2" t="s">
        <v>297</v>
      </c>
      <c r="H125" s="89"/>
      <c r="J125" s="94" t="str">
        <f t="shared" si="9"/>
        <v>NIC</v>
      </c>
      <c r="K125" s="93" t="str">
        <f>+VLOOKUP(C125,'[1]Dimesion2 CS'!$B:$G,6,)</f>
        <v xml:space="preserve">2005, 2017, </v>
      </c>
      <c r="O125" s="6" t="s">
        <v>296</v>
      </c>
      <c r="P125" s="7" t="str">
        <f t="shared" si="10"/>
        <v>, 2005</v>
      </c>
      <c r="Q125" s="7" t="str">
        <f t="shared" si="11"/>
        <v>, 2005</v>
      </c>
      <c r="R125" s="7" t="str">
        <f t="shared" si="12"/>
        <v>, 2017</v>
      </c>
    </row>
    <row r="126" spans="1:18" x14ac:dyDescent="0.25">
      <c r="A126" s="6">
        <f t="shared" si="8"/>
        <v>123</v>
      </c>
      <c r="B126" s="6" t="s">
        <v>298</v>
      </c>
      <c r="C126" s="6" t="s">
        <v>299</v>
      </c>
      <c r="D126" s="7">
        <f>+VLOOKUP(B126,'[2]CS1 OECD EU'!$C:$D,2,)</f>
        <v>2012</v>
      </c>
      <c r="E126" s="7">
        <f t="shared" si="13"/>
        <v>2012</v>
      </c>
      <c r="F126" s="8">
        <v>2012</v>
      </c>
      <c r="G126" s="2" t="s">
        <v>51</v>
      </c>
      <c r="H126" s="89"/>
      <c r="J126" s="94" t="str">
        <f t="shared" si="9"/>
        <v>NER</v>
      </c>
      <c r="K126" s="93" t="str">
        <f>+VLOOKUP(C126,'[1]Dimesion2 CS'!$B:$G,6,)</f>
        <v xml:space="preserve">2001, 2012, </v>
      </c>
      <c r="O126" s="6" t="s">
        <v>299</v>
      </c>
      <c r="P126" s="7" t="str">
        <f t="shared" si="10"/>
        <v>, 2012</v>
      </c>
      <c r="Q126" s="7" t="str">
        <f t="shared" si="11"/>
        <v>, 2012</v>
      </c>
      <c r="R126" s="7" t="str">
        <f t="shared" si="12"/>
        <v>, 2012</v>
      </c>
    </row>
    <row r="127" spans="1:18" x14ac:dyDescent="0.25">
      <c r="A127" s="6">
        <f t="shared" si="8"/>
        <v>124</v>
      </c>
      <c r="B127" s="59" t="s">
        <v>300</v>
      </c>
      <c r="C127" s="6" t="s">
        <v>301</v>
      </c>
      <c r="D127" s="7">
        <f>+VLOOKUP(B127,'[2]CS1 OECD EU'!$C:$D,2,)</f>
        <v>2006</v>
      </c>
      <c r="E127" s="7">
        <f t="shared" si="13"/>
        <v>2006</v>
      </c>
      <c r="F127" s="66">
        <v>2017</v>
      </c>
      <c r="G127" s="2" t="s">
        <v>1071</v>
      </c>
      <c r="H127" s="89"/>
      <c r="I127" s="55">
        <v>2017</v>
      </c>
      <c r="J127" s="94" t="str">
        <f t="shared" si="9"/>
        <v>NGA</v>
      </c>
      <c r="K127" s="95" t="str">
        <f>+VLOOKUP(C127,'[1]Dimesion2 CS'!$B:$G,6,)</f>
        <v>1991, 2006, 2017</v>
      </c>
      <c r="M127" s="58" t="s">
        <v>1064</v>
      </c>
      <c r="O127" s="6" t="s">
        <v>301</v>
      </c>
      <c r="P127" s="7" t="str">
        <f t="shared" si="10"/>
        <v>, 2006</v>
      </c>
      <c r="Q127" s="7" t="str">
        <f t="shared" si="11"/>
        <v>, 2006</v>
      </c>
      <c r="R127" s="7" t="str">
        <f t="shared" si="12"/>
        <v>, 2017</v>
      </c>
    </row>
    <row r="128" spans="1:18" x14ac:dyDescent="0.25">
      <c r="A128" s="6">
        <f t="shared" si="8"/>
        <v>125</v>
      </c>
      <c r="B128" s="6" t="s">
        <v>303</v>
      </c>
      <c r="C128" s="6" t="s">
        <v>304</v>
      </c>
      <c r="D128" s="7">
        <f>+VLOOKUP(B128,'[2]CS1 OECD EU'!$C:$D,2,)</f>
        <v>2002</v>
      </c>
      <c r="E128" s="7">
        <f t="shared" si="13"/>
        <v>2002</v>
      </c>
      <c r="F128" s="8">
        <v>2002</v>
      </c>
      <c r="G128" s="2" t="s">
        <v>305</v>
      </c>
      <c r="H128" s="89"/>
      <c r="J128" s="94" t="str">
        <f t="shared" si="9"/>
        <v>MKD</v>
      </c>
      <c r="K128" s="93" t="str">
        <f>+VLOOKUP(C128,'[1]Dimesion2 CS'!$B:$G,6,)</f>
        <v xml:space="preserve">2002, </v>
      </c>
      <c r="O128" s="6" t="s">
        <v>304</v>
      </c>
      <c r="P128" s="7" t="str">
        <f t="shared" si="10"/>
        <v>, 2002</v>
      </c>
      <c r="Q128" s="7" t="str">
        <f t="shared" si="11"/>
        <v>, 2002</v>
      </c>
      <c r="R128" s="7" t="str">
        <f t="shared" si="12"/>
        <v>, 2002</v>
      </c>
    </row>
    <row r="129" spans="1:18" x14ac:dyDescent="0.25">
      <c r="A129" s="6">
        <f t="shared" si="8"/>
        <v>126</v>
      </c>
      <c r="B129" s="6" t="s">
        <v>306</v>
      </c>
      <c r="C129" s="6" t="s">
        <v>307</v>
      </c>
      <c r="D129" s="7">
        <f>+VLOOKUP(B129,'[2]CS1 OECD EU'!$C:$D,2,)</f>
        <v>2011</v>
      </c>
      <c r="E129" s="7">
        <f t="shared" si="13"/>
        <v>2011</v>
      </c>
      <c r="F129" s="8">
        <v>2011</v>
      </c>
      <c r="G129" s="2" t="s">
        <v>6</v>
      </c>
      <c r="H129" s="89"/>
      <c r="J129" s="94" t="str">
        <f t="shared" si="9"/>
        <v>NOR</v>
      </c>
      <c r="K129" s="93" t="str">
        <f>+VLOOKUP(C129,'[1]Dimesion2 CS'!$B:$G,6,)</f>
        <v xml:space="preserve">2001, 2011, </v>
      </c>
      <c r="O129" s="6" t="s">
        <v>307</v>
      </c>
      <c r="P129" s="7" t="str">
        <f t="shared" si="10"/>
        <v>, 2011</v>
      </c>
      <c r="Q129" s="7" t="str">
        <f t="shared" si="11"/>
        <v>, 2011</v>
      </c>
      <c r="R129" s="7" t="str">
        <f t="shared" si="12"/>
        <v>, 2011</v>
      </c>
    </row>
    <row r="130" spans="1:18" x14ac:dyDescent="0.25">
      <c r="A130" s="6">
        <f t="shared" si="8"/>
        <v>127</v>
      </c>
      <c r="B130" s="6" t="s">
        <v>308</v>
      </c>
      <c r="C130" s="6" t="s">
        <v>309</v>
      </c>
      <c r="D130" s="7">
        <f>+VLOOKUP(B130,'[2]CS1 OECD EU'!$C:$D,2,)</f>
        <v>2010</v>
      </c>
      <c r="E130" s="7">
        <f t="shared" si="13"/>
        <v>2010</v>
      </c>
      <c r="F130" s="8">
        <v>2010</v>
      </c>
      <c r="G130" s="2" t="s">
        <v>310</v>
      </c>
      <c r="H130" s="89"/>
      <c r="J130" s="94" t="str">
        <f t="shared" si="9"/>
        <v>OMN</v>
      </c>
      <c r="K130" s="93" t="str">
        <f>+VLOOKUP(C130,'[1]Dimesion2 CS'!$B:$G,6,)</f>
        <v xml:space="preserve">2003, 2010, </v>
      </c>
      <c r="O130" s="6" t="s">
        <v>309</v>
      </c>
      <c r="P130" s="7" t="str">
        <f t="shared" si="10"/>
        <v>, 2010</v>
      </c>
      <c r="Q130" s="7" t="str">
        <f t="shared" si="11"/>
        <v>, 2010</v>
      </c>
      <c r="R130" s="7" t="str">
        <f t="shared" si="12"/>
        <v>, 2010</v>
      </c>
    </row>
    <row r="131" spans="1:18" x14ac:dyDescent="0.25">
      <c r="A131" s="6">
        <f t="shared" si="8"/>
        <v>128</v>
      </c>
      <c r="B131" s="6" t="s">
        <v>311</v>
      </c>
      <c r="C131" s="6" t="s">
        <v>312</v>
      </c>
      <c r="D131" s="7">
        <f>+VLOOKUP(B131,'[2]CS1 OECD EU'!$C:$D,2,)</f>
        <v>1998</v>
      </c>
      <c r="E131" s="7">
        <f t="shared" si="13"/>
        <v>1998</v>
      </c>
      <c r="F131" s="8">
        <v>2016</v>
      </c>
      <c r="G131" s="2" t="s">
        <v>313</v>
      </c>
      <c r="H131" s="89"/>
      <c r="J131" s="94" t="str">
        <f t="shared" si="9"/>
        <v>PAK</v>
      </c>
      <c r="K131" s="93" t="str">
        <f>+VLOOKUP(C131,'[1]Dimesion2 CS'!$B:$G,6,)</f>
        <v xml:space="preserve">1998, 2016, </v>
      </c>
      <c r="O131" s="6" t="s">
        <v>312</v>
      </c>
      <c r="P131" s="7" t="str">
        <f t="shared" si="10"/>
        <v>, 1998</v>
      </c>
      <c r="Q131" s="7" t="str">
        <f t="shared" si="11"/>
        <v>, 1998</v>
      </c>
      <c r="R131" s="7" t="str">
        <f t="shared" si="12"/>
        <v>, 2016</v>
      </c>
    </row>
    <row r="132" spans="1:18" x14ac:dyDescent="0.25">
      <c r="A132" s="6">
        <f t="shared" si="8"/>
        <v>129</v>
      </c>
      <c r="B132" s="6" t="s">
        <v>314</v>
      </c>
      <c r="C132" s="6" t="s">
        <v>315</v>
      </c>
      <c r="D132" s="7">
        <f>+VLOOKUP(B132,'[2]CS1 OECD EU'!$C:$D,2,)</f>
        <v>2015</v>
      </c>
      <c r="E132" s="7">
        <f t="shared" si="13"/>
        <v>2015</v>
      </c>
      <c r="F132" s="8">
        <v>2015</v>
      </c>
      <c r="G132" s="2" t="s">
        <v>206</v>
      </c>
      <c r="H132" s="89"/>
      <c r="J132" s="94" t="str">
        <f t="shared" si="9"/>
        <v>PLW</v>
      </c>
      <c r="K132" s="93" t="str">
        <f>+VLOOKUP(C132,'[1]Dimesion2 CS'!$B:$G,6,)</f>
        <v xml:space="preserve">2000, 2005, 2010, 2015, </v>
      </c>
      <c r="O132" s="6" t="s">
        <v>315</v>
      </c>
      <c r="P132" s="7" t="str">
        <f t="shared" si="10"/>
        <v>, 2015</v>
      </c>
      <c r="Q132" s="7" t="str">
        <f t="shared" si="11"/>
        <v>, 2015</v>
      </c>
      <c r="R132" s="7" t="str">
        <f t="shared" si="12"/>
        <v>, 2015</v>
      </c>
    </row>
    <row r="133" spans="1:18" x14ac:dyDescent="0.25">
      <c r="A133" s="6">
        <f t="shared" ref="A133:A192" si="14">1+A132</f>
        <v>130</v>
      </c>
      <c r="B133" s="6" t="s">
        <v>316</v>
      </c>
      <c r="C133" s="6" t="s">
        <v>317</v>
      </c>
      <c r="D133" s="7">
        <f>+VLOOKUP(B133,'[2]CS1 OECD EU'!$C:$D,2,)</f>
        <v>2010</v>
      </c>
      <c r="E133" s="7">
        <f t="shared" si="13"/>
        <v>2010</v>
      </c>
      <c r="F133" s="8">
        <v>2010</v>
      </c>
      <c r="G133" s="2" t="s">
        <v>30</v>
      </c>
      <c r="H133" s="89"/>
      <c r="J133" s="94" t="str">
        <f t="shared" ref="J133:J193" si="15">+C133</f>
        <v>PAN</v>
      </c>
      <c r="K133" s="93" t="str">
        <f>+VLOOKUP(C133,'[1]Dimesion2 CS'!$B:$G,6,)</f>
        <v xml:space="preserve">2000, 2010, </v>
      </c>
      <c r="O133" s="6" t="s">
        <v>317</v>
      </c>
      <c r="P133" s="7" t="str">
        <f t="shared" ref="P133:P193" si="16">+CONCATENATE(", ",D133)</f>
        <v>, 2010</v>
      </c>
      <c r="Q133" s="7" t="str">
        <f t="shared" ref="Q133:Q193" si="17">+CONCATENATE(", ",E133)</f>
        <v>, 2010</v>
      </c>
      <c r="R133" s="7" t="str">
        <f t="shared" ref="R133:R193" si="18">+CONCATENATE(", ",F133)</f>
        <v>, 2010</v>
      </c>
    </row>
    <row r="134" spans="1:18" x14ac:dyDescent="0.25">
      <c r="A134" s="6">
        <f t="shared" si="14"/>
        <v>131</v>
      </c>
      <c r="B134" s="6" t="s">
        <v>318</v>
      </c>
      <c r="C134" s="6" t="s">
        <v>319</v>
      </c>
      <c r="D134" s="7">
        <f>+VLOOKUP(B134,'[2]CS1 OECD EU'!$C:$D,2,)</f>
        <v>2011</v>
      </c>
      <c r="E134" s="7">
        <f t="shared" si="13"/>
        <v>2011</v>
      </c>
      <c r="F134" s="8">
        <v>2011</v>
      </c>
      <c r="G134" s="2" t="s">
        <v>102</v>
      </c>
      <c r="H134" s="89"/>
      <c r="J134" s="94" t="str">
        <f t="shared" si="15"/>
        <v>PNG</v>
      </c>
      <c r="K134" s="93" t="str">
        <f>+VLOOKUP(C134,'[1]Dimesion2 CS'!$B:$G,6,)</f>
        <v xml:space="preserve">2000, 2011, </v>
      </c>
      <c r="O134" s="6" t="s">
        <v>319</v>
      </c>
      <c r="P134" s="7" t="str">
        <f t="shared" si="16"/>
        <v>, 2011</v>
      </c>
      <c r="Q134" s="7" t="str">
        <f t="shared" si="17"/>
        <v>, 2011</v>
      </c>
      <c r="R134" s="7" t="str">
        <f t="shared" si="18"/>
        <v>, 2011</v>
      </c>
    </row>
    <row r="135" spans="1:18" x14ac:dyDescent="0.25">
      <c r="A135" s="6">
        <f t="shared" si="14"/>
        <v>132</v>
      </c>
      <c r="B135" s="6" t="s">
        <v>320</v>
      </c>
      <c r="C135" s="6" t="s">
        <v>321</v>
      </c>
      <c r="D135" s="7">
        <f>+VLOOKUP(B135,'[2]CS1 OECD EU'!$C:$D,2,)</f>
        <v>2012</v>
      </c>
      <c r="E135" s="7">
        <f t="shared" si="13"/>
        <v>2012</v>
      </c>
      <c r="F135" s="8">
        <v>2012</v>
      </c>
      <c r="G135" s="2" t="s">
        <v>174</v>
      </c>
      <c r="H135" s="89"/>
      <c r="J135" s="94" t="str">
        <f t="shared" si="15"/>
        <v>PRY</v>
      </c>
      <c r="K135" s="93" t="str">
        <f>+VLOOKUP(C135,'[1]Dimesion2 CS'!$B:$G,6,)</f>
        <v xml:space="preserve">2007, 2017, </v>
      </c>
      <c r="O135" s="6" t="s">
        <v>321</v>
      </c>
      <c r="P135" s="7" t="str">
        <f t="shared" si="16"/>
        <v>, 2012</v>
      </c>
      <c r="Q135" s="7" t="str">
        <f t="shared" si="17"/>
        <v>, 2012</v>
      </c>
      <c r="R135" s="7" t="str">
        <f t="shared" si="18"/>
        <v>, 2012</v>
      </c>
    </row>
    <row r="136" spans="1:18" x14ac:dyDescent="0.25">
      <c r="A136" s="6">
        <f t="shared" si="14"/>
        <v>133</v>
      </c>
      <c r="B136" s="6" t="s">
        <v>322</v>
      </c>
      <c r="C136" s="6" t="s">
        <v>323</v>
      </c>
      <c r="D136" s="7">
        <f>+VLOOKUP(B136,'[2]CS1 OECD EU'!$C:$D,2,)</f>
        <v>2007</v>
      </c>
      <c r="E136" s="7">
        <f t="shared" si="13"/>
        <v>2007</v>
      </c>
      <c r="F136" s="8">
        <v>2017</v>
      </c>
      <c r="G136" s="2" t="s">
        <v>324</v>
      </c>
      <c r="H136" s="89"/>
      <c r="J136" s="94" t="str">
        <f t="shared" si="15"/>
        <v>PER</v>
      </c>
      <c r="K136" s="93" t="str">
        <f>+VLOOKUP(C136,'[1]Dimesion2 CS'!$B:$G,6,)</f>
        <v xml:space="preserve">2005, 2007, 2017, </v>
      </c>
      <c r="O136" s="6" t="s">
        <v>323</v>
      </c>
      <c r="P136" s="7" t="str">
        <f t="shared" si="16"/>
        <v>, 2007</v>
      </c>
      <c r="Q136" s="7" t="str">
        <f t="shared" si="17"/>
        <v>, 2007</v>
      </c>
      <c r="R136" s="7" t="str">
        <f t="shared" si="18"/>
        <v>, 2017</v>
      </c>
    </row>
    <row r="137" spans="1:18" x14ac:dyDescent="0.25">
      <c r="A137" s="6">
        <f t="shared" si="14"/>
        <v>134</v>
      </c>
      <c r="B137" s="6" t="s">
        <v>325</v>
      </c>
      <c r="C137" s="6" t="s">
        <v>326</v>
      </c>
      <c r="D137" s="7">
        <f>+VLOOKUP(B137,'[2]CS1 OECD EU'!$C:$D,2,)</f>
        <v>2015</v>
      </c>
      <c r="E137" s="7">
        <f t="shared" si="13"/>
        <v>2015</v>
      </c>
      <c r="F137" s="8">
        <v>2015</v>
      </c>
      <c r="G137" s="2" t="s">
        <v>327</v>
      </c>
      <c r="H137" s="89"/>
      <c r="J137" s="94" t="str">
        <f t="shared" si="15"/>
        <v>PHL</v>
      </c>
      <c r="K137" s="93" t="str">
        <f>+VLOOKUP(C137,'[1]Dimesion2 CS'!$B:$G,6,)</f>
        <v xml:space="preserve">2000, 2007, 2010, 2015, </v>
      </c>
      <c r="O137" s="6" t="s">
        <v>326</v>
      </c>
      <c r="P137" s="7" t="str">
        <f t="shared" si="16"/>
        <v>, 2015</v>
      </c>
      <c r="Q137" s="7" t="str">
        <f t="shared" si="17"/>
        <v>, 2015</v>
      </c>
      <c r="R137" s="7" t="str">
        <f t="shared" si="18"/>
        <v>, 2015</v>
      </c>
    </row>
    <row r="138" spans="1:18" x14ac:dyDescent="0.25">
      <c r="A138" s="6">
        <f t="shared" si="14"/>
        <v>135</v>
      </c>
      <c r="B138" s="6" t="s">
        <v>328</v>
      </c>
      <c r="C138" s="6" t="s">
        <v>329</v>
      </c>
      <c r="D138" s="7">
        <f>+VLOOKUP(B138,'[2]CS1 OECD EU'!$C:$D,2,)</f>
        <v>2011</v>
      </c>
      <c r="E138" s="7">
        <f t="shared" si="13"/>
        <v>2011</v>
      </c>
      <c r="F138" s="8">
        <v>2011</v>
      </c>
      <c r="G138" s="2" t="s">
        <v>330</v>
      </c>
      <c r="H138" s="89"/>
      <c r="J138" s="94" t="str">
        <f t="shared" si="15"/>
        <v>POL</v>
      </c>
      <c r="K138" s="93" t="str">
        <f>+VLOOKUP(C138,'[1]Dimesion2 CS'!$B:$G,6,)</f>
        <v xml:space="preserve">2002, 2011, </v>
      </c>
      <c r="O138" s="6" t="s">
        <v>329</v>
      </c>
      <c r="P138" s="7" t="str">
        <f t="shared" si="16"/>
        <v>, 2011</v>
      </c>
      <c r="Q138" s="7" t="str">
        <f t="shared" si="17"/>
        <v>, 2011</v>
      </c>
      <c r="R138" s="7" t="str">
        <f t="shared" si="18"/>
        <v>, 2011</v>
      </c>
    </row>
    <row r="139" spans="1:18" x14ac:dyDescent="0.25">
      <c r="A139" s="6">
        <f t="shared" si="14"/>
        <v>136</v>
      </c>
      <c r="B139" s="6" t="s">
        <v>331</v>
      </c>
      <c r="C139" s="6" t="s">
        <v>332</v>
      </c>
      <c r="D139" s="7">
        <f>+VLOOKUP(B139,'[2]CS1 OECD EU'!$C:$D,2,)</f>
        <v>2011</v>
      </c>
      <c r="E139" s="7">
        <f t="shared" si="13"/>
        <v>2011</v>
      </c>
      <c r="F139" s="8">
        <v>2011</v>
      </c>
      <c r="G139" s="2" t="s">
        <v>6</v>
      </c>
      <c r="H139" s="89"/>
      <c r="J139" s="94" t="str">
        <f t="shared" si="15"/>
        <v>PRT</v>
      </c>
      <c r="K139" s="93" t="str">
        <f>+VLOOKUP(C139,'[1]Dimesion2 CS'!$B:$G,6,)</f>
        <v xml:space="preserve">2001, 2011, </v>
      </c>
      <c r="O139" s="6" t="s">
        <v>332</v>
      </c>
      <c r="P139" s="7" t="str">
        <f t="shared" si="16"/>
        <v>, 2011</v>
      </c>
      <c r="Q139" s="7" t="str">
        <f t="shared" si="17"/>
        <v>, 2011</v>
      </c>
      <c r="R139" s="7" t="str">
        <f t="shared" si="18"/>
        <v>, 2011</v>
      </c>
    </row>
    <row r="140" spans="1:18" x14ac:dyDescent="0.25">
      <c r="A140" s="6">
        <f t="shared" si="14"/>
        <v>137</v>
      </c>
      <c r="B140" s="6" t="s">
        <v>333</v>
      </c>
      <c r="C140" s="6" t="s">
        <v>334</v>
      </c>
      <c r="D140" s="7">
        <v>2015</v>
      </c>
      <c r="E140" s="7">
        <v>2015</v>
      </c>
      <c r="F140" s="8">
        <v>2015</v>
      </c>
      <c r="G140" s="2" t="s">
        <v>335</v>
      </c>
      <c r="H140" s="89"/>
      <c r="J140" s="94" t="str">
        <f t="shared" si="15"/>
        <v>QAT</v>
      </c>
      <c r="K140" s="93" t="str">
        <f>+VLOOKUP(C140,'[1]Dimesion2 CS'!$B:$G,6,)</f>
        <v xml:space="preserve">2010, 2015, </v>
      </c>
      <c r="O140" s="6" t="s">
        <v>334</v>
      </c>
      <c r="P140" s="7" t="str">
        <f t="shared" si="16"/>
        <v>, 2015</v>
      </c>
      <c r="Q140" s="7" t="str">
        <f t="shared" si="17"/>
        <v>, 2015</v>
      </c>
      <c r="R140" s="7" t="str">
        <f t="shared" si="18"/>
        <v>, 2015</v>
      </c>
    </row>
    <row r="141" spans="1:18" x14ac:dyDescent="0.25">
      <c r="A141" s="6">
        <f t="shared" si="14"/>
        <v>138</v>
      </c>
      <c r="B141" s="6" t="s">
        <v>336</v>
      </c>
      <c r="C141" s="6" t="s">
        <v>337</v>
      </c>
      <c r="D141" s="7">
        <f>+VLOOKUP(B141,'[2]CS1 OECD EU'!$C:$D,2,)</f>
        <v>2011</v>
      </c>
      <c r="E141" s="7">
        <f t="shared" si="13"/>
        <v>2011</v>
      </c>
      <c r="F141" s="8">
        <v>2011</v>
      </c>
      <c r="G141" s="2" t="s">
        <v>330</v>
      </c>
      <c r="H141" s="89"/>
      <c r="J141" s="94" t="str">
        <f t="shared" si="15"/>
        <v>ROU</v>
      </c>
      <c r="K141" s="93" t="str">
        <f>+VLOOKUP(C141,'[1]Dimesion2 CS'!$B:$G,6,)</f>
        <v xml:space="preserve">2002, 2011, </v>
      </c>
      <c r="O141" s="6" t="s">
        <v>337</v>
      </c>
      <c r="P141" s="7" t="str">
        <f t="shared" si="16"/>
        <v>, 2011</v>
      </c>
      <c r="Q141" s="7" t="str">
        <f t="shared" si="17"/>
        <v>, 2011</v>
      </c>
      <c r="R141" s="7" t="str">
        <f t="shared" si="18"/>
        <v>, 2011</v>
      </c>
    </row>
    <row r="142" spans="1:18" x14ac:dyDescent="0.25">
      <c r="A142" s="6">
        <f t="shared" si="14"/>
        <v>139</v>
      </c>
      <c r="B142" s="6" t="s">
        <v>338</v>
      </c>
      <c r="C142" s="6" t="s">
        <v>339</v>
      </c>
      <c r="D142" s="7">
        <f>+VLOOKUP(B142,'[2]CS1 OECD EU'!$C:$D,2,)</f>
        <v>2010</v>
      </c>
      <c r="E142" s="7">
        <f t="shared" si="13"/>
        <v>2010</v>
      </c>
      <c r="F142" s="8">
        <v>2010</v>
      </c>
      <c r="G142" s="2" t="s">
        <v>120</v>
      </c>
      <c r="H142" s="89"/>
      <c r="J142" s="94" t="str">
        <f t="shared" si="15"/>
        <v>RUS</v>
      </c>
      <c r="K142" s="93" t="str">
        <f>+VLOOKUP(C142,'[1]Dimesion2 CS'!$B:$G,6,)</f>
        <v xml:space="preserve">2002, 2010, </v>
      </c>
      <c r="O142" s="6" t="s">
        <v>339</v>
      </c>
      <c r="P142" s="7" t="str">
        <f t="shared" si="16"/>
        <v>, 2010</v>
      </c>
      <c r="Q142" s="7" t="str">
        <f t="shared" si="17"/>
        <v>, 2010</v>
      </c>
      <c r="R142" s="7" t="str">
        <f t="shared" si="18"/>
        <v>, 2010</v>
      </c>
    </row>
    <row r="143" spans="1:18" x14ac:dyDescent="0.25">
      <c r="A143" s="6">
        <f t="shared" si="14"/>
        <v>140</v>
      </c>
      <c r="B143" s="10" t="s">
        <v>340</v>
      </c>
      <c r="C143" s="6" t="s">
        <v>341</v>
      </c>
      <c r="D143" s="7">
        <f>+VLOOKUP(B143,'[2]CS1 OECD EU'!$C:$D,2,)</f>
        <v>2012</v>
      </c>
      <c r="E143" s="7">
        <f t="shared" si="13"/>
        <v>2012</v>
      </c>
      <c r="F143" s="8">
        <v>2012</v>
      </c>
      <c r="G143" s="2" t="s">
        <v>342</v>
      </c>
      <c r="H143" s="89"/>
      <c r="I143" s="46"/>
      <c r="J143" s="94" t="str">
        <f t="shared" si="15"/>
        <v>RWA</v>
      </c>
      <c r="K143" s="93" t="str">
        <f>+VLOOKUP(C143,'[1]Dimesion2 CS'!$B:$G,6,)</f>
        <v>2001, 2012</v>
      </c>
      <c r="O143" s="6" t="s">
        <v>341</v>
      </c>
      <c r="P143" s="7" t="str">
        <f t="shared" si="16"/>
        <v>, 2012</v>
      </c>
      <c r="Q143" s="7" t="str">
        <f t="shared" si="17"/>
        <v>, 2012</v>
      </c>
      <c r="R143" s="7" t="str">
        <f t="shared" si="18"/>
        <v>, 2012</v>
      </c>
    </row>
    <row r="144" spans="1:18" x14ac:dyDescent="0.25">
      <c r="A144" s="6">
        <f t="shared" si="14"/>
        <v>141</v>
      </c>
      <c r="B144" s="6" t="s">
        <v>343</v>
      </c>
      <c r="C144" s="6" t="s">
        <v>344</v>
      </c>
      <c r="D144" s="7">
        <f>+VLOOKUP(B144,'[2]CS1 OECD EU'!$C:$D,2,)</f>
        <v>2011</v>
      </c>
      <c r="E144" s="7">
        <v>2016</v>
      </c>
      <c r="F144" s="8">
        <v>2016</v>
      </c>
      <c r="G144" s="2" t="s">
        <v>22</v>
      </c>
      <c r="H144" s="89"/>
      <c r="J144" s="94" t="str">
        <f t="shared" si="15"/>
        <v>WSM</v>
      </c>
      <c r="K144" s="93" t="str">
        <f>+VLOOKUP(C144,'[1]Dimesion2 CS'!$B:$G,6,)</f>
        <v xml:space="preserve">2001, 2006, 2011, 2016, </v>
      </c>
      <c r="O144" s="6" t="s">
        <v>344</v>
      </c>
      <c r="P144" s="7" t="str">
        <f t="shared" si="16"/>
        <v>, 2011</v>
      </c>
      <c r="Q144" s="7" t="str">
        <f t="shared" si="17"/>
        <v>, 2016</v>
      </c>
      <c r="R144" s="7" t="str">
        <f t="shared" si="18"/>
        <v>, 2016</v>
      </c>
    </row>
    <row r="145" spans="1:18" x14ac:dyDescent="0.25">
      <c r="A145" s="6">
        <f t="shared" si="14"/>
        <v>142</v>
      </c>
      <c r="B145" s="6" t="s">
        <v>345</v>
      </c>
      <c r="C145" s="6" t="s">
        <v>346</v>
      </c>
      <c r="D145" s="7">
        <f>+VLOOKUP(B145,'[2]CS1 OECD EU'!$C:$D,2,)</f>
        <v>2010</v>
      </c>
      <c r="E145" s="7">
        <f t="shared" si="13"/>
        <v>2010</v>
      </c>
      <c r="F145" s="8">
        <v>2010</v>
      </c>
      <c r="G145" s="2" t="s">
        <v>347</v>
      </c>
      <c r="H145" s="89"/>
      <c r="J145" s="94" t="str">
        <f t="shared" si="15"/>
        <v>SMR</v>
      </c>
      <c r="K145" s="93" t="str">
        <f>+VLOOKUP(C145,'[1]Dimesion2 CS'!$B:$G,6,)</f>
        <v xml:space="preserve">2010, </v>
      </c>
      <c r="O145" s="6" t="s">
        <v>346</v>
      </c>
      <c r="P145" s="7" t="str">
        <f t="shared" si="16"/>
        <v>, 2010</v>
      </c>
      <c r="Q145" s="7" t="str">
        <f t="shared" si="17"/>
        <v>, 2010</v>
      </c>
      <c r="R145" s="7" t="str">
        <f t="shared" si="18"/>
        <v>, 2010</v>
      </c>
    </row>
    <row r="146" spans="1:18" x14ac:dyDescent="0.25">
      <c r="A146" s="6">
        <f t="shared" si="14"/>
        <v>143</v>
      </c>
      <c r="B146" s="6" t="s">
        <v>348</v>
      </c>
      <c r="C146" s="6" t="s">
        <v>349</v>
      </c>
      <c r="D146" s="7">
        <f>+VLOOKUP(B146,'[2]CS1 OECD EU'!$C:$D,2,)</f>
        <v>2012</v>
      </c>
      <c r="E146" s="7">
        <f t="shared" si="13"/>
        <v>2012</v>
      </c>
      <c r="F146" s="8">
        <v>2012</v>
      </c>
      <c r="G146" s="2" t="s">
        <v>51</v>
      </c>
      <c r="H146" s="89"/>
      <c r="J146" s="94" t="str">
        <f t="shared" si="15"/>
        <v>STP</v>
      </c>
      <c r="K146" s="93" t="str">
        <f>+VLOOKUP(C146,'[1]Dimesion2 CS'!$B:$G,6,)</f>
        <v xml:space="preserve">2001, 2012, </v>
      </c>
      <c r="O146" s="6" t="s">
        <v>349</v>
      </c>
      <c r="P146" s="7" t="str">
        <f t="shared" si="16"/>
        <v>, 2012</v>
      </c>
      <c r="Q146" s="7" t="str">
        <f t="shared" si="17"/>
        <v>, 2012</v>
      </c>
      <c r="R146" s="7" t="str">
        <f t="shared" si="18"/>
        <v>, 2012</v>
      </c>
    </row>
    <row r="147" spans="1:18" x14ac:dyDescent="0.25">
      <c r="A147" s="6">
        <f t="shared" si="14"/>
        <v>144</v>
      </c>
      <c r="B147" s="6" t="s">
        <v>350</v>
      </c>
      <c r="C147" s="6" t="s">
        <v>351</v>
      </c>
      <c r="D147" s="7">
        <f>+VLOOKUP(B147,'[2]CS1 OECD EU'!$C:$D,2,)</f>
        <v>2010</v>
      </c>
      <c r="E147" s="7">
        <f t="shared" si="13"/>
        <v>2010</v>
      </c>
      <c r="F147" s="8">
        <v>2010</v>
      </c>
      <c r="G147" s="2" t="s">
        <v>352</v>
      </c>
      <c r="H147" s="89"/>
      <c r="J147" s="94" t="str">
        <f t="shared" si="15"/>
        <v>SAU</v>
      </c>
      <c r="K147" s="93" t="str">
        <f>+VLOOKUP(C147,'[1]Dimesion2 CS'!$B:$G,6,)</f>
        <v xml:space="preserve">2004, 2010, </v>
      </c>
      <c r="O147" s="6" t="s">
        <v>351</v>
      </c>
      <c r="P147" s="7" t="str">
        <f t="shared" si="16"/>
        <v>, 2010</v>
      </c>
      <c r="Q147" s="7" t="str">
        <f t="shared" si="17"/>
        <v>, 2010</v>
      </c>
      <c r="R147" s="7" t="str">
        <f t="shared" si="18"/>
        <v>, 2010</v>
      </c>
    </row>
    <row r="148" spans="1:18" x14ac:dyDescent="0.25">
      <c r="A148" s="6">
        <f t="shared" si="14"/>
        <v>145</v>
      </c>
      <c r="B148" s="6" t="s">
        <v>353</v>
      </c>
      <c r="C148" s="6" t="s">
        <v>354</v>
      </c>
      <c r="D148" s="7">
        <f>+VLOOKUP(B148,'[2]CS1 OECD EU'!$C:$D,2,)</f>
        <v>2013</v>
      </c>
      <c r="E148" s="7">
        <f t="shared" si="13"/>
        <v>2013</v>
      </c>
      <c r="F148" s="8">
        <v>2013</v>
      </c>
      <c r="G148" s="2" t="s">
        <v>45</v>
      </c>
      <c r="H148" s="89"/>
      <c r="J148" s="94" t="str">
        <f t="shared" si="15"/>
        <v>SEN</v>
      </c>
      <c r="K148" s="93" t="str">
        <f>+VLOOKUP(C148,'[1]Dimesion2 CS'!$B:$G,6,)</f>
        <v xml:space="preserve">2002, 2013, </v>
      </c>
      <c r="O148" s="6" t="s">
        <v>354</v>
      </c>
      <c r="P148" s="7" t="str">
        <f t="shared" si="16"/>
        <v>, 2013</v>
      </c>
      <c r="Q148" s="7" t="str">
        <f t="shared" si="17"/>
        <v>, 2013</v>
      </c>
      <c r="R148" s="7" t="str">
        <f t="shared" si="18"/>
        <v>, 2013</v>
      </c>
    </row>
    <row r="149" spans="1:18" x14ac:dyDescent="0.25">
      <c r="A149" s="6">
        <f t="shared" si="14"/>
        <v>146</v>
      </c>
      <c r="B149" s="6" t="s">
        <v>355</v>
      </c>
      <c r="C149" s="6" t="s">
        <v>356</v>
      </c>
      <c r="D149" s="7">
        <f>+VLOOKUP(B149,'[2]CS1 OECD EU'!$C:$D,2,)</f>
        <v>2011</v>
      </c>
      <c r="E149" s="7">
        <f t="shared" si="13"/>
        <v>2011</v>
      </c>
      <c r="F149" s="8">
        <v>2011</v>
      </c>
      <c r="G149" s="2" t="s">
        <v>330</v>
      </c>
      <c r="H149" s="89"/>
      <c r="J149" s="94" t="str">
        <f t="shared" si="15"/>
        <v>SRB</v>
      </c>
      <c r="K149" s="93" t="str">
        <f>+VLOOKUP(C149,'[1]Dimesion2 CS'!$B:$G,6,)</f>
        <v xml:space="preserve">2002, 2011, </v>
      </c>
      <c r="O149" s="6" t="s">
        <v>356</v>
      </c>
      <c r="P149" s="7" t="str">
        <f t="shared" si="16"/>
        <v>, 2011</v>
      </c>
      <c r="Q149" s="7" t="str">
        <f t="shared" si="17"/>
        <v>, 2011</v>
      </c>
      <c r="R149" s="7" t="str">
        <f t="shared" si="18"/>
        <v>, 2011</v>
      </c>
    </row>
    <row r="150" spans="1:18" x14ac:dyDescent="0.25">
      <c r="A150" s="6">
        <f t="shared" si="14"/>
        <v>147</v>
      </c>
      <c r="B150" s="6" t="s">
        <v>357</v>
      </c>
      <c r="C150" s="6" t="s">
        <v>358</v>
      </c>
      <c r="D150" s="7">
        <f>+VLOOKUP(B150,'[2]CS1 OECD EU'!$C:$D,2,)</f>
        <v>2010</v>
      </c>
      <c r="E150" s="7">
        <f t="shared" si="13"/>
        <v>2010</v>
      </c>
      <c r="F150" s="8">
        <v>2010</v>
      </c>
      <c r="G150" s="2" t="s">
        <v>120</v>
      </c>
      <c r="H150" s="89"/>
      <c r="J150" s="94" t="str">
        <f t="shared" si="15"/>
        <v>SYC</v>
      </c>
      <c r="K150" s="93" t="str">
        <f>+VLOOKUP(C150,'[1]Dimesion2 CS'!$B:$G,6,)</f>
        <v xml:space="preserve">2002, 2010, </v>
      </c>
      <c r="O150" s="6" t="s">
        <v>358</v>
      </c>
      <c r="P150" s="7" t="str">
        <f t="shared" si="16"/>
        <v>, 2010</v>
      </c>
      <c r="Q150" s="7" t="str">
        <f t="shared" si="17"/>
        <v>, 2010</v>
      </c>
      <c r="R150" s="7" t="str">
        <f t="shared" si="18"/>
        <v>, 2010</v>
      </c>
    </row>
    <row r="151" spans="1:18" x14ac:dyDescent="0.25">
      <c r="A151" s="6">
        <f t="shared" si="14"/>
        <v>148</v>
      </c>
      <c r="B151" s="6" t="s">
        <v>359</v>
      </c>
      <c r="C151" s="6" t="s">
        <v>360</v>
      </c>
      <c r="D151" s="7">
        <f>+VLOOKUP(B151,'[2]CS1 OECD EU'!$C:$D,2,)</f>
        <v>2015</v>
      </c>
      <c r="E151" s="7">
        <f t="shared" si="13"/>
        <v>2015</v>
      </c>
      <c r="F151" s="8">
        <v>2015</v>
      </c>
      <c r="G151" s="2" t="s">
        <v>361</v>
      </c>
      <c r="H151" s="89"/>
      <c r="J151" s="94" t="str">
        <f t="shared" si="15"/>
        <v>SLE</v>
      </c>
      <c r="K151" s="93" t="str">
        <f>+VLOOKUP(C151,'[1]Dimesion2 CS'!$B:$G,6,)</f>
        <v xml:space="preserve">2004, 2015, </v>
      </c>
      <c r="O151" s="6" t="s">
        <v>360</v>
      </c>
      <c r="P151" s="7" t="str">
        <f t="shared" si="16"/>
        <v>, 2015</v>
      </c>
      <c r="Q151" s="7" t="str">
        <f t="shared" si="17"/>
        <v>, 2015</v>
      </c>
      <c r="R151" s="7" t="str">
        <f t="shared" si="18"/>
        <v>, 2015</v>
      </c>
    </row>
    <row r="152" spans="1:18" x14ac:dyDescent="0.25">
      <c r="A152" s="6">
        <f t="shared" si="14"/>
        <v>149</v>
      </c>
      <c r="B152" s="6" t="s">
        <v>362</v>
      </c>
      <c r="C152" s="6" t="s">
        <v>363</v>
      </c>
      <c r="D152" s="7">
        <f>+VLOOKUP(B152,'[2]CS1 OECD EU'!$C:$D,2,)</f>
        <v>2010</v>
      </c>
      <c r="E152" s="7">
        <f t="shared" si="13"/>
        <v>2010</v>
      </c>
      <c r="F152" s="8">
        <v>2010</v>
      </c>
      <c r="G152" s="2" t="s">
        <v>30</v>
      </c>
      <c r="H152" s="89"/>
      <c r="J152" s="94" t="str">
        <f t="shared" si="15"/>
        <v>SGP</v>
      </c>
      <c r="K152" s="93" t="str">
        <f>+VLOOKUP(C152,'[1]Dimesion2 CS'!$B:$G,6,)</f>
        <v xml:space="preserve">2000, 2010, </v>
      </c>
      <c r="O152" s="6" t="s">
        <v>363</v>
      </c>
      <c r="P152" s="7" t="str">
        <f t="shared" si="16"/>
        <v>, 2010</v>
      </c>
      <c r="Q152" s="7" t="str">
        <f t="shared" si="17"/>
        <v>, 2010</v>
      </c>
      <c r="R152" s="7" t="str">
        <f t="shared" si="18"/>
        <v>, 2010</v>
      </c>
    </row>
    <row r="153" spans="1:18" x14ac:dyDescent="0.25">
      <c r="A153" s="6">
        <f t="shared" si="14"/>
        <v>150</v>
      </c>
      <c r="B153" s="6" t="s">
        <v>364</v>
      </c>
      <c r="C153" s="6" t="s">
        <v>365</v>
      </c>
      <c r="D153" s="7">
        <f>+VLOOKUP(B153,'[2]CS1 OECD EU'!$C:$D,2,)</f>
        <v>2011</v>
      </c>
      <c r="E153" s="7">
        <f t="shared" si="13"/>
        <v>2011</v>
      </c>
      <c r="F153" s="8">
        <v>2011</v>
      </c>
      <c r="G153" s="2" t="s">
        <v>6</v>
      </c>
      <c r="H153" s="89"/>
      <c r="J153" s="94" t="str">
        <f t="shared" si="15"/>
        <v>SVK</v>
      </c>
      <c r="K153" s="93" t="str">
        <f>+VLOOKUP(C153,'[1]Dimesion2 CS'!$B:$G,6,)</f>
        <v xml:space="preserve">2001, 2011, </v>
      </c>
      <c r="O153" s="6" t="s">
        <v>365</v>
      </c>
      <c r="P153" s="7" t="str">
        <f t="shared" si="16"/>
        <v>, 2011</v>
      </c>
      <c r="Q153" s="7" t="str">
        <f t="shared" si="17"/>
        <v>, 2011</v>
      </c>
      <c r="R153" s="7" t="str">
        <f t="shared" si="18"/>
        <v>, 2011</v>
      </c>
    </row>
    <row r="154" spans="1:18" x14ac:dyDescent="0.25">
      <c r="A154" s="6">
        <f t="shared" si="14"/>
        <v>151</v>
      </c>
      <c r="B154" s="6" t="s">
        <v>366</v>
      </c>
      <c r="C154" s="6" t="s">
        <v>367</v>
      </c>
      <c r="D154" s="7">
        <f>+VLOOKUP(B154,'[2]CS1 OECD EU'!$C:$D,2,)</f>
        <v>2015</v>
      </c>
      <c r="E154" s="7">
        <f t="shared" si="13"/>
        <v>2015</v>
      </c>
      <c r="F154" s="8">
        <v>2015</v>
      </c>
      <c r="G154" s="2" t="s">
        <v>368</v>
      </c>
      <c r="H154" s="89"/>
      <c r="J154" s="94" t="str">
        <f t="shared" si="15"/>
        <v>SVN</v>
      </c>
      <c r="K154" s="93" t="str">
        <f>+VLOOKUP(C154,'[1]Dimesion2 CS'!$B:$G,6,)</f>
        <v xml:space="preserve">2002, 2011, 2015, </v>
      </c>
      <c r="O154" s="6" t="s">
        <v>367</v>
      </c>
      <c r="P154" s="7" t="str">
        <f t="shared" si="16"/>
        <v>, 2015</v>
      </c>
      <c r="Q154" s="7" t="str">
        <f t="shared" si="17"/>
        <v>, 2015</v>
      </c>
      <c r="R154" s="7" t="str">
        <f t="shared" si="18"/>
        <v>, 2015</v>
      </c>
    </row>
    <row r="155" spans="1:18" x14ac:dyDescent="0.25">
      <c r="A155" s="6">
        <f t="shared" si="14"/>
        <v>152</v>
      </c>
      <c r="B155" s="6" t="s">
        <v>369</v>
      </c>
      <c r="C155" s="6" t="s">
        <v>370</v>
      </c>
      <c r="D155" s="7">
        <f>+VLOOKUP(B155,'[2]CS1 OECD EU'!$C:$D,2,)</f>
        <v>2009</v>
      </c>
      <c r="E155" s="7">
        <f t="shared" si="13"/>
        <v>2009</v>
      </c>
      <c r="F155" s="8">
        <v>2009</v>
      </c>
      <c r="G155" s="2" t="s">
        <v>27</v>
      </c>
      <c r="H155" s="89"/>
      <c r="J155" s="94" t="str">
        <f t="shared" si="15"/>
        <v>SLB</v>
      </c>
      <c r="K155" s="93" t="str">
        <f>+VLOOKUP(C155,'[1]Dimesion2 CS'!$B:$G,6,)</f>
        <v xml:space="preserve">1999, 2009, </v>
      </c>
      <c r="O155" s="6" t="s">
        <v>370</v>
      </c>
      <c r="P155" s="7" t="str">
        <f t="shared" si="16"/>
        <v>, 2009</v>
      </c>
      <c r="Q155" s="7" t="str">
        <f t="shared" si="17"/>
        <v>, 2009</v>
      </c>
      <c r="R155" s="7" t="str">
        <f t="shared" si="18"/>
        <v>, 2009</v>
      </c>
    </row>
    <row r="156" spans="1:18" x14ac:dyDescent="0.25">
      <c r="A156" s="6">
        <f t="shared" si="14"/>
        <v>153</v>
      </c>
      <c r="B156" s="10" t="s">
        <v>371</v>
      </c>
      <c r="C156" s="6" t="s">
        <v>372</v>
      </c>
      <c r="D156" s="7">
        <f>+VLOOKUP(B156,'[2]CS1 OECD EU'!$C:$D,2,)</f>
        <v>1987</v>
      </c>
      <c r="E156" s="7">
        <f t="shared" si="13"/>
        <v>1987</v>
      </c>
      <c r="F156" s="11">
        <f>+E156</f>
        <v>1987</v>
      </c>
      <c r="G156" s="2">
        <v>1987</v>
      </c>
      <c r="H156" s="89"/>
      <c r="J156" s="94" t="str">
        <f t="shared" si="15"/>
        <v>SOM</v>
      </c>
      <c r="K156" s="93" t="str">
        <f>+VLOOKUP(C156,'[1]Dimesion2 CS'!$B:$G,6,)</f>
        <v>1987, 1996</v>
      </c>
      <c r="O156" s="6" t="s">
        <v>372</v>
      </c>
      <c r="P156" s="7" t="str">
        <f t="shared" si="16"/>
        <v>, 1987</v>
      </c>
      <c r="Q156" s="7" t="str">
        <f t="shared" si="17"/>
        <v>, 1987</v>
      </c>
      <c r="R156" s="7" t="str">
        <f t="shared" si="18"/>
        <v>, 1987</v>
      </c>
    </row>
    <row r="157" spans="1:18" x14ac:dyDescent="0.25">
      <c r="A157" s="6">
        <f t="shared" si="14"/>
        <v>154</v>
      </c>
      <c r="B157" s="6" t="s">
        <v>373</v>
      </c>
      <c r="C157" s="6" t="s">
        <v>374</v>
      </c>
      <c r="D157" s="7">
        <f>+VLOOKUP(B157,'[2]CS1 OECD EU'!$C:$D,2,)</f>
        <v>2011</v>
      </c>
      <c r="E157" s="7">
        <f t="shared" si="13"/>
        <v>2011</v>
      </c>
      <c r="F157" s="8">
        <v>2011</v>
      </c>
      <c r="G157" s="2" t="s">
        <v>375</v>
      </c>
      <c r="H157" s="89"/>
      <c r="J157" s="94" t="str">
        <f t="shared" si="15"/>
        <v>ZAF</v>
      </c>
      <c r="K157" s="93" t="str">
        <f>+VLOOKUP(C157,'[1]Dimesion2 CS'!$B:$G,6,)</f>
        <v>1996, 2001, 2011, 2016</v>
      </c>
      <c r="O157" s="6" t="s">
        <v>374</v>
      </c>
      <c r="P157" s="7" t="str">
        <f t="shared" si="16"/>
        <v>, 2011</v>
      </c>
      <c r="Q157" s="7" t="str">
        <f t="shared" si="17"/>
        <v>, 2011</v>
      </c>
      <c r="R157" s="7" t="str">
        <f t="shared" si="18"/>
        <v>, 2011</v>
      </c>
    </row>
    <row r="158" spans="1:18" x14ac:dyDescent="0.25">
      <c r="A158" s="6">
        <f t="shared" si="14"/>
        <v>155</v>
      </c>
      <c r="B158" s="6" t="s">
        <v>376</v>
      </c>
      <c r="C158" s="6" t="s">
        <v>377</v>
      </c>
      <c r="D158" s="7">
        <f>+VLOOKUP(B158,'[2]CS1 OECD EU'!$C:$D,2,)</f>
        <v>2008</v>
      </c>
      <c r="E158" s="7">
        <f t="shared" si="13"/>
        <v>2008</v>
      </c>
      <c r="F158" s="8">
        <v>2017</v>
      </c>
      <c r="G158" s="2" t="s">
        <v>378</v>
      </c>
      <c r="H158" s="89"/>
      <c r="J158" s="94" t="str">
        <f t="shared" si="15"/>
        <v>SSD</v>
      </c>
      <c r="K158" s="93" t="str">
        <f>+VLOOKUP(C158,'[1]Dimesion2 CS'!$B:$G,6,)</f>
        <v xml:space="preserve">2008, 2017, </v>
      </c>
      <c r="O158" s="6" t="s">
        <v>377</v>
      </c>
      <c r="P158" s="7" t="str">
        <f t="shared" si="16"/>
        <v>, 2008</v>
      </c>
      <c r="Q158" s="7" t="str">
        <f t="shared" si="17"/>
        <v>, 2008</v>
      </c>
      <c r="R158" s="7" t="str">
        <f t="shared" si="18"/>
        <v>, 2017</v>
      </c>
    </row>
    <row r="159" spans="1:18" x14ac:dyDescent="0.25">
      <c r="A159" s="6">
        <f t="shared" si="14"/>
        <v>156</v>
      </c>
      <c r="B159" s="6" t="s">
        <v>379</v>
      </c>
      <c r="C159" s="6" t="s">
        <v>380</v>
      </c>
      <c r="D159" s="7">
        <f>+VLOOKUP(B159,'[2]CS1 OECD EU'!$C:$D,2,)</f>
        <v>2011</v>
      </c>
      <c r="E159" s="7">
        <f t="shared" si="13"/>
        <v>2011</v>
      </c>
      <c r="F159" s="8">
        <v>2011</v>
      </c>
      <c r="G159" s="2" t="s">
        <v>6</v>
      </c>
      <c r="H159" s="89"/>
      <c r="J159" s="94" t="str">
        <f t="shared" si="15"/>
        <v>ESP</v>
      </c>
      <c r="K159" s="93" t="str">
        <f>+VLOOKUP(C159,'[1]Dimesion2 CS'!$B:$G,6,)</f>
        <v xml:space="preserve">2001, 2011, </v>
      </c>
      <c r="O159" s="6" t="s">
        <v>380</v>
      </c>
      <c r="P159" s="7" t="str">
        <f t="shared" si="16"/>
        <v>, 2011</v>
      </c>
      <c r="Q159" s="7" t="str">
        <f t="shared" si="17"/>
        <v>, 2011</v>
      </c>
      <c r="R159" s="7" t="str">
        <f t="shared" si="18"/>
        <v>, 2011</v>
      </c>
    </row>
    <row r="160" spans="1:18" x14ac:dyDescent="0.25">
      <c r="A160" s="6">
        <f t="shared" si="14"/>
        <v>157</v>
      </c>
      <c r="B160" s="6" t="s">
        <v>381</v>
      </c>
      <c r="C160" s="6" t="s">
        <v>382</v>
      </c>
      <c r="D160" s="7">
        <v>2012</v>
      </c>
      <c r="E160" s="7">
        <v>2012</v>
      </c>
      <c r="F160" s="8">
        <v>2012</v>
      </c>
      <c r="G160" s="2" t="s">
        <v>51</v>
      </c>
      <c r="H160" s="89"/>
      <c r="J160" s="94" t="str">
        <f t="shared" si="15"/>
        <v>LKA</v>
      </c>
      <c r="K160" s="93" t="str">
        <f>+VLOOKUP(C160,'[1]Dimesion2 CS'!$B:$G,6,)</f>
        <v xml:space="preserve">2001, 2012, </v>
      </c>
      <c r="O160" s="6" t="s">
        <v>382</v>
      </c>
      <c r="P160" s="7" t="str">
        <f t="shared" si="16"/>
        <v>, 2012</v>
      </c>
      <c r="Q160" s="7" t="str">
        <f t="shared" si="17"/>
        <v>, 2012</v>
      </c>
      <c r="R160" s="7" t="str">
        <f t="shared" si="18"/>
        <v>, 2012</v>
      </c>
    </row>
    <row r="161" spans="1:18" x14ac:dyDescent="0.25">
      <c r="A161" s="6">
        <f t="shared" si="14"/>
        <v>158</v>
      </c>
      <c r="B161" s="6" t="s">
        <v>383</v>
      </c>
      <c r="C161" s="6" t="s">
        <v>384</v>
      </c>
      <c r="D161" s="7">
        <f>+VLOOKUP(B161,'[2]CS1 OECD EU'!$C:$D,2,)</f>
        <v>2011</v>
      </c>
      <c r="E161" s="7">
        <f t="shared" si="13"/>
        <v>2011</v>
      </c>
      <c r="F161" s="8">
        <v>2011</v>
      </c>
      <c r="G161" s="2" t="s">
        <v>6</v>
      </c>
      <c r="H161" s="89"/>
      <c r="J161" s="94" t="str">
        <f t="shared" si="15"/>
        <v>KNA</v>
      </c>
      <c r="K161" s="93" t="str">
        <f>+VLOOKUP(C161,'[1]Dimesion2 CS'!$B:$G,6,)</f>
        <v xml:space="preserve">2001, 2011, </v>
      </c>
      <c r="O161" s="6" t="s">
        <v>384</v>
      </c>
      <c r="P161" s="7" t="str">
        <f t="shared" si="16"/>
        <v>, 2011</v>
      </c>
      <c r="Q161" s="7" t="str">
        <f t="shared" si="17"/>
        <v>, 2011</v>
      </c>
      <c r="R161" s="7" t="str">
        <f t="shared" si="18"/>
        <v>, 2011</v>
      </c>
    </row>
    <row r="162" spans="1:18" x14ac:dyDescent="0.25">
      <c r="A162" s="6">
        <f t="shared" si="14"/>
        <v>159</v>
      </c>
      <c r="B162" s="6" t="s">
        <v>385</v>
      </c>
      <c r="C162" s="6" t="s">
        <v>386</v>
      </c>
      <c r="D162" s="7">
        <f>+VLOOKUP(B162,'[2]CS1 OECD EU'!$C:$D,2,)</f>
        <v>2010</v>
      </c>
      <c r="E162" s="7">
        <f t="shared" si="13"/>
        <v>2010</v>
      </c>
      <c r="F162" s="8">
        <v>2010</v>
      </c>
      <c r="G162" s="2" t="s">
        <v>17</v>
      </c>
      <c r="H162" s="89"/>
      <c r="J162" s="94" t="str">
        <f t="shared" si="15"/>
        <v>LCA</v>
      </c>
      <c r="K162" s="93" t="str">
        <f>+VLOOKUP(C162,'[1]Dimesion2 CS'!$B:$G,6,)</f>
        <v xml:space="preserve">2001, 2010, </v>
      </c>
      <c r="O162" s="6" t="s">
        <v>386</v>
      </c>
      <c r="P162" s="7" t="str">
        <f t="shared" si="16"/>
        <v>, 2010</v>
      </c>
      <c r="Q162" s="7" t="str">
        <f t="shared" si="17"/>
        <v>, 2010</v>
      </c>
      <c r="R162" s="7" t="str">
        <f t="shared" si="18"/>
        <v>, 2010</v>
      </c>
    </row>
    <row r="163" spans="1:18" x14ac:dyDescent="0.25">
      <c r="A163" s="6">
        <f t="shared" si="14"/>
        <v>160</v>
      </c>
      <c r="B163" s="6" t="s">
        <v>387</v>
      </c>
      <c r="C163" s="6" t="s">
        <v>388</v>
      </c>
      <c r="D163" s="7">
        <f>+VLOOKUP(B163,'[2]CS1 OECD EU'!$C:$D,2,)</f>
        <v>2012</v>
      </c>
      <c r="E163" s="7">
        <f t="shared" si="13"/>
        <v>2012</v>
      </c>
      <c r="F163" s="8">
        <v>2012</v>
      </c>
      <c r="G163" s="2" t="s">
        <v>51</v>
      </c>
      <c r="H163" s="89"/>
      <c r="J163" s="94" t="str">
        <f t="shared" si="15"/>
        <v>VCT</v>
      </c>
      <c r="K163" s="93" t="str">
        <f>+VLOOKUP(C163,'[1]Dimesion2 CS'!$B:$G,6,)</f>
        <v xml:space="preserve">2001, 2012, </v>
      </c>
      <c r="O163" s="6" t="s">
        <v>388</v>
      </c>
      <c r="P163" s="7" t="str">
        <f t="shared" si="16"/>
        <v>, 2012</v>
      </c>
      <c r="Q163" s="7" t="str">
        <f t="shared" si="17"/>
        <v>, 2012</v>
      </c>
      <c r="R163" s="7" t="str">
        <f t="shared" si="18"/>
        <v>, 2012</v>
      </c>
    </row>
    <row r="164" spans="1:18" x14ac:dyDescent="0.25">
      <c r="A164" s="6">
        <f t="shared" si="14"/>
        <v>161</v>
      </c>
      <c r="B164" s="6" t="s">
        <v>389</v>
      </c>
      <c r="C164" s="6" t="s">
        <v>390</v>
      </c>
      <c r="D164" s="7">
        <f>+VLOOKUP(B164,'[2]CS1 OECD EU'!$C:$D,2,)</f>
        <v>2008</v>
      </c>
      <c r="E164" s="7">
        <f t="shared" si="13"/>
        <v>2008</v>
      </c>
      <c r="F164" s="8">
        <v>2008</v>
      </c>
      <c r="G164" s="2" t="s">
        <v>68</v>
      </c>
      <c r="H164" s="89"/>
      <c r="J164" s="94" t="str">
        <f t="shared" si="15"/>
        <v>SDN</v>
      </c>
      <c r="K164" s="93" t="str">
        <f>+VLOOKUP(C164,'[1]Dimesion2 CS'!$B:$G,6,)</f>
        <v>2008, 2018</v>
      </c>
      <c r="O164" s="6" t="s">
        <v>390</v>
      </c>
      <c r="P164" s="7" t="str">
        <f t="shared" si="16"/>
        <v>, 2008</v>
      </c>
      <c r="Q164" s="7" t="str">
        <f t="shared" si="17"/>
        <v>, 2008</v>
      </c>
      <c r="R164" s="7" t="str">
        <f t="shared" si="18"/>
        <v>, 2008</v>
      </c>
    </row>
    <row r="165" spans="1:18" x14ac:dyDescent="0.25">
      <c r="A165" s="6">
        <f t="shared" si="14"/>
        <v>162</v>
      </c>
      <c r="B165" s="59" t="s">
        <v>391</v>
      </c>
      <c r="C165" s="6" t="s">
        <v>392</v>
      </c>
      <c r="D165" s="65">
        <v>2012</v>
      </c>
      <c r="E165" s="65">
        <v>2012</v>
      </c>
      <c r="F165" s="66">
        <v>2012</v>
      </c>
      <c r="G165" s="2" t="s">
        <v>1072</v>
      </c>
      <c r="H165" s="89"/>
      <c r="I165" s="55">
        <v>2012</v>
      </c>
      <c r="J165" s="94" t="str">
        <f t="shared" si="15"/>
        <v>SUR</v>
      </c>
      <c r="K165" s="95" t="str">
        <f>+VLOOKUP(C165,'[1]Dimesion2 CS'!$B:$G,6,)</f>
        <v>2003, 2012</v>
      </c>
      <c r="M165" s="55" t="s">
        <v>1057</v>
      </c>
      <c r="O165" s="6" t="s">
        <v>392</v>
      </c>
      <c r="P165" s="7" t="str">
        <f t="shared" si="16"/>
        <v>, 2012</v>
      </c>
      <c r="Q165" s="7" t="str">
        <f t="shared" si="17"/>
        <v>, 2012</v>
      </c>
      <c r="R165" s="7" t="str">
        <f t="shared" si="18"/>
        <v>, 2012</v>
      </c>
    </row>
    <row r="166" spans="1:18" x14ac:dyDescent="0.25">
      <c r="A166" s="6">
        <f t="shared" si="14"/>
        <v>163</v>
      </c>
      <c r="B166" s="6" t="s">
        <v>393</v>
      </c>
      <c r="C166" s="6" t="s">
        <v>394</v>
      </c>
      <c r="D166" s="7">
        <f>+VLOOKUP(B166,'[2]CS1 OECD EU'!$C:$D,2,)</f>
        <v>2011</v>
      </c>
      <c r="E166" s="7">
        <f t="shared" si="13"/>
        <v>2011</v>
      </c>
      <c r="F166" s="8">
        <v>2011</v>
      </c>
      <c r="G166" s="2" t="s">
        <v>158</v>
      </c>
      <c r="H166" s="89"/>
      <c r="J166" s="94" t="str">
        <f t="shared" si="15"/>
        <v>SWE</v>
      </c>
      <c r="K166" s="93" t="str">
        <f>+VLOOKUP(C166,'[1]Dimesion2 CS'!$B:$G,6,)</f>
        <v xml:space="preserve">2011, </v>
      </c>
      <c r="O166" s="6" t="s">
        <v>394</v>
      </c>
      <c r="P166" s="7" t="str">
        <f t="shared" si="16"/>
        <v>, 2011</v>
      </c>
      <c r="Q166" s="7" t="str">
        <f t="shared" si="17"/>
        <v>, 2011</v>
      </c>
      <c r="R166" s="7" t="str">
        <f t="shared" si="18"/>
        <v>, 2011</v>
      </c>
    </row>
    <row r="167" spans="1:18" x14ac:dyDescent="0.25">
      <c r="A167" s="6">
        <f t="shared" si="14"/>
        <v>164</v>
      </c>
      <c r="B167" s="6" t="s">
        <v>395</v>
      </c>
      <c r="C167" s="6" t="s">
        <v>396</v>
      </c>
      <c r="D167" s="7">
        <f>+VLOOKUP(B167,'[2]CS1 OECD EU'!$C:$D,2,)</f>
        <v>2010</v>
      </c>
      <c r="E167" s="7">
        <f t="shared" si="13"/>
        <v>2010</v>
      </c>
      <c r="F167" s="8">
        <v>2010</v>
      </c>
      <c r="G167" s="2" t="s">
        <v>30</v>
      </c>
      <c r="H167" s="89"/>
      <c r="J167" s="94" t="str">
        <f t="shared" si="15"/>
        <v>CHE</v>
      </c>
      <c r="K167" s="93" t="str">
        <f>+VLOOKUP(C167,'[1]Dimesion2 CS'!$B:$G,6,)</f>
        <v xml:space="preserve">2000, 2010, </v>
      </c>
      <c r="O167" s="6" t="s">
        <v>396</v>
      </c>
      <c r="P167" s="7" t="str">
        <f t="shared" si="16"/>
        <v>, 2010</v>
      </c>
      <c r="Q167" s="7" t="str">
        <f t="shared" si="17"/>
        <v>, 2010</v>
      </c>
      <c r="R167" s="7" t="str">
        <f t="shared" si="18"/>
        <v>, 2010</v>
      </c>
    </row>
    <row r="168" spans="1:18" x14ac:dyDescent="0.25">
      <c r="A168" s="6">
        <f t="shared" si="14"/>
        <v>165</v>
      </c>
      <c r="B168" s="6" t="s">
        <v>397</v>
      </c>
      <c r="C168" s="6" t="s">
        <v>398</v>
      </c>
      <c r="D168" s="7">
        <f>+VLOOKUP(B168,'[2]CS1 OECD EU'!$C:$D,2,)</f>
        <v>2004</v>
      </c>
      <c r="E168" s="7">
        <f t="shared" si="13"/>
        <v>2004</v>
      </c>
      <c r="F168" s="8">
        <v>2004</v>
      </c>
      <c r="G168" s="2" t="s">
        <v>399</v>
      </c>
      <c r="H168" s="89"/>
      <c r="J168" s="94" t="str">
        <f t="shared" si="15"/>
        <v>SYR</v>
      </c>
      <c r="K168" s="93" t="str">
        <f>+VLOOKUP(C168,'[1]Dimesion2 CS'!$B:$G,6,)</f>
        <v xml:space="preserve">2004, </v>
      </c>
      <c r="O168" s="6" t="s">
        <v>398</v>
      </c>
      <c r="P168" s="7" t="str">
        <f t="shared" si="16"/>
        <v>, 2004</v>
      </c>
      <c r="Q168" s="7" t="str">
        <f t="shared" si="17"/>
        <v>, 2004</v>
      </c>
      <c r="R168" s="7" t="str">
        <f t="shared" si="18"/>
        <v>, 2004</v>
      </c>
    </row>
    <row r="169" spans="1:18" x14ac:dyDescent="0.25">
      <c r="A169" s="6">
        <f t="shared" si="14"/>
        <v>166</v>
      </c>
      <c r="B169" s="6" t="s">
        <v>400</v>
      </c>
      <c r="C169" s="6" t="s">
        <v>401</v>
      </c>
      <c r="D169" s="7">
        <f>+VLOOKUP(B169,'[2]CS1 OECD EU'!$C:$D,2,)</f>
        <v>2010</v>
      </c>
      <c r="E169" s="7">
        <f t="shared" si="13"/>
        <v>2010</v>
      </c>
      <c r="F169" s="8">
        <v>2010</v>
      </c>
      <c r="G169" s="2" t="s">
        <v>30</v>
      </c>
      <c r="H169" s="89"/>
      <c r="J169" s="94" t="str">
        <f t="shared" si="15"/>
        <v>TJK</v>
      </c>
      <c r="K169" s="93" t="str">
        <f>+VLOOKUP(C169,'[1]Dimesion2 CS'!$B:$G,6,)</f>
        <v xml:space="preserve">2000, 2010, </v>
      </c>
      <c r="O169" s="6" t="s">
        <v>401</v>
      </c>
      <c r="P169" s="7" t="str">
        <f t="shared" si="16"/>
        <v>, 2010</v>
      </c>
      <c r="Q169" s="7" t="str">
        <f t="shared" si="17"/>
        <v>, 2010</v>
      </c>
      <c r="R169" s="7" t="str">
        <f t="shared" si="18"/>
        <v>, 2010</v>
      </c>
    </row>
    <row r="170" spans="1:18" x14ac:dyDescent="0.25">
      <c r="A170" s="6">
        <f t="shared" si="14"/>
        <v>167</v>
      </c>
      <c r="B170" s="6" t="s">
        <v>402</v>
      </c>
      <c r="C170" s="6" t="s">
        <v>403</v>
      </c>
      <c r="D170" s="7">
        <f>+VLOOKUP(B170,'[2]CS1 OECD EU'!$C:$D,2,)</f>
        <v>2012</v>
      </c>
      <c r="E170" s="7">
        <f t="shared" si="13"/>
        <v>2012</v>
      </c>
      <c r="F170" s="8">
        <v>2012</v>
      </c>
      <c r="G170" s="2" t="s">
        <v>174</v>
      </c>
      <c r="H170" s="89"/>
      <c r="J170" s="94" t="str">
        <f t="shared" si="15"/>
        <v>TZA</v>
      </c>
      <c r="K170" s="93" t="str">
        <f>+VLOOKUP(C170,'[1]Dimesion2 CS'!$B:$G,6,)</f>
        <v xml:space="preserve">2002, 2012, </v>
      </c>
      <c r="O170" s="6" t="s">
        <v>403</v>
      </c>
      <c r="P170" s="7" t="str">
        <f t="shared" si="16"/>
        <v>, 2012</v>
      </c>
      <c r="Q170" s="7" t="str">
        <f t="shared" si="17"/>
        <v>, 2012</v>
      </c>
      <c r="R170" s="7" t="str">
        <f t="shared" si="18"/>
        <v>, 2012</v>
      </c>
    </row>
    <row r="171" spans="1:18" x14ac:dyDescent="0.25">
      <c r="A171" s="6">
        <f t="shared" si="14"/>
        <v>168</v>
      </c>
      <c r="B171" s="6" t="s">
        <v>404</v>
      </c>
      <c r="C171" s="6" t="s">
        <v>405</v>
      </c>
      <c r="D171" s="7">
        <f>+VLOOKUP(B171,'[2]CS1 OECD EU'!$C:$D,2,)</f>
        <v>2010</v>
      </c>
      <c r="E171" s="7">
        <f t="shared" si="13"/>
        <v>2010</v>
      </c>
      <c r="F171" s="8">
        <v>2010</v>
      </c>
      <c r="G171" s="2" t="s">
        <v>30</v>
      </c>
      <c r="H171" s="89"/>
      <c r="J171" s="94" t="str">
        <f t="shared" si="15"/>
        <v>THA</v>
      </c>
      <c r="K171" s="93" t="str">
        <f>+VLOOKUP(C171,'[1]Dimesion2 CS'!$B:$G,6,)</f>
        <v xml:space="preserve">2000, 2010, </v>
      </c>
      <c r="O171" s="6" t="s">
        <v>405</v>
      </c>
      <c r="P171" s="7" t="str">
        <f t="shared" si="16"/>
        <v>, 2010</v>
      </c>
      <c r="Q171" s="7" t="str">
        <f t="shared" si="17"/>
        <v>, 2010</v>
      </c>
      <c r="R171" s="7" t="str">
        <f t="shared" si="18"/>
        <v>, 2010</v>
      </c>
    </row>
    <row r="172" spans="1:18" x14ac:dyDescent="0.25">
      <c r="A172" s="6">
        <f t="shared" si="14"/>
        <v>169</v>
      </c>
      <c r="B172" s="6" t="s">
        <v>406</v>
      </c>
      <c r="C172" s="6" t="s">
        <v>407</v>
      </c>
      <c r="D172" s="7">
        <f>+VLOOKUP(B172,'[2]CS1 OECD EU'!$C:$D,2,)</f>
        <v>2015</v>
      </c>
      <c r="E172" s="7">
        <f t="shared" si="13"/>
        <v>2015</v>
      </c>
      <c r="F172" s="8">
        <v>2015</v>
      </c>
      <c r="G172" s="2" t="s">
        <v>408</v>
      </c>
      <c r="H172" s="89"/>
      <c r="J172" s="94" t="str">
        <f t="shared" si="15"/>
        <v>TLS</v>
      </c>
      <c r="K172" s="93" t="str">
        <f>+VLOOKUP(C172,'[1]Dimesion2 CS'!$B:$G,6,)</f>
        <v xml:space="preserve">2004, 2010, 2015, </v>
      </c>
      <c r="O172" s="6" t="s">
        <v>407</v>
      </c>
      <c r="P172" s="7" t="str">
        <f t="shared" si="16"/>
        <v>, 2015</v>
      </c>
      <c r="Q172" s="7" t="str">
        <f t="shared" si="17"/>
        <v>, 2015</v>
      </c>
      <c r="R172" s="7" t="str">
        <f t="shared" si="18"/>
        <v>, 2015</v>
      </c>
    </row>
    <row r="173" spans="1:18" x14ac:dyDescent="0.25">
      <c r="A173" s="6">
        <f t="shared" si="14"/>
        <v>170</v>
      </c>
      <c r="B173" s="6" t="s">
        <v>409</v>
      </c>
      <c r="C173" s="6" t="s">
        <v>410</v>
      </c>
      <c r="D173" s="7">
        <f>+VLOOKUP(B173,'[2]CS1 OECD EU'!$C:$D,2,)</f>
        <v>2010</v>
      </c>
      <c r="E173" s="7">
        <f t="shared" ref="E173:E193" si="19">+D173</f>
        <v>2010</v>
      </c>
      <c r="F173" s="8">
        <v>2010</v>
      </c>
      <c r="G173" s="2" t="s">
        <v>347</v>
      </c>
      <c r="H173" s="89"/>
      <c r="J173" s="94" t="str">
        <f t="shared" si="15"/>
        <v>TGO</v>
      </c>
      <c r="K173" s="93" t="str">
        <f>+VLOOKUP(C173,'[1]Dimesion2 CS'!$B:$G,6,)</f>
        <v xml:space="preserve">2010, </v>
      </c>
      <c r="O173" s="6" t="s">
        <v>410</v>
      </c>
      <c r="P173" s="7" t="str">
        <f t="shared" si="16"/>
        <v>, 2010</v>
      </c>
      <c r="Q173" s="7" t="str">
        <f t="shared" si="17"/>
        <v>, 2010</v>
      </c>
      <c r="R173" s="7" t="str">
        <f t="shared" si="18"/>
        <v>, 2010</v>
      </c>
    </row>
    <row r="174" spans="1:18" x14ac:dyDescent="0.25">
      <c r="A174" s="6">
        <f t="shared" si="14"/>
        <v>171</v>
      </c>
      <c r="B174" s="6" t="s">
        <v>411</v>
      </c>
      <c r="C174" s="6" t="s">
        <v>412</v>
      </c>
      <c r="D174" s="7">
        <f>+VLOOKUP(B174,'[2]CS1 OECD EU'!$C:$D,2,)</f>
        <v>2011</v>
      </c>
      <c r="E174" s="7">
        <v>2016</v>
      </c>
      <c r="F174" s="8">
        <v>2016</v>
      </c>
      <c r="G174" s="2" t="s">
        <v>190</v>
      </c>
      <c r="H174" s="89"/>
      <c r="J174" s="94" t="str">
        <f t="shared" si="15"/>
        <v>TON</v>
      </c>
      <c r="K174" s="93" t="str">
        <f>+VLOOKUP(C174,'[1]Dimesion2 CS'!$B:$G,6,)</f>
        <v xml:space="preserve">2001, 2006, 2011, 2016, </v>
      </c>
      <c r="O174" s="6" t="s">
        <v>412</v>
      </c>
      <c r="P174" s="7" t="str">
        <f t="shared" si="16"/>
        <v>, 2011</v>
      </c>
      <c r="Q174" s="7" t="str">
        <f t="shared" si="17"/>
        <v>, 2016</v>
      </c>
      <c r="R174" s="7" t="str">
        <f t="shared" si="18"/>
        <v>, 2016</v>
      </c>
    </row>
    <row r="175" spans="1:18" x14ac:dyDescent="0.25">
      <c r="A175" s="6">
        <f t="shared" si="14"/>
        <v>172</v>
      </c>
      <c r="B175" s="6" t="s">
        <v>413</v>
      </c>
      <c r="C175" s="6" t="s">
        <v>414</v>
      </c>
      <c r="D175" s="7">
        <f>+VLOOKUP(B175,'[2]CS1 OECD EU'!$C:$D,2,)</f>
        <v>2011</v>
      </c>
      <c r="E175" s="7">
        <f t="shared" si="19"/>
        <v>2011</v>
      </c>
      <c r="F175" s="8">
        <v>2011</v>
      </c>
      <c r="G175" s="2" t="s">
        <v>102</v>
      </c>
      <c r="H175" s="89"/>
      <c r="J175" s="94" t="str">
        <f t="shared" si="15"/>
        <v>TTO</v>
      </c>
      <c r="K175" s="93" t="str">
        <f>+VLOOKUP(C175,'[1]Dimesion2 CS'!$B:$G,6,)</f>
        <v xml:space="preserve">2000, 2011, </v>
      </c>
      <c r="O175" s="6" t="s">
        <v>414</v>
      </c>
      <c r="P175" s="7" t="str">
        <f t="shared" si="16"/>
        <v>, 2011</v>
      </c>
      <c r="Q175" s="7" t="str">
        <f t="shared" si="17"/>
        <v>, 2011</v>
      </c>
      <c r="R175" s="7" t="str">
        <f t="shared" si="18"/>
        <v>, 2011</v>
      </c>
    </row>
    <row r="176" spans="1:18" x14ac:dyDescent="0.25">
      <c r="A176" s="6">
        <f t="shared" si="14"/>
        <v>173</v>
      </c>
      <c r="B176" s="6" t="s">
        <v>415</v>
      </c>
      <c r="C176" s="6" t="s">
        <v>416</v>
      </c>
      <c r="D176" s="7">
        <f>+VLOOKUP(B176,'[2]CS1 OECD EU'!$C:$D,2,)</f>
        <v>2014</v>
      </c>
      <c r="E176" s="7">
        <f t="shared" si="19"/>
        <v>2014</v>
      </c>
      <c r="F176" s="8">
        <v>2014</v>
      </c>
      <c r="G176" s="2" t="s">
        <v>270</v>
      </c>
      <c r="H176" s="89"/>
      <c r="J176" s="94" t="str">
        <f t="shared" si="15"/>
        <v>TUN</v>
      </c>
      <c r="K176" s="93" t="str">
        <f>+VLOOKUP(C176,'[1]Dimesion2 CS'!$B:$G,6,)</f>
        <v xml:space="preserve">2004, 2014, </v>
      </c>
      <c r="O176" s="6" t="s">
        <v>416</v>
      </c>
      <c r="P176" s="7" t="str">
        <f t="shared" si="16"/>
        <v>, 2014</v>
      </c>
      <c r="Q176" s="7" t="str">
        <f t="shared" si="17"/>
        <v>, 2014</v>
      </c>
      <c r="R176" s="7" t="str">
        <f t="shared" si="18"/>
        <v>, 2014</v>
      </c>
    </row>
    <row r="177" spans="1:18" x14ac:dyDescent="0.25">
      <c r="A177" s="6">
        <f t="shared" si="14"/>
        <v>174</v>
      </c>
      <c r="B177" s="6" t="s">
        <v>417</v>
      </c>
      <c r="C177" s="6" t="s">
        <v>418</v>
      </c>
      <c r="D177" s="7">
        <f>+VLOOKUP(B177,'[2]CS1 OECD EU'!$C:$D,2,)</f>
        <v>2011</v>
      </c>
      <c r="E177" s="7">
        <f t="shared" si="19"/>
        <v>2011</v>
      </c>
      <c r="F177" s="8">
        <v>2011</v>
      </c>
      <c r="G177" s="2" t="s">
        <v>419</v>
      </c>
      <c r="H177" s="89"/>
      <c r="J177" s="94" t="str">
        <f t="shared" si="15"/>
        <v>TUR</v>
      </c>
      <c r="K177" s="93" t="str">
        <f>+VLOOKUP(C177,'[1]Dimesion2 CS'!$B:$G,6,)</f>
        <v xml:space="preserve">2000, 2007, 2011, </v>
      </c>
      <c r="O177" s="6" t="s">
        <v>418</v>
      </c>
      <c r="P177" s="7" t="str">
        <f t="shared" si="16"/>
        <v>, 2011</v>
      </c>
      <c r="Q177" s="7" t="str">
        <f t="shared" si="17"/>
        <v>, 2011</v>
      </c>
      <c r="R177" s="7" t="str">
        <f t="shared" si="18"/>
        <v>, 2011</v>
      </c>
    </row>
    <row r="178" spans="1:18" x14ac:dyDescent="0.25">
      <c r="A178" s="6">
        <f t="shared" si="14"/>
        <v>175</v>
      </c>
      <c r="B178" s="6" t="s">
        <v>420</v>
      </c>
      <c r="C178" s="6" t="s">
        <v>421</v>
      </c>
      <c r="D178" s="7">
        <f>+VLOOKUP(B178,'[2]CS1 OECD EU'!$C:$D,2,)</f>
        <v>2012</v>
      </c>
      <c r="E178" s="7">
        <f t="shared" si="19"/>
        <v>2012</v>
      </c>
      <c r="F178" s="8">
        <v>2012</v>
      </c>
      <c r="G178" s="2" t="s">
        <v>422</v>
      </c>
      <c r="H178" s="89"/>
      <c r="J178" s="94" t="str">
        <f t="shared" si="15"/>
        <v>TKM</v>
      </c>
      <c r="K178" s="93" t="str">
        <f>+VLOOKUP(C178,'[1]Dimesion2 CS'!$B:$G,6,)</f>
        <v xml:space="preserve">2012, </v>
      </c>
      <c r="O178" s="6" t="s">
        <v>421</v>
      </c>
      <c r="P178" s="7" t="str">
        <f t="shared" si="16"/>
        <v>, 2012</v>
      </c>
      <c r="Q178" s="7" t="str">
        <f t="shared" si="17"/>
        <v>, 2012</v>
      </c>
      <c r="R178" s="7" t="str">
        <f t="shared" si="18"/>
        <v>, 2012</v>
      </c>
    </row>
    <row r="179" spans="1:18" x14ac:dyDescent="0.25">
      <c r="A179" s="6">
        <f t="shared" si="14"/>
        <v>176</v>
      </c>
      <c r="B179" s="6" t="s">
        <v>423</v>
      </c>
      <c r="C179" s="6" t="s">
        <v>424</v>
      </c>
      <c r="D179" s="7">
        <f>+VLOOKUP(B179,'[2]CS1 OECD EU'!$C:$D,2,)</f>
        <v>2012</v>
      </c>
      <c r="E179" s="7">
        <f t="shared" si="19"/>
        <v>2012</v>
      </c>
      <c r="F179" s="8">
        <v>2012</v>
      </c>
      <c r="G179" s="2" t="s">
        <v>174</v>
      </c>
      <c r="H179" s="89"/>
      <c r="J179" s="94" t="str">
        <f t="shared" si="15"/>
        <v>TUV</v>
      </c>
      <c r="K179" s="93" t="str">
        <f>+VLOOKUP(C179,'[1]Dimesion2 CS'!$B:$G,6,)</f>
        <v xml:space="preserve">2002, 2012, </v>
      </c>
      <c r="O179" s="6" t="s">
        <v>424</v>
      </c>
      <c r="P179" s="7" t="str">
        <f t="shared" si="16"/>
        <v>, 2012</v>
      </c>
      <c r="Q179" s="7" t="str">
        <f t="shared" si="17"/>
        <v>, 2012</v>
      </c>
      <c r="R179" s="7" t="str">
        <f t="shared" si="18"/>
        <v>, 2012</v>
      </c>
    </row>
    <row r="180" spans="1:18" x14ac:dyDescent="0.25">
      <c r="A180" s="6">
        <f t="shared" si="14"/>
        <v>177</v>
      </c>
      <c r="B180" s="6" t="s">
        <v>425</v>
      </c>
      <c r="C180" s="6" t="s">
        <v>426</v>
      </c>
      <c r="D180" s="7">
        <f>+VLOOKUP(B180,'[2]CS1 OECD EU'!$C:$D,2,)</f>
        <v>2014</v>
      </c>
      <c r="E180" s="7">
        <f t="shared" si="19"/>
        <v>2014</v>
      </c>
      <c r="F180" s="8">
        <v>2014</v>
      </c>
      <c r="G180" s="2" t="s">
        <v>155</v>
      </c>
      <c r="H180" s="89"/>
      <c r="J180" s="94" t="str">
        <f t="shared" si="15"/>
        <v>UGA</v>
      </c>
      <c r="K180" s="93" t="str">
        <f>+VLOOKUP(C180,'[1]Dimesion2 CS'!$B:$G,6,)</f>
        <v xml:space="preserve">2002, 2014, </v>
      </c>
      <c r="O180" s="6" t="s">
        <v>426</v>
      </c>
      <c r="P180" s="7" t="str">
        <f t="shared" si="16"/>
        <v>, 2014</v>
      </c>
      <c r="Q180" s="7" t="str">
        <f t="shared" si="17"/>
        <v>, 2014</v>
      </c>
      <c r="R180" s="7" t="str">
        <f t="shared" si="18"/>
        <v>, 2014</v>
      </c>
    </row>
    <row r="181" spans="1:18" x14ac:dyDescent="0.25">
      <c r="A181" s="6">
        <f t="shared" si="14"/>
        <v>178</v>
      </c>
      <c r="B181" s="6" t="s">
        <v>427</v>
      </c>
      <c r="C181" s="6" t="s">
        <v>428</v>
      </c>
      <c r="D181" s="7">
        <f>+VLOOKUP(B181,'[2]CS1 OECD EU'!$C:$D,2,)</f>
        <v>2001</v>
      </c>
      <c r="E181" s="7">
        <f t="shared" si="19"/>
        <v>2001</v>
      </c>
      <c r="F181" s="8">
        <v>2001</v>
      </c>
      <c r="G181" s="2" t="s">
        <v>429</v>
      </c>
      <c r="H181" s="89"/>
      <c r="J181" s="94" t="str">
        <f t="shared" si="15"/>
        <v>UKR</v>
      </c>
      <c r="K181" s="93" t="str">
        <f>+VLOOKUP(C181,'[1]Dimesion2 CS'!$B:$G,6,)</f>
        <v xml:space="preserve">2001, </v>
      </c>
      <c r="O181" s="6" t="s">
        <v>428</v>
      </c>
      <c r="P181" s="7" t="str">
        <f t="shared" si="16"/>
        <v>, 2001</v>
      </c>
      <c r="Q181" s="7" t="str">
        <f t="shared" si="17"/>
        <v>, 2001</v>
      </c>
      <c r="R181" s="7" t="str">
        <f t="shared" si="18"/>
        <v>, 2001</v>
      </c>
    </row>
    <row r="182" spans="1:18" x14ac:dyDescent="0.25">
      <c r="A182" s="6">
        <f t="shared" si="14"/>
        <v>179</v>
      </c>
      <c r="B182" s="6" t="s">
        <v>430</v>
      </c>
      <c r="C182" s="6" t="s">
        <v>431</v>
      </c>
      <c r="D182" s="7">
        <f>+VLOOKUP(B182,'[2]CS1 OECD EU'!$C:$D,2,)</f>
        <v>2010</v>
      </c>
      <c r="E182" s="7">
        <f t="shared" si="19"/>
        <v>2010</v>
      </c>
      <c r="F182" s="8">
        <v>2010</v>
      </c>
      <c r="G182" s="2" t="s">
        <v>432</v>
      </c>
      <c r="H182" s="89"/>
      <c r="J182" s="94" t="str">
        <f t="shared" si="15"/>
        <v>ARE</v>
      </c>
      <c r="K182" s="93" t="str">
        <f>+VLOOKUP(C182,'[1]Dimesion2 CS'!$B:$G,6,)</f>
        <v xml:space="preserve">2005, 2010, </v>
      </c>
      <c r="O182" s="6" t="s">
        <v>431</v>
      </c>
      <c r="P182" s="7" t="str">
        <f t="shared" si="16"/>
        <v>, 2010</v>
      </c>
      <c r="Q182" s="7" t="str">
        <f t="shared" si="17"/>
        <v>, 2010</v>
      </c>
      <c r="R182" s="7" t="str">
        <f t="shared" si="18"/>
        <v>, 2010</v>
      </c>
    </row>
    <row r="183" spans="1:18" x14ac:dyDescent="0.25">
      <c r="A183" s="6">
        <f t="shared" si="14"/>
        <v>180</v>
      </c>
      <c r="B183" s="6" t="s">
        <v>433</v>
      </c>
      <c r="C183" s="6" t="s">
        <v>434</v>
      </c>
      <c r="D183" s="7">
        <f>+VLOOKUP(B183,'[2]CS1 OECD EU'!$C:$D,2,)</f>
        <v>2011</v>
      </c>
      <c r="E183" s="7">
        <f t="shared" si="19"/>
        <v>2011</v>
      </c>
      <c r="F183" s="8">
        <v>2011</v>
      </c>
      <c r="G183" s="2" t="s">
        <v>6</v>
      </c>
      <c r="H183" s="89"/>
      <c r="J183" s="94" t="str">
        <f t="shared" si="15"/>
        <v>GBR</v>
      </c>
      <c r="K183" s="93" t="str">
        <f>+VLOOKUP(C183,'[1]Dimesion2 CS'!$B:$G,6,)</f>
        <v xml:space="preserve">2001, 2011, </v>
      </c>
      <c r="O183" s="6" t="s">
        <v>434</v>
      </c>
      <c r="P183" s="7" t="str">
        <f t="shared" si="16"/>
        <v>, 2011</v>
      </c>
      <c r="Q183" s="7" t="str">
        <f t="shared" si="17"/>
        <v>, 2011</v>
      </c>
      <c r="R183" s="7" t="str">
        <f t="shared" si="18"/>
        <v>, 2011</v>
      </c>
    </row>
    <row r="184" spans="1:18" x14ac:dyDescent="0.25">
      <c r="A184" s="6">
        <f t="shared" si="14"/>
        <v>181</v>
      </c>
      <c r="B184" s="6" t="s">
        <v>435</v>
      </c>
      <c r="C184" s="6" t="s">
        <v>436</v>
      </c>
      <c r="D184" s="7">
        <f>+VLOOKUP(B184,'[2]CS1 OECD EU'!$C:$D,2,)</f>
        <v>2010</v>
      </c>
      <c r="E184" s="7">
        <f t="shared" si="19"/>
        <v>2010</v>
      </c>
      <c r="F184" s="8">
        <v>2010</v>
      </c>
      <c r="G184" s="2" t="s">
        <v>30</v>
      </c>
      <c r="H184" s="89"/>
      <c r="J184" s="94" t="str">
        <f t="shared" si="15"/>
        <v>USA</v>
      </c>
      <c r="K184" s="93" t="str">
        <f>+VLOOKUP(C184,'[1]Dimesion2 CS'!$B:$G,6,)</f>
        <v xml:space="preserve">2000, 2010, </v>
      </c>
      <c r="O184" s="6" t="s">
        <v>436</v>
      </c>
      <c r="P184" s="7" t="str">
        <f t="shared" si="16"/>
        <v>, 2010</v>
      </c>
      <c r="Q184" s="7" t="str">
        <f t="shared" si="17"/>
        <v>, 2010</v>
      </c>
      <c r="R184" s="7" t="str">
        <f t="shared" si="18"/>
        <v>, 2010</v>
      </c>
    </row>
    <row r="185" spans="1:18" x14ac:dyDescent="0.25">
      <c r="A185" s="6">
        <f t="shared" si="14"/>
        <v>182</v>
      </c>
      <c r="B185" s="6" t="s">
        <v>437</v>
      </c>
      <c r="C185" s="6" t="s">
        <v>438</v>
      </c>
      <c r="D185" s="7">
        <f>+VLOOKUP(B185,'[2]CS1 OECD EU'!$C:$D,2,)</f>
        <v>2011</v>
      </c>
      <c r="E185" s="7">
        <f t="shared" si="19"/>
        <v>2011</v>
      </c>
      <c r="F185" s="8">
        <v>2011</v>
      </c>
      <c r="G185" s="2" t="s">
        <v>439</v>
      </c>
      <c r="H185" s="89"/>
      <c r="J185" s="94" t="str">
        <f t="shared" si="15"/>
        <v>URY</v>
      </c>
      <c r="K185" s="93" t="str">
        <f>+VLOOKUP(C185,'[1]Dimesion2 CS'!$B:$G,6,)</f>
        <v xml:space="preserve">2004, 2011, </v>
      </c>
      <c r="O185" s="6" t="s">
        <v>438</v>
      </c>
      <c r="P185" s="7" t="str">
        <f t="shared" si="16"/>
        <v>, 2011</v>
      </c>
      <c r="Q185" s="7" t="str">
        <f t="shared" si="17"/>
        <v>, 2011</v>
      </c>
      <c r="R185" s="7" t="str">
        <f t="shared" si="18"/>
        <v>, 2011</v>
      </c>
    </row>
    <row r="186" spans="1:18" x14ac:dyDescent="0.25">
      <c r="A186" s="6">
        <f t="shared" si="14"/>
        <v>183</v>
      </c>
      <c r="B186" s="10" t="s">
        <v>440</v>
      </c>
      <c r="C186" s="6" t="s">
        <v>441</v>
      </c>
      <c r="D186" s="7">
        <f>+VLOOKUP(B186,'[2]CS1 OECD EU'!$C:$D,2,)</f>
        <v>1989</v>
      </c>
      <c r="E186" s="7">
        <f t="shared" si="19"/>
        <v>1989</v>
      </c>
      <c r="F186" s="11">
        <f>+E186</f>
        <v>1989</v>
      </c>
      <c r="G186" s="2">
        <v>1989</v>
      </c>
      <c r="H186" s="89"/>
      <c r="I186" s="46"/>
      <c r="J186" s="94" t="str">
        <f t="shared" si="15"/>
        <v>UZB</v>
      </c>
      <c r="K186" s="93">
        <f>+VLOOKUP(C186,'[1]Dimesion2 CS'!$B:$G,6,)</f>
        <v>1989</v>
      </c>
      <c r="M186" s="46"/>
      <c r="O186" s="6" t="s">
        <v>441</v>
      </c>
      <c r="P186" s="7" t="str">
        <f t="shared" si="16"/>
        <v>, 1989</v>
      </c>
      <c r="Q186" s="7" t="str">
        <f t="shared" si="17"/>
        <v>, 1989</v>
      </c>
      <c r="R186" s="7" t="str">
        <f t="shared" si="18"/>
        <v>, 1989</v>
      </c>
    </row>
    <row r="187" spans="1:18" x14ac:dyDescent="0.25">
      <c r="A187" s="6">
        <f t="shared" si="14"/>
        <v>184</v>
      </c>
      <c r="B187" s="6" t="s">
        <v>442</v>
      </c>
      <c r="C187" s="6" t="s">
        <v>443</v>
      </c>
      <c r="D187" s="7">
        <f>+VLOOKUP(B187,'[2]CS1 OECD EU'!$C:$D,2,)</f>
        <v>2009</v>
      </c>
      <c r="E187" s="7">
        <v>2016</v>
      </c>
      <c r="F187" s="8">
        <v>2016</v>
      </c>
      <c r="G187" s="2" t="s">
        <v>444</v>
      </c>
      <c r="H187" s="89"/>
      <c r="J187" s="94" t="str">
        <f t="shared" si="15"/>
        <v>VUT</v>
      </c>
      <c r="K187" s="93" t="str">
        <f>+VLOOKUP(C187,'[1]Dimesion2 CS'!$B:$G,6,)</f>
        <v xml:space="preserve">1999, 2009, 2016, </v>
      </c>
      <c r="O187" s="6" t="s">
        <v>443</v>
      </c>
      <c r="P187" s="7" t="str">
        <f t="shared" si="16"/>
        <v>, 2009</v>
      </c>
      <c r="Q187" s="7" t="str">
        <f t="shared" si="17"/>
        <v>, 2016</v>
      </c>
      <c r="R187" s="7" t="str">
        <f t="shared" si="18"/>
        <v>, 2016</v>
      </c>
    </row>
    <row r="188" spans="1:18" x14ac:dyDescent="0.25">
      <c r="A188" s="6">
        <f t="shared" si="14"/>
        <v>185</v>
      </c>
      <c r="B188" s="6" t="s">
        <v>445</v>
      </c>
      <c r="C188" s="6" t="s">
        <v>446</v>
      </c>
      <c r="D188" s="7">
        <f>+VLOOKUP(B188,'[2]CS1 OECD EU'!$C:$D,2,)</f>
        <v>2011</v>
      </c>
      <c r="E188" s="7">
        <f t="shared" si="19"/>
        <v>2011</v>
      </c>
      <c r="F188" s="8">
        <v>2011</v>
      </c>
      <c r="G188" s="2" t="s">
        <v>6</v>
      </c>
      <c r="H188" s="89"/>
      <c r="J188" s="94" t="str">
        <f t="shared" si="15"/>
        <v>VEN</v>
      </c>
      <c r="K188" s="93" t="str">
        <f>+VLOOKUP(C188,'[1]Dimesion2 CS'!$B:$G,6,)</f>
        <v xml:space="preserve">2001, 2011, </v>
      </c>
      <c r="O188" s="6" t="s">
        <v>446</v>
      </c>
      <c r="P188" s="7" t="str">
        <f t="shared" si="16"/>
        <v>, 2011</v>
      </c>
      <c r="Q188" s="7" t="str">
        <f t="shared" si="17"/>
        <v>, 2011</v>
      </c>
      <c r="R188" s="7" t="str">
        <f t="shared" si="18"/>
        <v>, 2011</v>
      </c>
    </row>
    <row r="189" spans="1:18" x14ac:dyDescent="0.25">
      <c r="A189" s="6">
        <f t="shared" si="14"/>
        <v>186</v>
      </c>
      <c r="B189" s="6" t="s">
        <v>447</v>
      </c>
      <c r="C189" s="6" t="s">
        <v>448</v>
      </c>
      <c r="D189" s="7">
        <f>+VLOOKUP(B189,'[2]CS1 OECD EU'!$C:$D,2,)</f>
        <v>2009</v>
      </c>
      <c r="E189" s="7">
        <f t="shared" si="19"/>
        <v>2009</v>
      </c>
      <c r="F189" s="8">
        <v>2009</v>
      </c>
      <c r="G189" s="2" t="s">
        <v>27</v>
      </c>
      <c r="H189" s="89"/>
      <c r="J189" s="94" t="str">
        <f t="shared" si="15"/>
        <v>VNM</v>
      </c>
      <c r="K189" s="93" t="str">
        <f>+VLOOKUP(C189,'[1]Dimesion2 CS'!$B:$G,6,)</f>
        <v xml:space="preserve">1999, 2009, </v>
      </c>
      <c r="O189" s="6" t="s">
        <v>448</v>
      </c>
      <c r="P189" s="7" t="str">
        <f t="shared" si="16"/>
        <v>, 2009</v>
      </c>
      <c r="Q189" s="7" t="str">
        <f t="shared" si="17"/>
        <v>, 2009</v>
      </c>
      <c r="R189" s="7" t="str">
        <f t="shared" si="18"/>
        <v>, 2009</v>
      </c>
    </row>
    <row r="190" spans="1:18" x14ac:dyDescent="0.25">
      <c r="A190" s="6">
        <f t="shared" si="14"/>
        <v>187</v>
      </c>
      <c r="B190" s="6" t="s">
        <v>449</v>
      </c>
      <c r="C190" s="6" t="s">
        <v>450</v>
      </c>
      <c r="D190" s="7">
        <f>+VLOOKUP(B190,'[2]CS1 OECD EU'!$C:$D,2,)</f>
        <v>2004</v>
      </c>
      <c r="E190" s="7">
        <f t="shared" si="19"/>
        <v>2004</v>
      </c>
      <c r="F190" s="8">
        <v>2004</v>
      </c>
      <c r="G190" s="2" t="s">
        <v>399</v>
      </c>
      <c r="H190" s="89"/>
      <c r="J190" s="94" t="str">
        <f t="shared" si="15"/>
        <v>YEM</v>
      </c>
      <c r="K190" s="93" t="str">
        <f>+VLOOKUP(C190,'[1]Dimesion2 CS'!$B:$G,6,)</f>
        <v xml:space="preserve">2004, </v>
      </c>
      <c r="O190" s="6" t="s">
        <v>450</v>
      </c>
      <c r="P190" s="7" t="str">
        <f t="shared" si="16"/>
        <v>, 2004</v>
      </c>
      <c r="Q190" s="7" t="str">
        <f t="shared" si="17"/>
        <v>, 2004</v>
      </c>
      <c r="R190" s="7" t="str">
        <f t="shared" si="18"/>
        <v>, 2004</v>
      </c>
    </row>
    <row r="191" spans="1:18" x14ac:dyDescent="0.25">
      <c r="A191" s="6">
        <f t="shared" si="14"/>
        <v>188</v>
      </c>
      <c r="B191" s="6" t="s">
        <v>451</v>
      </c>
      <c r="C191" s="6" t="s">
        <v>452</v>
      </c>
      <c r="D191" s="7">
        <f>+VLOOKUP(B191,'[2]CS1 OECD EU'!$C:$D,2,)</f>
        <v>2010</v>
      </c>
      <c r="E191" s="7">
        <f t="shared" si="19"/>
        <v>2010</v>
      </c>
      <c r="F191" s="8">
        <v>2010</v>
      </c>
      <c r="G191" s="2" t="s">
        <v>30</v>
      </c>
      <c r="H191" s="89"/>
      <c r="J191" s="94" t="str">
        <f t="shared" si="15"/>
        <v>ZMB</v>
      </c>
      <c r="K191" s="93" t="str">
        <f>+VLOOKUP(C191,'[1]Dimesion2 CS'!$B:$G,6,)</f>
        <v xml:space="preserve">2000, 2010, </v>
      </c>
      <c r="O191" s="6" t="s">
        <v>452</v>
      </c>
      <c r="P191" s="7" t="str">
        <f t="shared" si="16"/>
        <v>, 2010</v>
      </c>
      <c r="Q191" s="7" t="str">
        <f t="shared" si="17"/>
        <v>, 2010</v>
      </c>
      <c r="R191" s="7" t="str">
        <f t="shared" si="18"/>
        <v>, 2010</v>
      </c>
    </row>
    <row r="192" spans="1:18" x14ac:dyDescent="0.25">
      <c r="A192" s="6">
        <f t="shared" si="14"/>
        <v>189</v>
      </c>
      <c r="B192" s="6" t="s">
        <v>453</v>
      </c>
      <c r="C192" s="6" t="s">
        <v>454</v>
      </c>
      <c r="D192" s="7">
        <f>+VLOOKUP(B192,'[2]CS1 OECD EU'!$C:$D,2,)</f>
        <v>2012</v>
      </c>
      <c r="E192" s="7">
        <f t="shared" si="19"/>
        <v>2012</v>
      </c>
      <c r="F192" s="8">
        <v>2012</v>
      </c>
      <c r="G192" s="2" t="s">
        <v>174</v>
      </c>
      <c r="H192" s="89"/>
      <c r="J192" s="94" t="str">
        <f t="shared" si="15"/>
        <v>ZWE</v>
      </c>
      <c r="K192" s="93" t="str">
        <f>+VLOOKUP(C192,'[1]Dimesion2 CS'!$B:$G,6,)</f>
        <v xml:space="preserve">2002, 2012, </v>
      </c>
      <c r="O192" s="6" t="s">
        <v>454</v>
      </c>
      <c r="P192" s="7" t="str">
        <f t="shared" si="16"/>
        <v>, 2012</v>
      </c>
      <c r="Q192" s="7" t="str">
        <f t="shared" si="17"/>
        <v>, 2012</v>
      </c>
      <c r="R192" s="7" t="str">
        <f t="shared" si="18"/>
        <v>, 2012</v>
      </c>
    </row>
    <row r="193" spans="1:18" x14ac:dyDescent="0.25">
      <c r="A193" s="6">
        <v>190</v>
      </c>
      <c r="B193" s="6" t="s">
        <v>455</v>
      </c>
      <c r="C193" s="6" t="s">
        <v>456</v>
      </c>
      <c r="D193" s="7">
        <f>+VLOOKUP(B193,'[2]CS1 OECD EU'!$C:$D,2,)</f>
        <v>2007</v>
      </c>
      <c r="E193" s="7">
        <f t="shared" si="19"/>
        <v>2007</v>
      </c>
      <c r="F193" s="8">
        <v>2017</v>
      </c>
      <c r="G193" s="2" t="s">
        <v>457</v>
      </c>
      <c r="H193" s="89"/>
      <c r="J193" s="94" t="str">
        <f t="shared" si="15"/>
        <v>PSE</v>
      </c>
      <c r="K193" s="93" t="str">
        <f>+VLOOKUP(C193,'[1]Dimesion2 CS'!$B:$G,6,)</f>
        <v>1997, 2007, 2017</v>
      </c>
      <c r="O193" s="6" t="s">
        <v>456</v>
      </c>
      <c r="P193" s="7" t="str">
        <f t="shared" si="16"/>
        <v>, 2007</v>
      </c>
      <c r="Q193" s="7" t="str">
        <f t="shared" si="17"/>
        <v>, 2007</v>
      </c>
      <c r="R193" s="7" t="str">
        <f t="shared" si="18"/>
        <v>, 2017</v>
      </c>
    </row>
  </sheetData>
  <autoFilter ref="A3:K193" xr:uid="{DB2F2B7F-CA6A-4788-BC59-9D9A064E87C9}"/>
  <hyperlinks>
    <hyperlink ref="M127" r:id="rId1" location="AFRICA" display="https://unstats.un.org/unsd/demographic/sources/census/censusdates.htm#AFRICA" xr:uid="{8472BD02-B0E2-4E8D-ACC5-B6AB3F6DACEB}"/>
    <hyperlink ref="M58" r:id="rId2" location="AFRICA" display="https://unstats.un.org/unsd/demographic/sources/census/censusdates.htm - AFRICA" xr:uid="{C10D2E43-4A34-475E-BACD-7FF8A2A938E7}"/>
    <hyperlink ref="M68" r:id="rId3" location="EUROPE .  (check again, it looks like there is no census conducted in 2009)" xr:uid="{B31D9A0F-9CC8-4760-A145-62155B3FA2ED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81F63-9BF9-4EBC-B0AC-A38B70D28FDD}">
  <dimension ref="A1:N197"/>
  <sheetViews>
    <sheetView topLeftCell="A29" workbookViewId="0">
      <selection activeCell="I46" sqref="I46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6" width="34.5703125" style="1" customWidth="1"/>
    <col min="7" max="7" width="50.28515625" style="1" customWidth="1"/>
    <col min="8" max="8" width="6" customWidth="1"/>
    <col min="9" max="9" width="5.5703125" style="1" bestFit="1" customWidth="1"/>
    <col min="10" max="10" width="62.85546875" style="1" bestFit="1" customWidth="1"/>
    <col min="11" max="11" width="8.140625" style="1" customWidth="1"/>
    <col min="12" max="16384" width="9.140625" style="1"/>
  </cols>
  <sheetData>
    <row r="1" spans="1:14" x14ac:dyDescent="0.25">
      <c r="A1" s="1" t="s">
        <v>458</v>
      </c>
    </row>
    <row r="2" spans="1:14" x14ac:dyDescent="0.25">
      <c r="A2" s="12" t="s">
        <v>459</v>
      </c>
    </row>
    <row r="3" spans="1:14" x14ac:dyDescent="0.25">
      <c r="A3" s="43"/>
      <c r="B3" s="43"/>
      <c r="C3" s="44"/>
      <c r="J3" s="96">
        <v>43738</v>
      </c>
    </row>
    <row r="4" spans="1:14" x14ac:dyDescent="0.25">
      <c r="A4" s="30"/>
      <c r="B4" s="30"/>
      <c r="C4" s="30"/>
      <c r="D4" s="3">
        <v>2016</v>
      </c>
      <c r="E4" s="3">
        <v>2017</v>
      </c>
      <c r="F4" s="3">
        <v>2018</v>
      </c>
      <c r="G4" s="4" t="s">
        <v>460</v>
      </c>
      <c r="I4"/>
      <c r="J4" s="74" t="s">
        <v>1156</v>
      </c>
      <c r="K4"/>
      <c r="L4"/>
      <c r="M4"/>
      <c r="N4"/>
    </row>
    <row r="5" spans="1:14" x14ac:dyDescent="0.25">
      <c r="A5" s="10">
        <v>1</v>
      </c>
      <c r="B5" s="10" t="s">
        <v>2</v>
      </c>
      <c r="C5" s="10" t="s">
        <v>3</v>
      </c>
      <c r="D5" s="14">
        <v>0</v>
      </c>
      <c r="E5" s="14">
        <v>0</v>
      </c>
      <c r="F5" s="15" t="s">
        <v>132</v>
      </c>
      <c r="G5" s="10">
        <v>0</v>
      </c>
      <c r="I5" s="72" t="s">
        <v>3</v>
      </c>
      <c r="J5" s="97" t="str">
        <f>+VLOOKUP(I5,'[3]2016-2018 data'!$B:$D,3,)</f>
        <v xml:space="preserve">, </v>
      </c>
      <c r="K5"/>
      <c r="L5"/>
      <c r="M5"/>
      <c r="N5"/>
    </row>
    <row r="6" spans="1:14" x14ac:dyDescent="0.25">
      <c r="A6" s="10">
        <v>2</v>
      </c>
      <c r="B6" s="10" t="s">
        <v>4</v>
      </c>
      <c r="C6" s="10" t="s">
        <v>5</v>
      </c>
      <c r="D6" s="17" t="s">
        <v>774</v>
      </c>
      <c r="E6" s="17" t="s">
        <v>774</v>
      </c>
      <c r="F6" s="15" t="s">
        <v>774</v>
      </c>
      <c r="G6" s="10" t="s">
        <v>775</v>
      </c>
      <c r="I6" s="72" t="s">
        <v>5</v>
      </c>
      <c r="J6" s="97" t="str">
        <f>+VLOOKUP(I6,'[3]2016-2018 data'!$B:$D,3,)</f>
        <v xml:space="preserve">, 1998, 2012, </v>
      </c>
      <c r="K6"/>
      <c r="L6"/>
      <c r="M6"/>
      <c r="N6"/>
    </row>
    <row r="7" spans="1:14" x14ac:dyDescent="0.25">
      <c r="A7" s="10">
        <v>3</v>
      </c>
      <c r="B7" s="10" t="s">
        <v>7</v>
      </c>
      <c r="C7" s="10" t="s">
        <v>8</v>
      </c>
      <c r="D7" s="14">
        <v>2008</v>
      </c>
      <c r="E7" s="21">
        <v>2008</v>
      </c>
      <c r="F7" s="22">
        <v>2008</v>
      </c>
      <c r="G7" s="10">
        <v>0</v>
      </c>
      <c r="I7" s="72" t="s">
        <v>8</v>
      </c>
      <c r="J7" s="97" t="str">
        <f>+VLOOKUP(I7,'[3]2016-2018 data'!$B:$D,3,)</f>
        <v>, 2008</v>
      </c>
      <c r="K7"/>
      <c r="L7"/>
      <c r="M7"/>
      <c r="N7"/>
    </row>
    <row r="8" spans="1:14" x14ac:dyDescent="0.25">
      <c r="A8" s="10">
        <v>4</v>
      </c>
      <c r="B8" s="10" t="s">
        <v>10</v>
      </c>
      <c r="C8" s="10" t="s">
        <v>11</v>
      </c>
      <c r="D8" s="14">
        <v>2014</v>
      </c>
      <c r="E8" s="21">
        <v>2014</v>
      </c>
      <c r="F8" s="22">
        <v>2014</v>
      </c>
      <c r="G8" s="10">
        <v>0</v>
      </c>
      <c r="I8" s="72" t="s">
        <v>11</v>
      </c>
      <c r="J8" s="97" t="str">
        <f>+VLOOKUP(I8,'[3]2016-2018 data'!$B:$D,3,)</f>
        <v>, 2014</v>
      </c>
      <c r="K8"/>
      <c r="L8"/>
      <c r="M8"/>
      <c r="N8"/>
    </row>
    <row r="9" spans="1:14" x14ac:dyDescent="0.25">
      <c r="A9" s="10">
        <v>5</v>
      </c>
      <c r="B9" s="10" t="s">
        <v>13</v>
      </c>
      <c r="C9" s="10" t="s">
        <v>14</v>
      </c>
      <c r="D9" s="41" t="s">
        <v>966</v>
      </c>
      <c r="E9" s="41" t="s">
        <v>966</v>
      </c>
      <c r="F9" s="42" t="s">
        <v>966</v>
      </c>
      <c r="G9" s="10" t="s">
        <v>775</v>
      </c>
      <c r="I9" s="72" t="s">
        <v>14</v>
      </c>
      <c r="J9" s="97" t="str">
        <f>+VLOOKUP(I9,'[3]2016-2018 data'!$B:$D,3,)</f>
        <v>, 2007, 2011</v>
      </c>
      <c r="K9"/>
      <c r="L9"/>
      <c r="M9"/>
      <c r="N9"/>
    </row>
    <row r="10" spans="1:14" x14ac:dyDescent="0.25">
      <c r="A10" s="10">
        <v>6</v>
      </c>
      <c r="B10" s="10" t="s">
        <v>15</v>
      </c>
      <c r="C10" s="10" t="s">
        <v>16</v>
      </c>
      <c r="D10" s="17" t="s">
        <v>776</v>
      </c>
      <c r="E10" s="14" t="s">
        <v>776</v>
      </c>
      <c r="F10" s="15" t="s">
        <v>776</v>
      </c>
      <c r="G10" s="10" t="s">
        <v>775</v>
      </c>
      <c r="I10" s="72" t="s">
        <v>16</v>
      </c>
      <c r="J10" s="97" t="str">
        <f>+VLOOKUP(I10,'[3]2016-2018 data'!$B:$D,3,)</f>
        <v xml:space="preserve">, 2002, 2008, </v>
      </c>
      <c r="K10"/>
      <c r="L10"/>
      <c r="M10"/>
      <c r="N10"/>
    </row>
    <row r="11" spans="1:14" x14ac:dyDescent="0.25">
      <c r="A11" s="10">
        <v>7</v>
      </c>
      <c r="B11" s="10" t="s">
        <v>18</v>
      </c>
      <c r="C11" s="10" t="s">
        <v>19</v>
      </c>
      <c r="D11" s="42" t="s">
        <v>967</v>
      </c>
      <c r="E11" s="42" t="s">
        <v>967</v>
      </c>
      <c r="F11" s="42" t="s">
        <v>967</v>
      </c>
      <c r="G11" s="10" t="s">
        <v>775</v>
      </c>
      <c r="I11" s="72" t="s">
        <v>19</v>
      </c>
      <c r="J11" s="97" t="str">
        <f>+VLOOKUP(I11,'[3]2016-2018 data'!$B:$D,3,)</f>
        <v>, 2011, 2014</v>
      </c>
      <c r="K11"/>
      <c r="L11"/>
      <c r="M11"/>
      <c r="N11"/>
    </row>
    <row r="12" spans="1:14" x14ac:dyDescent="0.25">
      <c r="A12" s="10">
        <v>8</v>
      </c>
      <c r="B12" s="10" t="s">
        <v>20</v>
      </c>
      <c r="C12" s="10" t="s">
        <v>21</v>
      </c>
      <c r="D12" s="14" t="s">
        <v>461</v>
      </c>
      <c r="E12" s="14" t="s">
        <v>462</v>
      </c>
      <c r="F12" s="14" t="s">
        <v>1157</v>
      </c>
      <c r="G12" s="10"/>
      <c r="I12" s="72" t="s">
        <v>21</v>
      </c>
      <c r="J12" s="97" t="str">
        <f>+VLOOKUP(I12,'[3]2016-2018 data'!$B:$D,3,)</f>
        <v xml:space="preserve">, 2006, 2007, 2008, 2009, 2010, 2011, 2012, 2013, 2014, 2015, 2016, 2017, </v>
      </c>
      <c r="K12"/>
      <c r="L12"/>
      <c r="M12"/>
      <c r="N12"/>
    </row>
    <row r="13" spans="1:14" x14ac:dyDescent="0.25">
      <c r="A13" s="10">
        <v>9</v>
      </c>
      <c r="B13" s="10" t="s">
        <v>23</v>
      </c>
      <c r="C13" s="10" t="s">
        <v>24</v>
      </c>
      <c r="D13" s="14" t="s">
        <v>461</v>
      </c>
      <c r="E13" s="14" t="s">
        <v>462</v>
      </c>
      <c r="F13" s="14" t="s">
        <v>1157</v>
      </c>
      <c r="G13" s="10"/>
      <c r="I13" s="72" t="s">
        <v>24</v>
      </c>
      <c r="J13" s="97" t="str">
        <f>+VLOOKUP(I13,'[3]2016-2018 data'!$B:$D,3,)</f>
        <v xml:space="preserve">, 2006, 2007, 2008, 2009, 2010, 2011, 2012, 2013, 2014, 2015, 2016, 2017, </v>
      </c>
      <c r="K13"/>
      <c r="L13"/>
      <c r="M13"/>
      <c r="N13"/>
    </row>
    <row r="14" spans="1:14" x14ac:dyDescent="0.25">
      <c r="A14" s="10">
        <v>10</v>
      </c>
      <c r="B14" s="10" t="s">
        <v>25</v>
      </c>
      <c r="C14" s="10" t="s">
        <v>26</v>
      </c>
      <c r="D14" s="17" t="s">
        <v>226</v>
      </c>
      <c r="E14" s="14" t="s">
        <v>226</v>
      </c>
      <c r="F14" s="15" t="s">
        <v>226</v>
      </c>
      <c r="G14" s="10" t="s">
        <v>775</v>
      </c>
      <c r="I14" s="72" t="s">
        <v>26</v>
      </c>
      <c r="J14" s="97" t="str">
        <f>+VLOOKUP(I14,'[3]2016-2018 data'!$B:$D,3,)</f>
        <v xml:space="preserve">, 2005, 2015, </v>
      </c>
      <c r="K14" s="68"/>
    </row>
    <row r="15" spans="1:14" x14ac:dyDescent="0.25">
      <c r="A15" s="10">
        <v>11</v>
      </c>
      <c r="B15" s="10" t="s">
        <v>28</v>
      </c>
      <c r="C15" s="10" t="s">
        <v>29</v>
      </c>
      <c r="D15" s="14">
        <v>2010</v>
      </c>
      <c r="E15" s="21">
        <v>2010</v>
      </c>
      <c r="F15" s="22">
        <v>2010</v>
      </c>
      <c r="G15" s="10">
        <v>0</v>
      </c>
      <c r="I15" s="72" t="s">
        <v>29</v>
      </c>
      <c r="J15" s="97" t="str">
        <f>+VLOOKUP(I15,'[3]2016-2018 data'!$B:$D,3,)</f>
        <v>, 2010</v>
      </c>
      <c r="K15" s="68"/>
    </row>
    <row r="16" spans="1:14" x14ac:dyDescent="0.25">
      <c r="A16" s="10">
        <v>12</v>
      </c>
      <c r="B16" s="10" t="s">
        <v>31</v>
      </c>
      <c r="C16" s="10" t="s">
        <v>32</v>
      </c>
      <c r="D16" s="14">
        <v>2010</v>
      </c>
      <c r="E16" s="14">
        <v>2010</v>
      </c>
      <c r="F16" s="15" t="s">
        <v>347</v>
      </c>
      <c r="G16" s="10" t="s">
        <v>775</v>
      </c>
      <c r="I16" s="72" t="s">
        <v>32</v>
      </c>
      <c r="J16" s="97" t="str">
        <f>+VLOOKUP(I16,'[3]2016-2018 data'!$B:$D,3,)</f>
        <v xml:space="preserve">, 2010, </v>
      </c>
      <c r="K16" s="68"/>
    </row>
    <row r="17" spans="1:11" x14ac:dyDescent="0.25">
      <c r="A17" s="10">
        <v>13</v>
      </c>
      <c r="B17" s="10" t="s">
        <v>33</v>
      </c>
      <c r="C17" s="10" t="s">
        <v>34</v>
      </c>
      <c r="D17" s="14">
        <v>2011</v>
      </c>
      <c r="E17" s="14">
        <v>2011</v>
      </c>
      <c r="F17" s="15" t="s">
        <v>68</v>
      </c>
      <c r="G17" s="10" t="s">
        <v>775</v>
      </c>
      <c r="I17" s="72" t="s">
        <v>34</v>
      </c>
      <c r="J17" s="97" t="str">
        <f>+VLOOKUP(I17,'[3]2016-2018 data'!$B:$D,3,)</f>
        <v>, 2008, 2011</v>
      </c>
      <c r="K17" s="68"/>
    </row>
    <row r="18" spans="1:11" x14ac:dyDescent="0.25">
      <c r="A18" s="10">
        <v>14</v>
      </c>
      <c r="B18" s="10" t="s">
        <v>35</v>
      </c>
      <c r="C18" s="10" t="s">
        <v>36</v>
      </c>
      <c r="D18" s="14">
        <v>2010</v>
      </c>
      <c r="E18" s="21">
        <v>2010</v>
      </c>
      <c r="F18" s="22">
        <v>2010</v>
      </c>
      <c r="G18" s="10">
        <v>0</v>
      </c>
      <c r="I18" s="72" t="s">
        <v>36</v>
      </c>
      <c r="J18" s="97" t="str">
        <f>+VLOOKUP(I18,'[3]2016-2018 data'!$B:$D,3,)</f>
        <v>, 2010</v>
      </c>
      <c r="K18" s="68"/>
    </row>
    <row r="19" spans="1:11" x14ac:dyDescent="0.25">
      <c r="A19" s="10">
        <v>15</v>
      </c>
      <c r="B19" s="10" t="s">
        <v>37</v>
      </c>
      <c r="C19" s="10" t="s">
        <v>38</v>
      </c>
      <c r="D19" s="14">
        <v>2009</v>
      </c>
      <c r="E19" s="21">
        <v>2009</v>
      </c>
      <c r="F19" s="22">
        <v>2009</v>
      </c>
      <c r="G19" s="10">
        <v>0</v>
      </c>
      <c r="I19" s="72" t="s">
        <v>38</v>
      </c>
      <c r="J19" s="97" t="str">
        <f>+VLOOKUP(I19,'[3]2016-2018 data'!$B:$D,3,)</f>
        <v>, 2009</v>
      </c>
      <c r="K19" s="68"/>
    </row>
    <row r="20" spans="1:11" x14ac:dyDescent="0.25">
      <c r="A20" s="10">
        <v>16</v>
      </c>
      <c r="B20" s="10" t="s">
        <v>39</v>
      </c>
      <c r="C20" s="10" t="s">
        <v>40</v>
      </c>
      <c r="D20" s="14" t="s">
        <v>461</v>
      </c>
      <c r="E20" s="14" t="s">
        <v>462</v>
      </c>
      <c r="F20" s="14" t="s">
        <v>1157</v>
      </c>
      <c r="G20" s="10"/>
      <c r="I20" s="72" t="s">
        <v>40</v>
      </c>
      <c r="J20" s="97" t="str">
        <f>+VLOOKUP(I20,'[3]2016-2018 data'!$B:$D,3,)</f>
        <v xml:space="preserve">, 2006, 2007, 2008, 2009, 2010, 2011, 2012, 2013, 2014, 2015, 2016, 2017, </v>
      </c>
      <c r="K20" s="68"/>
    </row>
    <row r="21" spans="1:11" x14ac:dyDescent="0.25">
      <c r="A21" s="10">
        <v>17</v>
      </c>
      <c r="B21" s="10" t="s">
        <v>41</v>
      </c>
      <c r="C21" s="10" t="s">
        <v>42</v>
      </c>
      <c r="D21" s="14">
        <v>2010</v>
      </c>
      <c r="E21" s="14">
        <v>2010</v>
      </c>
      <c r="F21" s="15" t="s">
        <v>158</v>
      </c>
      <c r="G21" s="10" t="s">
        <v>775</v>
      </c>
      <c r="I21" s="72" t="s">
        <v>42</v>
      </c>
      <c r="J21" s="97" t="str">
        <f>+VLOOKUP(I21,'[3]2016-2018 data'!$B:$D,3,)</f>
        <v xml:space="preserve">, 2011, </v>
      </c>
      <c r="K21" s="68"/>
    </row>
    <row r="22" spans="1:11" x14ac:dyDescent="0.25">
      <c r="A22" s="10">
        <v>18</v>
      </c>
      <c r="B22" s="10" t="s">
        <v>43</v>
      </c>
      <c r="C22" s="10" t="s">
        <v>44</v>
      </c>
      <c r="D22" s="14">
        <v>2013</v>
      </c>
      <c r="E22" s="14">
        <v>2013</v>
      </c>
      <c r="F22" s="15">
        <v>2013</v>
      </c>
      <c r="G22" s="10">
        <v>0</v>
      </c>
      <c r="I22" s="72" t="s">
        <v>44</v>
      </c>
      <c r="J22" s="97" t="str">
        <f>+VLOOKUP(I22,'[3]2016-2018 data'!$B:$D,3,)</f>
        <v>, 2013</v>
      </c>
      <c r="K22" s="68"/>
    </row>
    <row r="23" spans="1:11" x14ac:dyDescent="0.25">
      <c r="A23" s="10">
        <v>19</v>
      </c>
      <c r="B23" s="10" t="s">
        <v>46</v>
      </c>
      <c r="C23" s="10" t="s">
        <v>47</v>
      </c>
      <c r="D23" s="14">
        <v>2005</v>
      </c>
      <c r="E23" s="14">
        <v>2005</v>
      </c>
      <c r="F23" s="15" t="s">
        <v>82</v>
      </c>
      <c r="G23" s="10" t="s">
        <v>775</v>
      </c>
      <c r="I23" s="72" t="s">
        <v>47</v>
      </c>
      <c r="J23" s="97" t="str">
        <f>+VLOOKUP(I23,'[3]2016-2018 data'!$B:$D,3,)</f>
        <v>, 2005, 2009</v>
      </c>
      <c r="K23" s="68"/>
    </row>
    <row r="24" spans="1:11" x14ac:dyDescent="0.25">
      <c r="A24" s="10">
        <v>20</v>
      </c>
      <c r="B24" s="10" t="s">
        <v>49</v>
      </c>
      <c r="C24" s="10" t="s">
        <v>50</v>
      </c>
      <c r="D24" s="14">
        <v>2012</v>
      </c>
      <c r="E24" s="14">
        <v>2012</v>
      </c>
      <c r="F24" s="15" t="s">
        <v>54</v>
      </c>
      <c r="G24" s="10" t="s">
        <v>775</v>
      </c>
      <c r="I24" s="72" t="s">
        <v>50</v>
      </c>
      <c r="J24" s="97" t="str">
        <f>+VLOOKUP(I24,'[3]2016-2018 data'!$B:$D,3,)</f>
        <v xml:space="preserve">, 2013, </v>
      </c>
      <c r="K24" s="68"/>
    </row>
    <row r="25" spans="1:11" x14ac:dyDescent="0.25">
      <c r="A25" s="10">
        <v>21</v>
      </c>
      <c r="B25" s="10" t="s">
        <v>52</v>
      </c>
      <c r="C25" s="10" t="s">
        <v>53</v>
      </c>
      <c r="D25" s="14">
        <v>2013</v>
      </c>
      <c r="E25" s="21">
        <v>2013</v>
      </c>
      <c r="F25" s="22">
        <v>2013</v>
      </c>
      <c r="G25" s="10">
        <v>0</v>
      </c>
      <c r="I25" s="72" t="s">
        <v>53</v>
      </c>
      <c r="J25" s="97" t="str">
        <f>+VLOOKUP(I25,'[3]2016-2018 data'!$B:$D,3,)</f>
        <v>, 2013</v>
      </c>
      <c r="K25" s="68"/>
    </row>
    <row r="26" spans="1:11" x14ac:dyDescent="0.25">
      <c r="A26" s="10">
        <v>22</v>
      </c>
      <c r="B26" s="10" t="s">
        <v>55</v>
      </c>
      <c r="C26" s="10" t="s">
        <v>56</v>
      </c>
      <c r="D26" s="17" t="s">
        <v>361</v>
      </c>
      <c r="E26" s="14" t="s">
        <v>361</v>
      </c>
      <c r="F26" s="15" t="s">
        <v>361</v>
      </c>
      <c r="G26" s="10" t="s">
        <v>775</v>
      </c>
      <c r="I26" s="72" t="s">
        <v>56</v>
      </c>
      <c r="J26" s="97" t="str">
        <f>+VLOOKUP(I26,'[3]2016-2018 data'!$B:$D,3,)</f>
        <v xml:space="preserve">, 2004, 2015, </v>
      </c>
      <c r="K26" s="68"/>
    </row>
    <row r="27" spans="1:11" x14ac:dyDescent="0.25">
      <c r="A27" s="10">
        <v>23</v>
      </c>
      <c r="B27" s="10" t="s">
        <v>57</v>
      </c>
      <c r="C27" s="10" t="s">
        <v>58</v>
      </c>
      <c r="D27" s="17" t="s">
        <v>779</v>
      </c>
      <c r="E27" s="14" t="s">
        <v>779</v>
      </c>
      <c r="F27" s="15" t="s">
        <v>779</v>
      </c>
      <c r="G27" s="10" t="s">
        <v>780</v>
      </c>
      <c r="I27" s="72" t="s">
        <v>58</v>
      </c>
      <c r="J27" s="97" t="str">
        <f>+VLOOKUP(I27,'[3]2016-2018 data'!$B:$D,3,)</f>
        <v>, , 1996, 2006, 2017,</v>
      </c>
      <c r="K27" s="68"/>
    </row>
    <row r="28" spans="1:11" x14ac:dyDescent="0.25">
      <c r="A28" s="10">
        <v>24</v>
      </c>
      <c r="B28" s="10" t="s">
        <v>59</v>
      </c>
      <c r="C28" s="10" t="s">
        <v>60</v>
      </c>
      <c r="D28" s="14">
        <v>2011</v>
      </c>
      <c r="E28" s="21">
        <v>2011</v>
      </c>
      <c r="F28" s="22">
        <v>2011</v>
      </c>
      <c r="G28" s="10">
        <v>0</v>
      </c>
      <c r="I28" s="72" t="s">
        <v>60</v>
      </c>
      <c r="J28" s="97" t="str">
        <f>+VLOOKUP(I28,'[3]2016-2018 data'!$B:$D,3,)</f>
        <v>, 2011</v>
      </c>
      <c r="K28" s="68"/>
    </row>
    <row r="29" spans="1:11" x14ac:dyDescent="0.25">
      <c r="A29" s="10">
        <v>25</v>
      </c>
      <c r="B29" s="10" t="s">
        <v>61</v>
      </c>
      <c r="C29" s="10" t="s">
        <v>62</v>
      </c>
      <c r="D29" s="14" t="s">
        <v>461</v>
      </c>
      <c r="E29" s="14" t="s">
        <v>462</v>
      </c>
      <c r="F29" s="14" t="s">
        <v>777</v>
      </c>
      <c r="G29" s="10"/>
      <c r="I29" s="72" t="s">
        <v>62</v>
      </c>
      <c r="J29" s="97" t="str">
        <f>+VLOOKUP(I29,'[3]2016-2018 data'!$B:$D,3,)</f>
        <v>, 2010</v>
      </c>
      <c r="K29" s="68"/>
    </row>
    <row r="30" spans="1:11" x14ac:dyDescent="0.25">
      <c r="A30" s="10">
        <v>26</v>
      </c>
      <c r="B30" s="10" t="s">
        <v>63</v>
      </c>
      <c r="C30" s="10" t="s">
        <v>64</v>
      </c>
      <c r="D30" s="14">
        <v>2006</v>
      </c>
      <c r="E30" s="14">
        <v>2006</v>
      </c>
      <c r="F30" s="15" t="s">
        <v>781</v>
      </c>
      <c r="G30" s="10" t="s">
        <v>775</v>
      </c>
      <c r="I30" s="72" t="s">
        <v>64</v>
      </c>
      <c r="J30" s="97" t="str">
        <f>+VLOOKUP(I30,'[3]2016-2018 data'!$B:$D,3,)</f>
        <v xml:space="preserve">, 2007, 2010, </v>
      </c>
      <c r="K30" s="68"/>
    </row>
    <row r="31" spans="1:11" x14ac:dyDescent="0.25">
      <c r="A31" s="10">
        <v>27</v>
      </c>
      <c r="B31" s="10" t="s">
        <v>66</v>
      </c>
      <c r="C31" s="10" t="s">
        <v>67</v>
      </c>
      <c r="D31" s="14">
        <v>2008</v>
      </c>
      <c r="E31" s="21">
        <v>2008</v>
      </c>
      <c r="F31" s="22">
        <v>2008</v>
      </c>
      <c r="G31" s="10">
        <v>0</v>
      </c>
      <c r="I31" s="72" t="s">
        <v>67</v>
      </c>
      <c r="J31" s="97" t="str">
        <f>+VLOOKUP(I31,'[3]2016-2018 data'!$B:$D,3,)</f>
        <v>, 2008</v>
      </c>
      <c r="K31" s="68"/>
    </row>
    <row r="32" spans="1:11" x14ac:dyDescent="0.25">
      <c r="A32" s="10">
        <v>28</v>
      </c>
      <c r="B32" s="10" t="s">
        <v>69</v>
      </c>
      <c r="C32" s="10" t="s">
        <v>70</v>
      </c>
      <c r="D32" s="14">
        <v>2010</v>
      </c>
      <c r="E32" s="14">
        <v>2010</v>
      </c>
      <c r="F32" s="15" t="s">
        <v>778</v>
      </c>
      <c r="G32" s="10" t="s">
        <v>775</v>
      </c>
      <c r="I32" s="72" t="s">
        <v>70</v>
      </c>
      <c r="J32" s="97" t="str">
        <f>+VLOOKUP(I32,'[3]2016-2018 data'!$B:$D,3,)</f>
        <v>, 2010, 2015</v>
      </c>
      <c r="K32" s="68"/>
    </row>
    <row r="33" spans="1:11" x14ac:dyDescent="0.25">
      <c r="A33" s="10">
        <v>29</v>
      </c>
      <c r="B33" s="10" t="s">
        <v>71</v>
      </c>
      <c r="C33" s="10" t="s">
        <v>72</v>
      </c>
      <c r="D33" s="14">
        <v>2008</v>
      </c>
      <c r="E33" s="14">
        <v>2008</v>
      </c>
      <c r="F33" s="15" t="s">
        <v>54</v>
      </c>
      <c r="G33" s="10" t="s">
        <v>775</v>
      </c>
      <c r="I33" s="72" t="s">
        <v>72</v>
      </c>
      <c r="J33" s="97" t="str">
        <f>+VLOOKUP(I33,'[3]2016-2018 data'!$B:$D,3,)</f>
        <v>, 2008, 2013</v>
      </c>
      <c r="K33" s="68"/>
    </row>
    <row r="34" spans="1:11" x14ac:dyDescent="0.25">
      <c r="A34" s="10">
        <v>30</v>
      </c>
      <c r="B34" s="10" t="s">
        <v>73</v>
      </c>
      <c r="C34" s="10" t="s">
        <v>74</v>
      </c>
      <c r="D34" s="14">
        <v>2005</v>
      </c>
      <c r="E34" s="21">
        <v>2005</v>
      </c>
      <c r="F34" s="22">
        <v>2005</v>
      </c>
      <c r="G34" s="10">
        <v>0</v>
      </c>
      <c r="I34" s="72" t="s">
        <v>74</v>
      </c>
      <c r="J34" s="97" t="str">
        <f>+VLOOKUP(I34,'[3]2016-2018 data'!$B:$D,3,)</f>
        <v>, 2005</v>
      </c>
      <c r="K34" s="68"/>
    </row>
    <row r="35" spans="1:11" x14ac:dyDescent="0.25">
      <c r="A35" s="10">
        <v>31</v>
      </c>
      <c r="B35" s="10" t="s">
        <v>75</v>
      </c>
      <c r="C35" s="10" t="s">
        <v>76</v>
      </c>
      <c r="D35" s="14" t="s">
        <v>461</v>
      </c>
      <c r="E35" s="14" t="s">
        <v>462</v>
      </c>
      <c r="F35" s="14" t="s">
        <v>777</v>
      </c>
      <c r="G35" s="10"/>
      <c r="I35" s="72" t="s">
        <v>76</v>
      </c>
      <c r="J35" s="97" t="str">
        <f>+VLOOKUP(I35,'[3]2016-2018 data'!$B:$D,3,)</f>
        <v xml:space="preserve">, 2006, 2007, 2008, 2009, 2010, 2011, 2012, 2013, 2014, 2015, 2016, 2017, </v>
      </c>
      <c r="K35" s="68"/>
    </row>
    <row r="36" spans="1:11" x14ac:dyDescent="0.25">
      <c r="A36" s="10">
        <v>32</v>
      </c>
      <c r="B36" s="10" t="s">
        <v>77</v>
      </c>
      <c r="C36" s="10" t="s">
        <v>78</v>
      </c>
      <c r="D36" s="14">
        <v>2003</v>
      </c>
      <c r="E36" s="21">
        <v>2003</v>
      </c>
      <c r="F36" s="22">
        <v>2003</v>
      </c>
      <c r="G36" s="10">
        <v>0</v>
      </c>
      <c r="I36" s="72" t="s">
        <v>78</v>
      </c>
      <c r="J36" s="97" t="str">
        <f>+VLOOKUP(I36,'[3]2016-2018 data'!$B:$D,3,)</f>
        <v>, 2003</v>
      </c>
      <c r="K36" s="68"/>
    </row>
    <row r="37" spans="1:11" x14ac:dyDescent="0.25">
      <c r="A37" s="10">
        <v>33</v>
      </c>
      <c r="B37" s="10" t="s">
        <v>80</v>
      </c>
      <c r="C37" s="10" t="s">
        <v>81</v>
      </c>
      <c r="D37" s="14">
        <v>2009</v>
      </c>
      <c r="E37" s="21">
        <v>2009</v>
      </c>
      <c r="F37" s="22">
        <v>2009</v>
      </c>
      <c r="G37" s="10">
        <v>0</v>
      </c>
      <c r="I37" s="72" t="s">
        <v>81</v>
      </c>
      <c r="J37" s="97" t="str">
        <f>+VLOOKUP(I37,'[3]2016-2018 data'!$B:$D,3,)</f>
        <v>, 2009</v>
      </c>
      <c r="K37" s="68"/>
    </row>
    <row r="38" spans="1:11" x14ac:dyDescent="0.25">
      <c r="A38" s="10">
        <v>34</v>
      </c>
      <c r="B38" s="10" t="s">
        <v>83</v>
      </c>
      <c r="C38" s="10" t="s">
        <v>84</v>
      </c>
      <c r="D38" s="14" t="s">
        <v>461</v>
      </c>
      <c r="E38" s="14" t="s">
        <v>462</v>
      </c>
      <c r="F38" s="14" t="s">
        <v>782</v>
      </c>
      <c r="G38" s="10"/>
      <c r="I38" s="72" t="s">
        <v>84</v>
      </c>
      <c r="J38" s="97" t="str">
        <f>+VLOOKUP(I38,'[3]2016-2018 data'!$B:$D,3,)</f>
        <v>, 2007, 2009</v>
      </c>
      <c r="K38" s="68"/>
    </row>
    <row r="39" spans="1:11" x14ac:dyDescent="0.25">
      <c r="A39" s="10">
        <v>35</v>
      </c>
      <c r="B39" s="10" t="s">
        <v>86</v>
      </c>
      <c r="C39" s="10" t="s">
        <v>87</v>
      </c>
      <c r="D39" s="19">
        <v>2007</v>
      </c>
      <c r="E39" s="19"/>
      <c r="F39" s="20" t="s">
        <v>302</v>
      </c>
      <c r="G39" s="10" t="s">
        <v>775</v>
      </c>
      <c r="I39" s="72" t="s">
        <v>87</v>
      </c>
      <c r="J39" s="97" t="str">
        <f>+VLOOKUP(I39,'[3]2016-2018 data'!$B:$D,3,)</f>
        <v>, 2007</v>
      </c>
      <c r="K39" s="68"/>
    </row>
    <row r="40" spans="1:11" x14ac:dyDescent="0.25">
      <c r="A40" s="10">
        <v>36</v>
      </c>
      <c r="B40" s="10" t="s">
        <v>88</v>
      </c>
      <c r="C40" s="10" t="s">
        <v>89</v>
      </c>
      <c r="D40" s="17" t="s">
        <v>783</v>
      </c>
      <c r="E40" s="14" t="s">
        <v>783</v>
      </c>
      <c r="F40" s="15" t="s">
        <v>783</v>
      </c>
      <c r="G40" s="10" t="s">
        <v>784</v>
      </c>
      <c r="I40" s="72" t="s">
        <v>89</v>
      </c>
      <c r="J40" s="97" t="str">
        <f>+VLOOKUP(I40,'[3]2016-2018 data'!$B:$D,3,)</f>
        <v>, , 2014, 2017,</v>
      </c>
      <c r="K40" s="68"/>
    </row>
    <row r="41" spans="1:11" x14ac:dyDescent="0.25">
      <c r="A41" s="10">
        <v>37</v>
      </c>
      <c r="B41" s="10" t="s">
        <v>91</v>
      </c>
      <c r="C41" s="10" t="s">
        <v>92</v>
      </c>
      <c r="D41" s="14">
        <v>2003</v>
      </c>
      <c r="E41" s="14">
        <v>2003</v>
      </c>
      <c r="F41" s="15" t="s">
        <v>399</v>
      </c>
      <c r="G41" s="10">
        <v>0</v>
      </c>
      <c r="I41" s="72" t="s">
        <v>92</v>
      </c>
      <c r="J41" s="97" t="str">
        <f>+VLOOKUP(I41,'[3]2016-2018 data'!$B:$D,3,)</f>
        <v xml:space="preserve">, 2004, </v>
      </c>
      <c r="K41" s="68"/>
    </row>
    <row r="42" spans="1:11" x14ac:dyDescent="0.25">
      <c r="A42" s="10">
        <v>38</v>
      </c>
      <c r="B42" s="10" t="s">
        <v>94</v>
      </c>
      <c r="C42" s="10" t="s">
        <v>95</v>
      </c>
      <c r="D42" s="14">
        <v>0</v>
      </c>
      <c r="E42" s="14">
        <v>0</v>
      </c>
      <c r="F42" s="15" t="s">
        <v>132</v>
      </c>
      <c r="G42" s="10">
        <v>0</v>
      </c>
      <c r="I42" s="72" t="s">
        <v>95</v>
      </c>
      <c r="J42" s="97" t="str">
        <f>+VLOOKUP(I42,'[3]2016-2018 data'!$B:$D,3,)</f>
        <v xml:space="preserve">, </v>
      </c>
      <c r="K42" s="68"/>
    </row>
    <row r="43" spans="1:11" x14ac:dyDescent="0.25">
      <c r="A43" s="10">
        <v>39</v>
      </c>
      <c r="B43" s="10" t="s">
        <v>97</v>
      </c>
      <c r="C43" s="10" t="s">
        <v>98</v>
      </c>
      <c r="D43" s="14" t="s">
        <v>968</v>
      </c>
      <c r="E43" s="14" t="s">
        <v>968</v>
      </c>
      <c r="F43" s="15" t="s">
        <v>968</v>
      </c>
      <c r="G43" s="10" t="s">
        <v>775</v>
      </c>
      <c r="I43" s="72" t="s">
        <v>98</v>
      </c>
      <c r="J43" s="97" t="str">
        <f>+VLOOKUP(I43,'[3]2016-2018 data'!$B:$D,3,)</f>
        <v>, 2007, 2015</v>
      </c>
      <c r="K43" s="68"/>
    </row>
    <row r="44" spans="1:11" x14ac:dyDescent="0.25">
      <c r="A44" s="10">
        <v>40</v>
      </c>
      <c r="B44" s="10" t="s">
        <v>100</v>
      </c>
      <c r="C44" s="10" t="s">
        <v>101</v>
      </c>
      <c r="D44" s="14">
        <v>2011</v>
      </c>
      <c r="E44" s="14">
        <v>2011</v>
      </c>
      <c r="F44" s="15" t="s">
        <v>12</v>
      </c>
      <c r="G44" s="10" t="s">
        <v>775</v>
      </c>
      <c r="I44" s="72" t="s">
        <v>101</v>
      </c>
      <c r="J44" s="97" t="str">
        <f>+VLOOKUP(I44,'[3]2016-2018 data'!$B:$D,3,)</f>
        <v>, 2011, 2014</v>
      </c>
      <c r="K44" s="68"/>
    </row>
    <row r="45" spans="1:11" x14ac:dyDescent="0.25">
      <c r="A45" s="10">
        <v>41</v>
      </c>
      <c r="B45" s="10" t="s">
        <v>103</v>
      </c>
      <c r="C45" s="10" t="s">
        <v>104</v>
      </c>
      <c r="D45" s="14">
        <v>2014</v>
      </c>
      <c r="E45" s="14">
        <v>2014</v>
      </c>
      <c r="F45" s="15" t="s">
        <v>778</v>
      </c>
      <c r="G45" s="10" t="s">
        <v>775</v>
      </c>
      <c r="I45" s="72" t="s">
        <v>104</v>
      </c>
      <c r="J45" s="97" t="str">
        <f>+VLOOKUP(I45,'[3]2016-2018 data'!$B:$D,3,)</f>
        <v xml:space="preserve">, 2015, </v>
      </c>
      <c r="K45" s="68"/>
    </row>
    <row r="46" spans="1:11" x14ac:dyDescent="0.25">
      <c r="A46" s="10">
        <v>42</v>
      </c>
      <c r="B46" s="10" t="s">
        <v>106</v>
      </c>
      <c r="C46" s="10" t="s">
        <v>107</v>
      </c>
      <c r="D46" s="14" t="s">
        <v>461</v>
      </c>
      <c r="E46" s="14" t="s">
        <v>462</v>
      </c>
      <c r="F46" s="14" t="s">
        <v>777</v>
      </c>
      <c r="G46" s="10"/>
      <c r="I46" s="72" t="s">
        <v>107</v>
      </c>
      <c r="J46" s="97" t="str">
        <f>+VLOOKUP(I46,'[3]2016-2018 data'!$B:$D,3,)</f>
        <v>, 2003, 2010</v>
      </c>
      <c r="K46" s="68"/>
    </row>
    <row r="47" spans="1:11" x14ac:dyDescent="0.25">
      <c r="A47" s="10">
        <v>43</v>
      </c>
      <c r="B47" s="10" t="s">
        <v>108</v>
      </c>
      <c r="C47" s="10" t="s">
        <v>109</v>
      </c>
      <c r="D47" s="14" t="s">
        <v>461</v>
      </c>
      <c r="E47" s="14" t="s">
        <v>462</v>
      </c>
      <c r="F47" s="14" t="s">
        <v>777</v>
      </c>
      <c r="G47" s="10"/>
      <c r="I47" s="72" t="s">
        <v>109</v>
      </c>
      <c r="J47" s="97" t="str">
        <f>+VLOOKUP(I47,'[3]2016-2018 data'!$B:$D,3,)</f>
        <v xml:space="preserve">, 2006, 2007, 2008, 2009, 2010, 2011, 2012, 2013, 2014, 2015, 2016, 2017, </v>
      </c>
      <c r="K47" s="68"/>
    </row>
    <row r="48" spans="1:11" x14ac:dyDescent="0.25">
      <c r="A48" s="10">
        <v>44</v>
      </c>
      <c r="B48" s="10" t="s">
        <v>110</v>
      </c>
      <c r="C48" s="10" t="s">
        <v>111</v>
      </c>
      <c r="D48" s="14" t="s">
        <v>461</v>
      </c>
      <c r="E48" s="14" t="s">
        <v>462</v>
      </c>
      <c r="F48" s="14" t="s">
        <v>777</v>
      </c>
      <c r="G48" s="10"/>
      <c r="I48" s="72" t="s">
        <v>111</v>
      </c>
      <c r="J48" s="97" t="str">
        <f>+VLOOKUP(I48,'[3]2016-2018 data'!$B:$D,3,)</f>
        <v xml:space="preserve">, 2006, 2007, 2008, 2009, 2010, 2011, 2012, 2013, 2014, 2015, 2016, 2017, </v>
      </c>
      <c r="K48" s="68"/>
    </row>
    <row r="49" spans="1:11" x14ac:dyDescent="0.25">
      <c r="A49" s="10">
        <v>45</v>
      </c>
      <c r="B49" s="10" t="s">
        <v>112</v>
      </c>
      <c r="C49" s="10" t="s">
        <v>113</v>
      </c>
      <c r="D49" s="14" t="s">
        <v>461</v>
      </c>
      <c r="E49" s="14" t="s">
        <v>462</v>
      </c>
      <c r="F49" s="14" t="s">
        <v>777</v>
      </c>
      <c r="G49" s="10"/>
      <c r="I49" s="72" t="s">
        <v>113</v>
      </c>
      <c r="J49" s="97" t="str">
        <f>+VLOOKUP(I49,'[3]2016-2018 data'!$B:$D,3,)</f>
        <v xml:space="preserve">, 2006, 2007, 2008, 2009, 2010, 2011, 2012, 2013, 2014, 2015, 2016, 2017, </v>
      </c>
      <c r="K49" s="68"/>
    </row>
    <row r="50" spans="1:11" x14ac:dyDescent="0.25">
      <c r="A50" s="10">
        <v>46</v>
      </c>
      <c r="B50" s="10" t="s">
        <v>114</v>
      </c>
      <c r="C50" s="10" t="s">
        <v>115</v>
      </c>
      <c r="D50" s="14">
        <v>2009</v>
      </c>
      <c r="E50" s="21">
        <v>2009</v>
      </c>
      <c r="F50" s="22">
        <v>2009</v>
      </c>
      <c r="G50" s="10">
        <v>0</v>
      </c>
      <c r="I50" s="72" t="s">
        <v>115</v>
      </c>
      <c r="J50" s="97" t="str">
        <f>+VLOOKUP(I50,'[3]2016-2018 data'!$B:$D,3,)</f>
        <v>, 2009</v>
      </c>
      <c r="K50" s="68"/>
    </row>
    <row r="51" spans="1:11" x14ac:dyDescent="0.25">
      <c r="A51" s="10">
        <v>47</v>
      </c>
      <c r="B51" s="10" t="s">
        <v>116</v>
      </c>
      <c r="C51" s="10" t="s">
        <v>117</v>
      </c>
      <c r="D51" s="19">
        <v>2015</v>
      </c>
      <c r="E51" s="19"/>
      <c r="F51" s="20" t="s">
        <v>132</v>
      </c>
      <c r="G51" s="10">
        <v>0</v>
      </c>
      <c r="I51" s="72" t="s">
        <v>117</v>
      </c>
      <c r="J51" s="97" t="str">
        <f>+VLOOKUP(I51,'[3]2016-2018 data'!$B:$D,3,)</f>
        <v>, 2015</v>
      </c>
      <c r="K51" s="68"/>
    </row>
    <row r="52" spans="1:11" x14ac:dyDescent="0.25">
      <c r="A52" s="10">
        <v>48</v>
      </c>
      <c r="B52" s="10" t="s">
        <v>118</v>
      </c>
      <c r="C52" s="10" t="s">
        <v>119</v>
      </c>
      <c r="D52" s="14">
        <v>2010</v>
      </c>
      <c r="E52" s="14">
        <v>2010</v>
      </c>
      <c r="F52" s="15">
        <v>2015</v>
      </c>
      <c r="G52" s="10">
        <v>0</v>
      </c>
      <c r="I52" s="72" t="s">
        <v>119</v>
      </c>
      <c r="J52" s="97" t="str">
        <f>+VLOOKUP(I52,'[3]2016-2018 data'!$B:$D,3,)</f>
        <v>, 2010, 2015</v>
      </c>
      <c r="K52" s="68"/>
    </row>
    <row r="53" spans="1:11" x14ac:dyDescent="0.25">
      <c r="A53" s="10">
        <v>49</v>
      </c>
      <c r="B53" s="10" t="s">
        <v>121</v>
      </c>
      <c r="C53" s="10" t="s">
        <v>122</v>
      </c>
      <c r="D53" s="17" t="s">
        <v>785</v>
      </c>
      <c r="E53" s="17" t="s">
        <v>785</v>
      </c>
      <c r="F53" s="15" t="s">
        <v>785</v>
      </c>
      <c r="G53" s="10">
        <v>0</v>
      </c>
      <c r="I53" s="72" t="s">
        <v>122</v>
      </c>
      <c r="J53" s="97" t="str">
        <f>+VLOOKUP(I53,'[3]2016-2018 data'!$B:$D,3,)</f>
        <v xml:space="preserve">, 1999, </v>
      </c>
      <c r="K53" s="68"/>
    </row>
    <row r="54" spans="1:11" x14ac:dyDescent="0.25">
      <c r="A54" s="10">
        <v>50</v>
      </c>
      <c r="B54" s="10" t="s">
        <v>123</v>
      </c>
      <c r="C54" s="10" t="s">
        <v>124</v>
      </c>
      <c r="D54" s="14">
        <v>2006</v>
      </c>
      <c r="E54" s="14">
        <v>2006</v>
      </c>
      <c r="F54" s="15" t="s">
        <v>347</v>
      </c>
      <c r="G54" s="10" t="s">
        <v>775</v>
      </c>
      <c r="I54" s="72" t="s">
        <v>124</v>
      </c>
      <c r="J54" s="97" t="str">
        <f>+VLOOKUP(I54,'[3]2016-2018 data'!$B:$D,3,)</f>
        <v>, 2006, 2010</v>
      </c>
      <c r="K54" s="68"/>
    </row>
    <row r="55" spans="1:11" x14ac:dyDescent="0.25">
      <c r="A55" s="10">
        <v>51</v>
      </c>
      <c r="B55" s="10" t="s">
        <v>125</v>
      </c>
      <c r="C55" s="10" t="s">
        <v>126</v>
      </c>
      <c r="D55" s="14">
        <v>2007</v>
      </c>
      <c r="E55" s="14">
        <v>2007</v>
      </c>
      <c r="F55" s="15" t="s">
        <v>68</v>
      </c>
      <c r="G55" s="10" t="s">
        <v>775</v>
      </c>
      <c r="I55" s="72" t="s">
        <v>126</v>
      </c>
      <c r="J55" s="97" t="str">
        <f>+VLOOKUP(I55,'[3]2016-2018 data'!$B:$D,3,)</f>
        <v xml:space="preserve">, 2008, </v>
      </c>
      <c r="K55" s="68"/>
    </row>
    <row r="56" spans="1:11" x14ac:dyDescent="0.25">
      <c r="A56" s="10">
        <v>52</v>
      </c>
      <c r="B56" s="10" t="s">
        <v>127</v>
      </c>
      <c r="C56" s="10" t="s">
        <v>128</v>
      </c>
      <c r="D56" s="14">
        <v>2015</v>
      </c>
      <c r="E56" s="14">
        <v>2015</v>
      </c>
      <c r="F56" s="15" t="s">
        <v>778</v>
      </c>
      <c r="G56" s="10" t="s">
        <v>775</v>
      </c>
      <c r="I56" s="72" t="s">
        <v>128</v>
      </c>
      <c r="J56" s="97" t="str">
        <f>+VLOOKUP(I56,'[3]2016-2018 data'!$B:$D,3,)</f>
        <v xml:space="preserve">, 2015, </v>
      </c>
      <c r="K56" s="68"/>
    </row>
    <row r="57" spans="1:11" x14ac:dyDescent="0.25">
      <c r="A57" s="10">
        <v>53</v>
      </c>
      <c r="B57" s="10" t="s">
        <v>130</v>
      </c>
      <c r="C57" s="10" t="s">
        <v>131</v>
      </c>
      <c r="D57" s="14">
        <v>0</v>
      </c>
      <c r="E57" s="14">
        <v>0</v>
      </c>
      <c r="F57" s="15" t="s">
        <v>132</v>
      </c>
      <c r="G57" s="10" t="s">
        <v>786</v>
      </c>
      <c r="I57" s="72" t="s">
        <v>131</v>
      </c>
      <c r="J57" s="97" t="str">
        <f>+VLOOKUP(I57,'[3]2016-2018 data'!$B:$D,3,)</f>
        <v xml:space="preserve">, </v>
      </c>
      <c r="K57" s="68"/>
    </row>
    <row r="58" spans="1:11" x14ac:dyDescent="0.25">
      <c r="A58" s="10">
        <v>54</v>
      </c>
      <c r="B58" s="10" t="s">
        <v>133</v>
      </c>
      <c r="C58" s="10" t="s">
        <v>134</v>
      </c>
      <c r="D58" s="14" t="s">
        <v>461</v>
      </c>
      <c r="E58" s="14" t="s">
        <v>462</v>
      </c>
      <c r="F58" s="14" t="s">
        <v>777</v>
      </c>
      <c r="G58" s="10"/>
      <c r="I58" s="72" t="s">
        <v>134</v>
      </c>
      <c r="J58" s="97" t="str">
        <f>+VLOOKUP(I58,'[3]2016-2018 data'!$B:$D,3,)</f>
        <v xml:space="preserve">, 2006, 2007, 2008, 2009, 2010, 2011, 2012, 2013, 2014, 2015, 2016, 2017, </v>
      </c>
      <c r="K58" s="68"/>
    </row>
    <row r="59" spans="1:11" x14ac:dyDescent="0.25">
      <c r="A59" s="10">
        <v>55</v>
      </c>
      <c r="B59" s="10" t="s">
        <v>136</v>
      </c>
      <c r="C59" s="10" t="s">
        <v>137</v>
      </c>
      <c r="D59" s="14">
        <v>2007</v>
      </c>
      <c r="E59" s="21">
        <v>2007</v>
      </c>
      <c r="F59" s="22">
        <v>2007</v>
      </c>
      <c r="G59" s="10">
        <v>0</v>
      </c>
      <c r="I59" s="72" t="s">
        <v>137</v>
      </c>
      <c r="J59" s="97" t="str">
        <f>+VLOOKUP(I59,'[3]2016-2018 data'!$B:$D,3,)</f>
        <v>, 2007</v>
      </c>
      <c r="K59" s="68"/>
    </row>
    <row r="60" spans="1:11" x14ac:dyDescent="0.25">
      <c r="A60" s="10">
        <v>56</v>
      </c>
      <c r="B60" s="10" t="s">
        <v>139</v>
      </c>
      <c r="C60" s="10" t="s">
        <v>140</v>
      </c>
      <c r="D60" s="14">
        <v>2007</v>
      </c>
      <c r="E60" s="21">
        <v>2007</v>
      </c>
      <c r="F60" s="22">
        <v>2007</v>
      </c>
      <c r="G60" s="10">
        <v>0</v>
      </c>
      <c r="I60" s="72" t="s">
        <v>140</v>
      </c>
      <c r="J60" s="97" t="str">
        <f>+VLOOKUP(I60,'[3]2016-2018 data'!$B:$D,3,)</f>
        <v>, 2007</v>
      </c>
      <c r="K60" s="68"/>
    </row>
    <row r="61" spans="1:11" x14ac:dyDescent="0.25">
      <c r="A61" s="10">
        <v>57</v>
      </c>
      <c r="B61" s="10" t="s">
        <v>141</v>
      </c>
      <c r="C61" s="10" t="s">
        <v>142</v>
      </c>
      <c r="D61" s="14">
        <v>2007</v>
      </c>
      <c r="E61" s="14">
        <v>2007</v>
      </c>
      <c r="F61" s="15" t="s">
        <v>82</v>
      </c>
      <c r="G61" s="10" t="s">
        <v>775</v>
      </c>
      <c r="I61" s="72" t="s">
        <v>142</v>
      </c>
      <c r="J61" s="97" t="str">
        <f>+VLOOKUP(I61,'[3]2016-2018 data'!$B:$D,3,)</f>
        <v xml:space="preserve">, 2009, </v>
      </c>
      <c r="K61" s="68"/>
    </row>
    <row r="62" spans="1:11" x14ac:dyDescent="0.25">
      <c r="A62" s="10">
        <v>58</v>
      </c>
      <c r="B62" s="10" t="s">
        <v>143</v>
      </c>
      <c r="C62" s="10" t="s">
        <v>144</v>
      </c>
      <c r="D62" s="14" t="s">
        <v>461</v>
      </c>
      <c r="E62" s="14" t="s">
        <v>462</v>
      </c>
      <c r="F62" s="14" t="s">
        <v>777</v>
      </c>
      <c r="G62" s="10"/>
      <c r="I62" s="72" t="s">
        <v>144</v>
      </c>
      <c r="J62" s="97" t="str">
        <f>+VLOOKUP(I62,'[3]2016-2018 data'!$B:$D,3,)</f>
        <v xml:space="preserve">, 2006, 2007, 2008, 2009, 2010, 2011, 2012, 2013, 2014, 2015, 2016, 2017, </v>
      </c>
      <c r="K62" s="68"/>
    </row>
    <row r="63" spans="1:11" x14ac:dyDescent="0.25">
      <c r="A63" s="10">
        <v>59</v>
      </c>
      <c r="B63" s="10" t="s">
        <v>145</v>
      </c>
      <c r="C63" s="10" t="s">
        <v>146</v>
      </c>
      <c r="D63" s="14" t="s">
        <v>461</v>
      </c>
      <c r="E63" s="14" t="s">
        <v>462</v>
      </c>
      <c r="F63" s="14" t="s">
        <v>777</v>
      </c>
      <c r="G63" s="10"/>
      <c r="I63" s="72" t="s">
        <v>146</v>
      </c>
      <c r="J63" s="97" t="str">
        <f>+VLOOKUP(I63,'[3]2016-2018 data'!$B:$D,3,)</f>
        <v xml:space="preserve">, 2006, 2007, 2008, 2009, 2010, 2011, 2012, 2013, 2014, 2015, 2016, 2017, </v>
      </c>
      <c r="K63" s="68"/>
    </row>
    <row r="64" spans="1:11" x14ac:dyDescent="0.25">
      <c r="A64" s="10">
        <v>60</v>
      </c>
      <c r="B64" s="10" t="s">
        <v>148</v>
      </c>
      <c r="C64" s="10" t="s">
        <v>149</v>
      </c>
      <c r="D64" s="14">
        <v>2013</v>
      </c>
      <c r="E64" s="21">
        <v>2013</v>
      </c>
      <c r="F64" s="22">
        <v>2013</v>
      </c>
      <c r="G64" s="10">
        <v>0</v>
      </c>
      <c r="I64" s="72" t="s">
        <v>149</v>
      </c>
      <c r="J64" s="97" t="str">
        <f>+VLOOKUP(I64,'[3]2016-2018 data'!$B:$D,3,)</f>
        <v>, 2013</v>
      </c>
      <c r="K64" s="68"/>
    </row>
    <row r="65" spans="1:11" x14ac:dyDescent="0.25">
      <c r="A65" s="10">
        <v>61</v>
      </c>
      <c r="B65" s="10" t="s">
        <v>150</v>
      </c>
      <c r="C65" s="10" t="s">
        <v>151</v>
      </c>
      <c r="D65" s="17" t="s">
        <v>174</v>
      </c>
      <c r="E65" s="14" t="s">
        <v>174</v>
      </c>
      <c r="F65" s="15" t="s">
        <v>174</v>
      </c>
      <c r="G65" s="10" t="s">
        <v>775</v>
      </c>
      <c r="I65" s="72" t="s">
        <v>151</v>
      </c>
      <c r="J65" s="97" t="str">
        <f>+VLOOKUP(I65,'[3]2016-2018 data'!$B:$D,3,)</f>
        <v xml:space="preserve">, 2002, 2012, </v>
      </c>
      <c r="K65" s="68"/>
    </row>
    <row r="66" spans="1:11" x14ac:dyDescent="0.25">
      <c r="A66" s="10">
        <v>62</v>
      </c>
      <c r="B66" s="10" t="s">
        <v>153</v>
      </c>
      <c r="C66" s="10" t="s">
        <v>154</v>
      </c>
      <c r="D66" s="17" t="s">
        <v>787</v>
      </c>
      <c r="E66" s="14" t="s">
        <v>787</v>
      </c>
      <c r="F66" s="15" t="s">
        <v>787</v>
      </c>
      <c r="G66" s="10" t="s">
        <v>775</v>
      </c>
      <c r="I66" s="72" t="s">
        <v>154</v>
      </c>
      <c r="J66" s="97" t="str">
        <f>+VLOOKUP(I66,'[3]2016-2018 data'!$B:$D,3,)</f>
        <v xml:space="preserve">, 2004, 2005, 2014, </v>
      </c>
      <c r="K66" s="68"/>
    </row>
    <row r="67" spans="1:11" x14ac:dyDescent="0.25">
      <c r="A67" s="10">
        <v>63</v>
      </c>
      <c r="B67" s="10" t="s">
        <v>156</v>
      </c>
      <c r="C67" s="10" t="s">
        <v>157</v>
      </c>
      <c r="D67" s="14" t="s">
        <v>461</v>
      </c>
      <c r="E67" s="14" t="s">
        <v>462</v>
      </c>
      <c r="F67" s="14" t="s">
        <v>777</v>
      </c>
      <c r="G67" s="10"/>
      <c r="I67" s="72" t="s">
        <v>157</v>
      </c>
      <c r="J67" s="97" t="str">
        <f>+VLOOKUP(I67,'[3]2016-2018 data'!$B:$D,3,)</f>
        <v xml:space="preserve">, 2006, 2007, 2008, 2009, 2010, 2011, 2012, 2013, 2014, 2015, 2016, 2017, </v>
      </c>
      <c r="K67" s="68"/>
    </row>
    <row r="68" spans="1:11" x14ac:dyDescent="0.25">
      <c r="A68" s="10">
        <v>64</v>
      </c>
      <c r="B68" s="10" t="s">
        <v>159</v>
      </c>
      <c r="C68" s="10" t="s">
        <v>160</v>
      </c>
      <c r="D68" s="14">
        <v>2010</v>
      </c>
      <c r="E68" s="21">
        <v>2010</v>
      </c>
      <c r="F68" s="22">
        <v>2010</v>
      </c>
      <c r="G68" s="10">
        <v>0</v>
      </c>
      <c r="I68" s="72" t="s">
        <v>160</v>
      </c>
      <c r="J68" s="97" t="str">
        <f>+VLOOKUP(I68,'[3]2016-2018 data'!$B:$D,3,)</f>
        <v>, 2010</v>
      </c>
      <c r="K68" s="68"/>
    </row>
    <row r="69" spans="1:11" x14ac:dyDescent="0.25">
      <c r="A69" s="10">
        <v>65</v>
      </c>
      <c r="B69" s="10" t="s">
        <v>161</v>
      </c>
      <c r="C69" s="10" t="s">
        <v>162</v>
      </c>
      <c r="D69" s="14" t="s">
        <v>461</v>
      </c>
      <c r="E69" s="14" t="s">
        <v>462</v>
      </c>
      <c r="F69" s="14" t="s">
        <v>777</v>
      </c>
      <c r="G69" s="10"/>
      <c r="I69" s="72" t="s">
        <v>162</v>
      </c>
      <c r="J69" s="97" t="str">
        <f>+VLOOKUP(I69,'[3]2016-2018 data'!$B:$D,3,)</f>
        <v xml:space="preserve">, 2006, 2007, 2008, 2009, 2010, 2011, 2012, 2013, 2014, 2015, 2016, 2017, </v>
      </c>
      <c r="K69" s="68"/>
    </row>
    <row r="70" spans="1:11" x14ac:dyDescent="0.25">
      <c r="A70" s="10">
        <v>66</v>
      </c>
      <c r="B70" s="10" t="s">
        <v>163</v>
      </c>
      <c r="C70" s="10" t="s">
        <v>164</v>
      </c>
      <c r="D70" s="14">
        <v>2011</v>
      </c>
      <c r="E70" s="14">
        <v>2011</v>
      </c>
      <c r="F70" s="15" t="s">
        <v>422</v>
      </c>
      <c r="G70" s="10" t="s">
        <v>775</v>
      </c>
      <c r="I70" s="72" t="s">
        <v>164</v>
      </c>
      <c r="J70" s="97" t="str">
        <f>+VLOOKUP(I70,'[3]2016-2018 data'!$B:$D,3,)</f>
        <v xml:space="preserve">, 2012, </v>
      </c>
      <c r="K70" s="68"/>
    </row>
    <row r="71" spans="1:11" x14ac:dyDescent="0.25">
      <c r="A71" s="10">
        <v>67</v>
      </c>
      <c r="B71" s="10" t="s">
        <v>165</v>
      </c>
      <c r="C71" s="10" t="s">
        <v>166</v>
      </c>
      <c r="D71" s="17" t="s">
        <v>788</v>
      </c>
      <c r="E71" s="14" t="s">
        <v>788</v>
      </c>
      <c r="F71" s="15" t="s">
        <v>788</v>
      </c>
      <c r="G71" s="10">
        <v>0</v>
      </c>
      <c r="I71" s="72" t="s">
        <v>166</v>
      </c>
      <c r="J71" s="97" t="str">
        <f>+VLOOKUP(I71,'[3]2016-2018 data'!$B:$D,3,)</f>
        <v xml:space="preserve">, 2003, 2006, </v>
      </c>
      <c r="K71" s="68"/>
    </row>
    <row r="72" spans="1:11" x14ac:dyDescent="0.25">
      <c r="A72" s="10">
        <v>68</v>
      </c>
      <c r="B72" s="10" t="s">
        <v>168</v>
      </c>
      <c r="C72" s="10" t="s">
        <v>169</v>
      </c>
      <c r="D72" s="19">
        <v>2001</v>
      </c>
      <c r="E72" s="19"/>
      <c r="F72" s="20" t="s">
        <v>132</v>
      </c>
      <c r="G72" s="10">
        <v>0</v>
      </c>
      <c r="I72" s="72" t="s">
        <v>169</v>
      </c>
      <c r="J72" s="97" t="str">
        <f>+VLOOKUP(I72,'[3]2016-2018 data'!$B:$D,3,)</f>
        <v>, 2001</v>
      </c>
      <c r="K72" s="68"/>
    </row>
    <row r="73" spans="1:11" x14ac:dyDescent="0.25">
      <c r="A73" s="10">
        <v>69</v>
      </c>
      <c r="B73" s="10" t="s">
        <v>170</v>
      </c>
      <c r="C73" s="10" t="s">
        <v>171</v>
      </c>
      <c r="D73" s="14">
        <v>2009</v>
      </c>
      <c r="E73" s="21">
        <v>2009</v>
      </c>
      <c r="F73" s="22">
        <v>2009</v>
      </c>
      <c r="G73" s="10">
        <v>0</v>
      </c>
      <c r="I73" s="72" t="s">
        <v>171</v>
      </c>
      <c r="J73" s="97" t="str">
        <f>+VLOOKUP(I73,'[3]2016-2018 data'!$B:$D,3,)</f>
        <v>, 2009</v>
      </c>
      <c r="K73" s="68"/>
    </row>
    <row r="74" spans="1:11" x14ac:dyDescent="0.25">
      <c r="A74" s="10">
        <v>70</v>
      </c>
      <c r="B74" s="10" t="s">
        <v>172</v>
      </c>
      <c r="C74" s="10" t="s">
        <v>173</v>
      </c>
      <c r="D74" s="14">
        <v>2012</v>
      </c>
      <c r="E74" s="21">
        <v>2012</v>
      </c>
      <c r="F74" s="22">
        <v>2012</v>
      </c>
      <c r="G74" s="10">
        <v>0</v>
      </c>
      <c r="I74" s="72" t="s">
        <v>173</v>
      </c>
      <c r="J74" s="97" t="str">
        <f>+VLOOKUP(I74,'[3]2016-2018 data'!$B:$D,3,)</f>
        <v>, 2012</v>
      </c>
      <c r="K74" s="68"/>
    </row>
    <row r="75" spans="1:11" x14ac:dyDescent="0.25">
      <c r="A75" s="10">
        <v>71</v>
      </c>
      <c r="B75" s="10" t="s">
        <v>175</v>
      </c>
      <c r="C75" s="10" t="s">
        <v>176</v>
      </c>
      <c r="D75" s="14" t="s">
        <v>969</v>
      </c>
      <c r="E75" s="14" t="s">
        <v>969</v>
      </c>
      <c r="F75" s="15" t="s">
        <v>969</v>
      </c>
      <c r="G75" s="10" t="s">
        <v>775</v>
      </c>
      <c r="I75" s="72" t="s">
        <v>176</v>
      </c>
      <c r="J75" s="97" t="str">
        <f>+VLOOKUP(I75,'[3]2016-2018 data'!$B:$D,3,)</f>
        <v>, 2003, 2009</v>
      </c>
      <c r="K75" s="68"/>
    </row>
    <row r="76" spans="1:11" x14ac:dyDescent="0.25">
      <c r="A76" s="10">
        <v>72</v>
      </c>
      <c r="B76" s="10" t="s">
        <v>177</v>
      </c>
      <c r="C76" s="10" t="s">
        <v>178</v>
      </c>
      <c r="D76" s="14">
        <v>2013</v>
      </c>
      <c r="E76" s="21">
        <v>2013</v>
      </c>
      <c r="F76" s="22">
        <v>2013</v>
      </c>
      <c r="G76" s="10">
        <v>0</v>
      </c>
      <c r="I76" s="72" t="s">
        <v>178</v>
      </c>
      <c r="J76" s="97" t="str">
        <f>+VLOOKUP(I76,'[3]2016-2018 data'!$B:$D,3,)</f>
        <v>, 2013</v>
      </c>
      <c r="K76" s="68"/>
    </row>
    <row r="77" spans="1:11" x14ac:dyDescent="0.25">
      <c r="A77" s="10">
        <v>73</v>
      </c>
      <c r="B77" s="10" t="s">
        <v>180</v>
      </c>
      <c r="C77" s="10" t="s">
        <v>181</v>
      </c>
      <c r="D77" s="14" t="s">
        <v>461</v>
      </c>
      <c r="E77" s="14" t="s">
        <v>462</v>
      </c>
      <c r="F77" s="14" t="s">
        <v>777</v>
      </c>
      <c r="G77" s="10"/>
      <c r="I77" s="72" t="s">
        <v>181</v>
      </c>
      <c r="J77" s="97" t="str">
        <f>+VLOOKUP(I77,'[3]2016-2018 data'!$B:$D,3,)</f>
        <v xml:space="preserve">, 2006, 2007, 2008, 2009, 2010, 2011, 2012, 2013, 2014, 2015, 2016, 2017, </v>
      </c>
      <c r="K77" s="68"/>
    </row>
    <row r="78" spans="1:11" x14ac:dyDescent="0.25">
      <c r="A78" s="10">
        <v>74</v>
      </c>
      <c r="B78" s="10" t="s">
        <v>182</v>
      </c>
      <c r="C78" s="10" t="s">
        <v>183</v>
      </c>
      <c r="D78" s="14" t="s">
        <v>461</v>
      </c>
      <c r="E78" s="14" t="s">
        <v>462</v>
      </c>
      <c r="F78" s="14" t="s">
        <v>777</v>
      </c>
      <c r="G78" s="10"/>
      <c r="I78" s="72" t="s">
        <v>183</v>
      </c>
      <c r="J78" s="97" t="str">
        <f>+VLOOKUP(I78,'[3]2016-2018 data'!$B:$D,3,)</f>
        <v xml:space="preserve">, 2006, 2007, 2008, 2009, 2010, 2011, 2012, 2013, 2014, 2015, 2016, 2017, </v>
      </c>
      <c r="K78" s="68"/>
    </row>
    <row r="79" spans="1:11" x14ac:dyDescent="0.25">
      <c r="A79" s="10">
        <v>75</v>
      </c>
      <c r="B79" s="10" t="s">
        <v>184</v>
      </c>
      <c r="C79" s="10" t="s">
        <v>185</v>
      </c>
      <c r="D79" s="17" t="s">
        <v>789</v>
      </c>
      <c r="E79" s="14" t="s">
        <v>789</v>
      </c>
      <c r="F79" s="15" t="s">
        <v>789</v>
      </c>
      <c r="G79" s="10" t="s">
        <v>775</v>
      </c>
      <c r="I79" s="72" t="s">
        <v>185</v>
      </c>
      <c r="J79" s="97" t="str">
        <f>+VLOOKUP(I79,'[3]2016-2018 data'!$B:$D,3,)</f>
        <v xml:space="preserve">, 2010, 2011, </v>
      </c>
      <c r="K79" s="68"/>
    </row>
    <row r="80" spans="1:11" x14ac:dyDescent="0.25">
      <c r="A80" s="10">
        <v>76</v>
      </c>
      <c r="B80" s="10" t="s">
        <v>186</v>
      </c>
      <c r="C80" s="10" t="s">
        <v>187</v>
      </c>
      <c r="D80" s="14">
        <v>2010</v>
      </c>
      <c r="E80" s="14">
        <v>2010</v>
      </c>
      <c r="F80" s="15" t="s">
        <v>54</v>
      </c>
      <c r="G80" s="10" t="s">
        <v>775</v>
      </c>
      <c r="I80" s="72" t="s">
        <v>187</v>
      </c>
      <c r="J80" s="97" t="str">
        <f>+VLOOKUP(I80,'[3]2016-2018 data'!$B:$D,3,)</f>
        <v>, 2010, 2013</v>
      </c>
      <c r="K80" s="68"/>
    </row>
    <row r="81" spans="1:11" x14ac:dyDescent="0.25">
      <c r="A81" s="10">
        <v>77</v>
      </c>
      <c r="B81" s="10" t="s">
        <v>188</v>
      </c>
      <c r="C81" s="10" t="s">
        <v>189</v>
      </c>
      <c r="D81" s="14">
        <v>2011</v>
      </c>
      <c r="E81" s="14">
        <v>2011</v>
      </c>
      <c r="F81" s="15" t="s">
        <v>12</v>
      </c>
      <c r="G81" s="10" t="s">
        <v>775</v>
      </c>
      <c r="I81" s="72" t="s">
        <v>189</v>
      </c>
      <c r="J81" s="97" t="str">
        <f>+VLOOKUP(I81,'[3]2016-2018 data'!$B:$D,3,)</f>
        <v xml:space="preserve">, 2014, </v>
      </c>
      <c r="K81" s="68"/>
    </row>
    <row r="82" spans="1:11" x14ac:dyDescent="0.25">
      <c r="A82" s="10">
        <v>78</v>
      </c>
      <c r="B82" s="10" t="s">
        <v>191</v>
      </c>
      <c r="C82" s="10" t="s">
        <v>192</v>
      </c>
      <c r="D82" s="17" t="s">
        <v>12</v>
      </c>
      <c r="E82" s="17" t="s">
        <v>12</v>
      </c>
      <c r="F82" s="14" t="s">
        <v>12</v>
      </c>
      <c r="G82" s="10" t="s">
        <v>775</v>
      </c>
      <c r="I82" s="72" t="s">
        <v>192</v>
      </c>
      <c r="J82" s="97" t="str">
        <f>+VLOOKUP(I82,'[3]2016-2018 data'!$B:$D,3,)</f>
        <v xml:space="preserve">, 2014, </v>
      </c>
      <c r="K82" s="68"/>
    </row>
    <row r="83" spans="1:11" x14ac:dyDescent="0.25">
      <c r="A83" s="10">
        <v>79</v>
      </c>
      <c r="B83" s="10" t="s">
        <v>194</v>
      </c>
      <c r="C83" s="10" t="s">
        <v>195</v>
      </c>
      <c r="D83" s="14" t="s">
        <v>461</v>
      </c>
      <c r="E83" s="14" t="s">
        <v>462</v>
      </c>
      <c r="F83" s="14" t="s">
        <v>777</v>
      </c>
      <c r="G83" s="10"/>
      <c r="I83" s="72" t="s">
        <v>195</v>
      </c>
      <c r="J83" s="97" t="str">
        <f>+VLOOKUP(I83,'[3]2016-2018 data'!$B:$D,3,)</f>
        <v xml:space="preserve">, 2006, 2007, 2008, 2009, 2010, 2011, 2012, 2013, 2014, 2015, 2016, 2017, </v>
      </c>
      <c r="K83" s="68"/>
    </row>
    <row r="84" spans="1:11" x14ac:dyDescent="0.25">
      <c r="A84" s="10">
        <v>80</v>
      </c>
      <c r="B84" s="10" t="s">
        <v>197</v>
      </c>
      <c r="C84" s="10" t="s">
        <v>198</v>
      </c>
      <c r="D84" s="14" t="s">
        <v>461</v>
      </c>
      <c r="E84" s="14" t="s">
        <v>462</v>
      </c>
      <c r="F84" s="14" t="s">
        <v>777</v>
      </c>
      <c r="G84" s="10"/>
      <c r="I84" s="72" t="s">
        <v>198</v>
      </c>
      <c r="J84" s="97" t="str">
        <f>+VLOOKUP(I84,'[3]2016-2018 data'!$B:$D,3,)</f>
        <v xml:space="preserve">, 2006, 2007, 2008, 2009, 2010, 2011, 2012, 2013, 2014, 2015, 2016, 2017, </v>
      </c>
      <c r="K84" s="68"/>
    </row>
    <row r="85" spans="1:11" x14ac:dyDescent="0.25">
      <c r="A85" s="10">
        <v>81</v>
      </c>
      <c r="B85" s="10" t="s">
        <v>199</v>
      </c>
      <c r="C85" s="10" t="s">
        <v>200</v>
      </c>
      <c r="D85" s="14" t="s">
        <v>461</v>
      </c>
      <c r="E85" s="14" t="s">
        <v>462</v>
      </c>
      <c r="F85" s="14" t="s">
        <v>777</v>
      </c>
      <c r="G85" s="10"/>
      <c r="I85" s="72" t="s">
        <v>200</v>
      </c>
      <c r="J85" s="97" t="str">
        <f>+VLOOKUP(I85,'[3]2016-2018 data'!$B:$D,3,)</f>
        <v xml:space="preserve">, 2006, 2007, 2008, 2009, 2010, 2011, 2012, 2013, 2014, 2015, 2016, 2017, </v>
      </c>
      <c r="K85" s="68"/>
    </row>
    <row r="86" spans="1:11" x14ac:dyDescent="0.25">
      <c r="A86" s="10">
        <v>82</v>
      </c>
      <c r="B86" s="10" t="s">
        <v>201</v>
      </c>
      <c r="C86" s="10" t="s">
        <v>202</v>
      </c>
      <c r="D86" s="14">
        <v>2011</v>
      </c>
      <c r="E86" s="14">
        <v>2011</v>
      </c>
      <c r="F86" s="15" t="s">
        <v>138</v>
      </c>
      <c r="G86" s="10" t="s">
        <v>775</v>
      </c>
      <c r="I86" s="72" t="s">
        <v>202</v>
      </c>
      <c r="J86" s="97" t="str">
        <f>+VLOOKUP(I86,'[3]2016-2018 data'!$B:$D,3,)</f>
        <v>, 2007, 2011</v>
      </c>
      <c r="K86" s="68"/>
    </row>
    <row r="87" spans="1:11" x14ac:dyDescent="0.25">
      <c r="A87" s="10">
        <v>83</v>
      </c>
      <c r="B87" s="10" t="s">
        <v>204</v>
      </c>
      <c r="C87" s="10" t="s">
        <v>205</v>
      </c>
      <c r="D87" s="14" t="s">
        <v>461</v>
      </c>
      <c r="E87" s="14" t="s">
        <v>462</v>
      </c>
      <c r="F87" s="14" t="s">
        <v>777</v>
      </c>
      <c r="G87" s="10"/>
      <c r="I87" s="72" t="s">
        <v>205</v>
      </c>
      <c r="J87" s="97" t="str">
        <f>+VLOOKUP(I87,'[3]2016-2018 data'!$B:$D,3,)</f>
        <v xml:space="preserve">, 2006, 2007, 2008, 2009, 2010, 2011, 2012, 2013, 2014, 2015, 2016, 2017, </v>
      </c>
      <c r="K87" s="68"/>
    </row>
    <row r="88" spans="1:11" x14ac:dyDescent="0.25">
      <c r="A88" s="10">
        <v>84</v>
      </c>
      <c r="B88" s="10" t="s">
        <v>207</v>
      </c>
      <c r="C88" s="10" t="s">
        <v>208</v>
      </c>
      <c r="D88" s="14">
        <v>2015</v>
      </c>
      <c r="E88" s="14">
        <v>2015</v>
      </c>
      <c r="F88" s="15" t="s">
        <v>138</v>
      </c>
      <c r="G88" s="10" t="s">
        <v>775</v>
      </c>
      <c r="I88" s="72" t="s">
        <v>208</v>
      </c>
      <c r="J88" s="97" t="str">
        <f>+VLOOKUP(I88,'[3]2016-2018 data'!$B:$D,3,)</f>
        <v>, 2007, 2015</v>
      </c>
      <c r="K88" s="68"/>
    </row>
    <row r="89" spans="1:11" x14ac:dyDescent="0.25">
      <c r="A89" s="10">
        <v>85</v>
      </c>
      <c r="B89" s="10" t="s">
        <v>209</v>
      </c>
      <c r="C89" s="10" t="s">
        <v>210</v>
      </c>
      <c r="D89" s="14">
        <v>2009</v>
      </c>
      <c r="E89" s="14">
        <v>2009</v>
      </c>
      <c r="F89" s="15" t="s">
        <v>138</v>
      </c>
      <c r="G89" s="10" t="s">
        <v>775</v>
      </c>
      <c r="I89" s="72" t="s">
        <v>210</v>
      </c>
      <c r="J89" s="97" t="str">
        <f>+VLOOKUP(I89,'[3]2016-2018 data'!$B:$D,3,)</f>
        <v xml:space="preserve">, 2007, </v>
      </c>
      <c r="K89" s="68"/>
    </row>
    <row r="90" spans="1:11" x14ac:dyDescent="0.25">
      <c r="A90" s="10">
        <v>86</v>
      </c>
      <c r="B90" s="10" t="s">
        <v>211</v>
      </c>
      <c r="C90" s="10" t="s">
        <v>212</v>
      </c>
      <c r="D90" s="14">
        <v>2009</v>
      </c>
      <c r="E90" s="21">
        <v>2009</v>
      </c>
      <c r="F90" s="22">
        <v>2009</v>
      </c>
      <c r="G90" s="10">
        <v>0</v>
      </c>
      <c r="I90" s="72" t="s">
        <v>212</v>
      </c>
      <c r="J90" s="97" t="str">
        <f>+VLOOKUP(I90,'[3]2016-2018 data'!$B:$D,3,)</f>
        <v>, 2009</v>
      </c>
      <c r="K90" s="68"/>
    </row>
    <row r="91" spans="1:11" x14ac:dyDescent="0.25">
      <c r="A91" s="10">
        <v>87</v>
      </c>
      <c r="B91" s="10" t="s">
        <v>213</v>
      </c>
      <c r="C91" s="10" t="s">
        <v>214</v>
      </c>
      <c r="D91" s="14">
        <v>2015</v>
      </c>
      <c r="E91" s="21">
        <v>2015</v>
      </c>
      <c r="F91" s="22">
        <v>2015</v>
      </c>
      <c r="G91" s="10">
        <v>0</v>
      </c>
      <c r="I91" s="72" t="s">
        <v>214</v>
      </c>
      <c r="J91" s="97" t="str">
        <f>+VLOOKUP(I91,'[3]2016-2018 data'!$B:$D,3,)</f>
        <v>, 2015</v>
      </c>
      <c r="K91" s="68"/>
    </row>
    <row r="92" spans="1:11" x14ac:dyDescent="0.25">
      <c r="A92" s="10">
        <v>88</v>
      </c>
      <c r="B92" s="10" t="s">
        <v>215</v>
      </c>
      <c r="C92" s="10" t="s">
        <v>216</v>
      </c>
      <c r="D92" s="14" t="s">
        <v>461</v>
      </c>
      <c r="E92" s="14" t="s">
        <v>462</v>
      </c>
      <c r="F92" s="14" t="s">
        <v>777</v>
      </c>
      <c r="G92" s="10"/>
      <c r="I92" s="72" t="s">
        <v>216</v>
      </c>
      <c r="J92" s="97" t="str">
        <f>+VLOOKUP(I92,'[3]2016-2018 data'!$B:$D,3,)</f>
        <v xml:space="preserve">, 2006, 2007, 2008, 2009, 2010, 2011, 2012, 2013, 2014, 2015, 2016, 2017, </v>
      </c>
      <c r="K92" s="68"/>
    </row>
    <row r="93" spans="1:11" x14ac:dyDescent="0.25">
      <c r="A93" s="10">
        <v>89</v>
      </c>
      <c r="B93" s="10" t="s">
        <v>217</v>
      </c>
      <c r="C93" s="10" t="s">
        <v>218</v>
      </c>
      <c r="D93" s="14">
        <v>2011</v>
      </c>
      <c r="E93" s="14">
        <v>2011</v>
      </c>
      <c r="F93" s="15" t="s">
        <v>12</v>
      </c>
      <c r="G93" s="10" t="s">
        <v>775</v>
      </c>
      <c r="I93" s="72" t="s">
        <v>218</v>
      </c>
      <c r="J93" s="97" t="str">
        <f>+VLOOKUP(I93,'[3]2016-2018 data'!$B:$D,3,)</f>
        <v>, 2011, 2014</v>
      </c>
      <c r="K93" s="68"/>
    </row>
    <row r="94" spans="1:11" x14ac:dyDescent="0.25">
      <c r="A94" s="10">
        <v>90</v>
      </c>
      <c r="B94" s="10" t="s">
        <v>219</v>
      </c>
      <c r="C94" s="10" t="s">
        <v>220</v>
      </c>
      <c r="D94" s="14">
        <v>2005</v>
      </c>
      <c r="E94" s="21">
        <v>2005</v>
      </c>
      <c r="F94" s="22">
        <v>2005</v>
      </c>
      <c r="G94" s="10" t="s">
        <v>132</v>
      </c>
      <c r="I94" s="72" t="s">
        <v>220</v>
      </c>
      <c r="J94" s="97" t="str">
        <f>+VLOOKUP(I94,'[3]2016-2018 data'!$B:$D,3,)</f>
        <v>, 2005</v>
      </c>
      <c r="K94" s="68"/>
    </row>
    <row r="95" spans="1:11" x14ac:dyDescent="0.25">
      <c r="A95" s="10">
        <v>91</v>
      </c>
      <c r="B95" s="10" t="s">
        <v>222</v>
      </c>
      <c r="C95" s="10" t="s">
        <v>223</v>
      </c>
      <c r="D95" s="17" t="s">
        <v>305</v>
      </c>
      <c r="E95" s="14" t="s">
        <v>305</v>
      </c>
      <c r="F95" s="15" t="s">
        <v>305</v>
      </c>
      <c r="G95" s="10">
        <v>0</v>
      </c>
      <c r="I95" s="72" t="s">
        <v>223</v>
      </c>
      <c r="J95" s="97" t="str">
        <f>+VLOOKUP(I95,'[3]2016-2018 data'!$B:$D,3,)</f>
        <v xml:space="preserve">, 2002, </v>
      </c>
      <c r="K95" s="68"/>
    </row>
    <row r="96" spans="1:11" x14ac:dyDescent="0.25">
      <c r="A96" s="10">
        <v>92</v>
      </c>
      <c r="B96" s="10" t="s">
        <v>224</v>
      </c>
      <c r="C96" s="10" t="s">
        <v>225</v>
      </c>
      <c r="D96" s="14">
        <v>2015</v>
      </c>
      <c r="E96" s="14">
        <v>2015</v>
      </c>
      <c r="F96" s="15" t="s">
        <v>790</v>
      </c>
      <c r="G96" s="10" t="s">
        <v>791</v>
      </c>
      <c r="I96" s="72" t="s">
        <v>225</v>
      </c>
      <c r="J96" s="97" t="str">
        <f>+VLOOKUP(I96,'[3]2016-2018 data'!$B:$D,3,)</f>
        <v>, , 1999, 2011, 2015</v>
      </c>
      <c r="K96" s="68"/>
    </row>
    <row r="97" spans="1:11" x14ac:dyDescent="0.25">
      <c r="A97" s="10">
        <v>93</v>
      </c>
      <c r="B97" s="10" t="s">
        <v>227</v>
      </c>
      <c r="C97" s="10" t="s">
        <v>228</v>
      </c>
      <c r="D97" s="14" t="s">
        <v>461</v>
      </c>
      <c r="E97" s="14" t="s">
        <v>462</v>
      </c>
      <c r="F97" s="14" t="s">
        <v>777</v>
      </c>
      <c r="G97" s="10"/>
      <c r="I97" s="72" t="s">
        <v>228</v>
      </c>
      <c r="J97" s="97" t="str">
        <f>+VLOOKUP(I97,'[3]2016-2018 data'!$B:$D,3,)</f>
        <v xml:space="preserve">, 2006, 2007, 2008, 2009, 2010, 2011, 2012, 2013, 2014, 2015, 2016, 2017, </v>
      </c>
      <c r="K97" s="68"/>
    </row>
    <row r="98" spans="1:11" x14ac:dyDescent="0.25">
      <c r="A98" s="10">
        <v>94</v>
      </c>
      <c r="B98" s="10" t="s">
        <v>229</v>
      </c>
      <c r="C98" s="10" t="s">
        <v>230</v>
      </c>
      <c r="D98" s="14">
        <v>1932</v>
      </c>
      <c r="E98" s="14">
        <v>1932</v>
      </c>
      <c r="F98" s="15" t="s">
        <v>347</v>
      </c>
      <c r="G98" s="10" t="s">
        <v>775</v>
      </c>
      <c r="I98" s="72" t="s">
        <v>230</v>
      </c>
      <c r="J98" s="97" t="str">
        <f>+VLOOKUP(I98,'[3]2016-2018 data'!$B:$D,3,)</f>
        <v xml:space="preserve">, 2010, </v>
      </c>
      <c r="K98" s="68"/>
    </row>
    <row r="99" spans="1:11" x14ac:dyDescent="0.25">
      <c r="A99" s="10">
        <v>95</v>
      </c>
      <c r="B99" s="10" t="s">
        <v>231</v>
      </c>
      <c r="C99" s="10" t="s">
        <v>232</v>
      </c>
      <c r="D99" s="17" t="s">
        <v>30</v>
      </c>
      <c r="E99" s="14" t="s">
        <v>30</v>
      </c>
      <c r="F99" s="15" t="s">
        <v>30</v>
      </c>
      <c r="G99" s="10" t="s">
        <v>775</v>
      </c>
      <c r="I99" s="72" t="s">
        <v>232</v>
      </c>
      <c r="J99" s="97" t="str">
        <f>+VLOOKUP(I99,'[3]2016-2018 data'!$B:$D,3,)</f>
        <v xml:space="preserve">, 2000, 2010, </v>
      </c>
      <c r="K99" s="68"/>
    </row>
    <row r="100" spans="1:11" x14ac:dyDescent="0.25">
      <c r="A100" s="10">
        <v>96</v>
      </c>
      <c r="B100" s="10" t="s">
        <v>233</v>
      </c>
      <c r="C100" s="10" t="s">
        <v>234</v>
      </c>
      <c r="D100" s="14">
        <v>2008</v>
      </c>
      <c r="E100" s="21">
        <v>2008</v>
      </c>
      <c r="F100" s="22">
        <v>2008</v>
      </c>
      <c r="G100" s="10">
        <v>0</v>
      </c>
      <c r="I100" s="72" t="s">
        <v>234</v>
      </c>
      <c r="J100" s="97" t="str">
        <f>+VLOOKUP(I100,'[3]2016-2018 data'!$B:$D,3,)</f>
        <v>, 2008</v>
      </c>
      <c r="K100" s="68"/>
    </row>
    <row r="101" spans="1:11" x14ac:dyDescent="0.25">
      <c r="A101" s="10">
        <v>97</v>
      </c>
      <c r="B101" s="10" t="s">
        <v>235</v>
      </c>
      <c r="C101" s="10" t="s">
        <v>236</v>
      </c>
      <c r="D101" s="14">
        <v>2006</v>
      </c>
      <c r="E101" s="21">
        <v>2006</v>
      </c>
      <c r="F101" s="22">
        <v>2006</v>
      </c>
      <c r="G101" s="10">
        <v>0</v>
      </c>
      <c r="I101" s="72" t="s">
        <v>236</v>
      </c>
      <c r="J101" s="97" t="str">
        <f>+VLOOKUP(I101,'[3]2016-2018 data'!$B:$D,3,)</f>
        <v>, 2006</v>
      </c>
      <c r="K101" s="68"/>
    </row>
    <row r="102" spans="1:11" x14ac:dyDescent="0.25">
      <c r="A102" s="10">
        <v>98</v>
      </c>
      <c r="B102" s="10" t="s">
        <v>237</v>
      </c>
      <c r="C102" s="10" t="s">
        <v>238</v>
      </c>
      <c r="D102" s="14" t="s">
        <v>461</v>
      </c>
      <c r="E102" s="14" t="s">
        <v>462</v>
      </c>
      <c r="F102" s="14" t="s">
        <v>777</v>
      </c>
      <c r="G102" s="10"/>
      <c r="I102" s="72" t="s">
        <v>238</v>
      </c>
      <c r="J102" s="97" t="str">
        <f>+VLOOKUP(I102,'[3]2016-2018 data'!$B:$D,3,)</f>
        <v xml:space="preserve">, 2006, 2007, 2008, 2009, 2010, 2011, 2012, 2013, 2014, 2015, 2016, 2017, </v>
      </c>
      <c r="K102" s="68"/>
    </row>
    <row r="103" spans="1:11" x14ac:dyDescent="0.25">
      <c r="A103" s="10">
        <v>99</v>
      </c>
      <c r="B103" s="10" t="s">
        <v>239</v>
      </c>
      <c r="C103" s="10" t="s">
        <v>240</v>
      </c>
      <c r="D103" s="14" t="s">
        <v>461</v>
      </c>
      <c r="E103" s="14" t="s">
        <v>462</v>
      </c>
      <c r="F103" s="14" t="s">
        <v>777</v>
      </c>
      <c r="G103" s="10"/>
      <c r="I103" s="72" t="s">
        <v>240</v>
      </c>
      <c r="J103" s="97" t="str">
        <f>+VLOOKUP(I103,'[3]2016-2018 data'!$B:$D,3,)</f>
        <v xml:space="preserve">, 2006, 2007, 2008, 2009, 2010, 2011, 2012, 2013, 2014, 2015, 2016, 2017, </v>
      </c>
      <c r="K103" s="68"/>
    </row>
    <row r="104" spans="1:11" x14ac:dyDescent="0.25">
      <c r="A104" s="10">
        <v>100</v>
      </c>
      <c r="B104" s="10" t="s">
        <v>241</v>
      </c>
      <c r="C104" s="10" t="s">
        <v>242</v>
      </c>
      <c r="D104" s="14">
        <v>1993</v>
      </c>
      <c r="E104" s="21">
        <v>1993</v>
      </c>
      <c r="F104" s="22">
        <v>1993</v>
      </c>
      <c r="G104" s="10">
        <v>0</v>
      </c>
      <c r="I104" s="72" t="s">
        <v>242</v>
      </c>
      <c r="J104" s="97" t="str">
        <f>+VLOOKUP(I104,'[3]2016-2018 data'!$B:$D,3,)</f>
        <v>, 1993</v>
      </c>
      <c r="K104" s="68"/>
    </row>
    <row r="105" spans="1:11" x14ac:dyDescent="0.25">
      <c r="A105" s="10">
        <v>101</v>
      </c>
      <c r="B105" s="10" t="s">
        <v>243</v>
      </c>
      <c r="C105" s="10" t="s">
        <v>244</v>
      </c>
      <c r="D105" s="14">
        <v>2008</v>
      </c>
      <c r="E105" s="14">
        <v>2008</v>
      </c>
      <c r="F105" s="15" t="s">
        <v>138</v>
      </c>
      <c r="G105" s="10" t="s">
        <v>775</v>
      </c>
      <c r="I105" s="72" t="s">
        <v>244</v>
      </c>
      <c r="J105" s="97" t="str">
        <f>+VLOOKUP(I105,'[3]2016-2018 data'!$B:$D,3,)</f>
        <v xml:space="preserve">, 2007, </v>
      </c>
      <c r="K105" s="68"/>
    </row>
    <row r="106" spans="1:11" x14ac:dyDescent="0.25">
      <c r="A106" s="10">
        <v>102</v>
      </c>
      <c r="B106" s="10" t="s">
        <v>245</v>
      </c>
      <c r="C106" s="10" t="s">
        <v>246</v>
      </c>
      <c r="D106" s="14">
        <v>2010</v>
      </c>
      <c r="E106" s="14">
        <v>2010</v>
      </c>
      <c r="F106" s="15" t="s">
        <v>792</v>
      </c>
      <c r="G106" s="10" t="s">
        <v>793</v>
      </c>
      <c r="I106" s="72" t="s">
        <v>246</v>
      </c>
      <c r="J106" s="97" t="str">
        <f>+VLOOKUP(I106,'[3]2016-2018 data'!$B:$D,3,)</f>
        <v>, 2010, 2016</v>
      </c>
      <c r="K106" s="68"/>
    </row>
    <row r="107" spans="1:11" x14ac:dyDescent="0.25">
      <c r="A107" s="10">
        <v>103</v>
      </c>
      <c r="B107" s="10" t="s">
        <v>247</v>
      </c>
      <c r="C107" s="10" t="s">
        <v>248</v>
      </c>
      <c r="D107" s="14">
        <v>2014</v>
      </c>
      <c r="E107" s="21">
        <v>2014</v>
      </c>
      <c r="F107" s="22">
        <v>2014</v>
      </c>
      <c r="G107" s="10">
        <v>0</v>
      </c>
      <c r="I107" s="72" t="s">
        <v>248</v>
      </c>
      <c r="J107" s="97" t="str">
        <f>+VLOOKUP(I107,'[3]2016-2018 data'!$B:$D,3,)</f>
        <v>, 2014</v>
      </c>
      <c r="K107" s="68"/>
    </row>
    <row r="108" spans="1:11" x14ac:dyDescent="0.25">
      <c r="A108" s="10">
        <v>104</v>
      </c>
      <c r="B108" s="10" t="s">
        <v>250</v>
      </c>
      <c r="C108" s="10" t="s">
        <v>251</v>
      </c>
      <c r="D108" s="14">
        <v>2009</v>
      </c>
      <c r="E108" s="21">
        <v>2009</v>
      </c>
      <c r="F108" s="22">
        <v>2009</v>
      </c>
      <c r="G108" s="10">
        <v>0</v>
      </c>
      <c r="I108" s="72" t="s">
        <v>251</v>
      </c>
      <c r="J108" s="97" t="str">
        <f>+VLOOKUP(I108,'[3]2016-2018 data'!$B:$D,3,)</f>
        <v>, 2009</v>
      </c>
      <c r="K108" s="68"/>
    </row>
    <row r="109" spans="1:11" x14ac:dyDescent="0.25">
      <c r="A109" s="10">
        <v>105</v>
      </c>
      <c r="B109" s="10" t="s">
        <v>253</v>
      </c>
      <c r="C109" s="10" t="s">
        <v>254</v>
      </c>
      <c r="D109" s="14" t="s">
        <v>461</v>
      </c>
      <c r="E109" s="14" t="s">
        <v>462</v>
      </c>
      <c r="F109" s="14" t="s">
        <v>777</v>
      </c>
      <c r="G109" s="10"/>
      <c r="I109" s="72" t="s">
        <v>254</v>
      </c>
      <c r="J109" s="97" t="str">
        <f>+VLOOKUP(I109,'[3]2016-2018 data'!$B:$D,3,)</f>
        <v xml:space="preserve">, 2006, 2007, 2008, 2009, 2010, 2011, 2012, 2013, 2014, 2015, 2016, 2017, </v>
      </c>
      <c r="K109" s="68"/>
    </row>
    <row r="110" spans="1:11" x14ac:dyDescent="0.25">
      <c r="A110" s="10">
        <v>106</v>
      </c>
      <c r="B110" s="10" t="s">
        <v>255</v>
      </c>
      <c r="C110" s="10" t="s">
        <v>256</v>
      </c>
      <c r="D110" s="14">
        <v>2011</v>
      </c>
      <c r="E110" s="21">
        <v>2011</v>
      </c>
      <c r="F110" s="22">
        <v>2011</v>
      </c>
      <c r="G110" s="10">
        <v>0</v>
      </c>
      <c r="I110" s="72" t="s">
        <v>256</v>
      </c>
      <c r="J110" s="97" t="str">
        <f>+VLOOKUP(I110,'[3]2016-2018 data'!$B:$D,3,)</f>
        <v>, 2011</v>
      </c>
      <c r="K110" s="68"/>
    </row>
    <row r="111" spans="1:11" x14ac:dyDescent="0.25">
      <c r="A111" s="10">
        <v>107</v>
      </c>
      <c r="B111" s="10" t="s">
        <v>258</v>
      </c>
      <c r="C111" s="10" t="s">
        <v>259</v>
      </c>
      <c r="D111" s="14">
        <v>2013</v>
      </c>
      <c r="E111" s="21">
        <v>2013</v>
      </c>
      <c r="F111" s="22">
        <v>2013</v>
      </c>
      <c r="G111" s="10">
        <v>0</v>
      </c>
      <c r="I111" s="72" t="s">
        <v>259</v>
      </c>
      <c r="J111" s="97" t="str">
        <f>+VLOOKUP(I111,'[3]2016-2018 data'!$B:$D,3,)</f>
        <v>, 2013</v>
      </c>
      <c r="K111" s="68"/>
    </row>
    <row r="112" spans="1:11" x14ac:dyDescent="0.25">
      <c r="A112" s="10">
        <v>108</v>
      </c>
      <c r="B112" s="10" t="s">
        <v>261</v>
      </c>
      <c r="C112" s="10" t="s">
        <v>262</v>
      </c>
      <c r="D112" s="14">
        <v>2011</v>
      </c>
      <c r="E112" s="14">
        <v>2011</v>
      </c>
      <c r="F112" s="15" t="s">
        <v>12</v>
      </c>
      <c r="G112" s="10" t="s">
        <v>775</v>
      </c>
      <c r="I112" s="72" t="s">
        <v>262</v>
      </c>
      <c r="J112" s="97" t="str">
        <f>+VLOOKUP(I112,'[3]2016-2018 data'!$B:$D,3,)</f>
        <v>, 2011, 2014</v>
      </c>
      <c r="K112" s="68"/>
    </row>
    <row r="113" spans="1:11" x14ac:dyDescent="0.25">
      <c r="A113" s="10">
        <v>109</v>
      </c>
      <c r="B113" s="10" t="s">
        <v>263</v>
      </c>
      <c r="C113" s="10" t="s">
        <v>264</v>
      </c>
      <c r="D113" s="14" t="s">
        <v>461</v>
      </c>
      <c r="E113" s="14" t="s">
        <v>462</v>
      </c>
      <c r="F113" s="14" t="s">
        <v>782</v>
      </c>
      <c r="G113" s="10"/>
      <c r="I113" s="72" t="s">
        <v>264</v>
      </c>
      <c r="J113" s="97" t="str">
        <f>+VLOOKUP(I113,'[3]2016-2018 data'!$B:$D,3,)</f>
        <v>, 2007</v>
      </c>
      <c r="K113" s="68"/>
    </row>
    <row r="114" spans="1:11" x14ac:dyDescent="0.25">
      <c r="A114" s="10">
        <v>110</v>
      </c>
      <c r="B114" s="10" t="s">
        <v>266</v>
      </c>
      <c r="C114" s="10" t="s">
        <v>267</v>
      </c>
      <c r="D114" s="14">
        <v>2010</v>
      </c>
      <c r="E114" s="21">
        <v>2010</v>
      </c>
      <c r="F114" s="22">
        <v>2010</v>
      </c>
      <c r="G114" s="10">
        <v>0</v>
      </c>
      <c r="I114" s="72" t="s">
        <v>267</v>
      </c>
      <c r="J114" s="97" t="str">
        <f>+VLOOKUP(I114,'[3]2016-2018 data'!$B:$D,3,)</f>
        <v>, 2010</v>
      </c>
      <c r="K114" s="68"/>
    </row>
    <row r="115" spans="1:11" x14ac:dyDescent="0.25">
      <c r="A115" s="10">
        <v>111</v>
      </c>
      <c r="B115" s="10" t="s">
        <v>268</v>
      </c>
      <c r="C115" s="10" t="s">
        <v>269</v>
      </c>
      <c r="D115" s="14">
        <v>2014</v>
      </c>
      <c r="E115" s="14">
        <v>2014</v>
      </c>
      <c r="F115" s="15" t="s">
        <v>158</v>
      </c>
      <c r="G115" s="10" t="s">
        <v>775</v>
      </c>
      <c r="I115" s="72" t="s">
        <v>269</v>
      </c>
      <c r="J115" s="97" t="str">
        <f>+VLOOKUP(I115,'[3]2016-2018 data'!$B:$D,3,)</f>
        <v>, 2011, 2014</v>
      </c>
      <c r="K115" s="68"/>
    </row>
    <row r="116" spans="1:11" x14ac:dyDescent="0.25">
      <c r="A116" s="10">
        <v>112</v>
      </c>
      <c r="B116" s="10" t="s">
        <v>271</v>
      </c>
      <c r="C116" s="10" t="s">
        <v>272</v>
      </c>
      <c r="D116" s="14">
        <v>2010</v>
      </c>
      <c r="E116" s="14">
        <v>2010</v>
      </c>
      <c r="F116" s="15" t="s">
        <v>158</v>
      </c>
      <c r="G116" s="10" t="s">
        <v>775</v>
      </c>
      <c r="I116" s="72" t="s">
        <v>272</v>
      </c>
      <c r="J116" s="97" t="str">
        <f>+VLOOKUP(I116,'[3]2016-2018 data'!$B:$D,3,)</f>
        <v xml:space="preserve">, 2011, </v>
      </c>
      <c r="K116" s="68"/>
    </row>
    <row r="117" spans="1:11" x14ac:dyDescent="0.25">
      <c r="A117" s="10">
        <v>113</v>
      </c>
      <c r="B117" s="10" t="s">
        <v>274</v>
      </c>
      <c r="C117" s="10" t="s">
        <v>275</v>
      </c>
      <c r="D117" s="14">
        <v>2011</v>
      </c>
      <c r="E117" s="14">
        <v>2011</v>
      </c>
      <c r="F117" s="15" t="s">
        <v>347</v>
      </c>
      <c r="G117" s="10" t="s">
        <v>775</v>
      </c>
      <c r="I117" s="72" t="s">
        <v>275</v>
      </c>
      <c r="J117" s="97" t="str">
        <f>+VLOOKUP(I117,'[3]2016-2018 data'!$B:$D,3,)</f>
        <v xml:space="preserve">, 2010, </v>
      </c>
      <c r="K117" s="68"/>
    </row>
    <row r="118" spans="1:11" x14ac:dyDescent="0.25">
      <c r="A118" s="10">
        <v>114</v>
      </c>
      <c r="B118" s="10" t="s">
        <v>277</v>
      </c>
      <c r="C118" s="10" t="s">
        <v>278</v>
      </c>
      <c r="D118" s="14">
        <v>2014</v>
      </c>
      <c r="E118" s="21">
        <v>2014</v>
      </c>
      <c r="F118" s="22">
        <v>2014</v>
      </c>
      <c r="G118" s="10">
        <v>0</v>
      </c>
      <c r="I118" s="72" t="s">
        <v>278</v>
      </c>
      <c r="J118" s="97" t="str">
        <f>+VLOOKUP(I118,'[3]2016-2018 data'!$B:$D,3,)</f>
        <v>, 2014</v>
      </c>
      <c r="K118" s="68"/>
    </row>
    <row r="119" spans="1:11" x14ac:dyDescent="0.25">
      <c r="A119" s="10">
        <v>115</v>
      </c>
      <c r="B119" s="10" t="s">
        <v>279</v>
      </c>
      <c r="C119" s="10" t="s">
        <v>280</v>
      </c>
      <c r="D119" s="14">
        <v>2007</v>
      </c>
      <c r="E119" s="14">
        <v>2007</v>
      </c>
      <c r="F119" s="15" t="s">
        <v>347</v>
      </c>
      <c r="G119" s="10" t="s">
        <v>775</v>
      </c>
      <c r="I119" s="72" t="s">
        <v>280</v>
      </c>
      <c r="J119" s="97" t="str">
        <f>+VLOOKUP(I119,'[3]2016-2018 data'!$B:$D,3,)</f>
        <v>, 2007, 2010</v>
      </c>
      <c r="K119" s="68"/>
    </row>
    <row r="120" spans="1:11" x14ac:dyDescent="0.25">
      <c r="A120" s="10">
        <v>116</v>
      </c>
      <c r="B120" s="10" t="s">
        <v>282</v>
      </c>
      <c r="C120" s="10" t="s">
        <v>283</v>
      </c>
      <c r="D120" s="17" t="s">
        <v>310</v>
      </c>
      <c r="E120" s="14" t="s">
        <v>310</v>
      </c>
      <c r="F120" s="15" t="s">
        <v>310</v>
      </c>
      <c r="G120" s="10" t="s">
        <v>775</v>
      </c>
      <c r="I120" s="72" t="s">
        <v>283</v>
      </c>
      <c r="J120" s="97" t="str">
        <f>+VLOOKUP(I120,'[3]2016-2018 data'!$B:$D,3,)</f>
        <v xml:space="preserve">, 2003, 2010, </v>
      </c>
      <c r="K120" s="68"/>
    </row>
    <row r="121" spans="1:11" x14ac:dyDescent="0.25">
      <c r="A121" s="10">
        <v>117</v>
      </c>
      <c r="B121" s="10" t="s">
        <v>284</v>
      </c>
      <c r="C121" s="10" t="s">
        <v>285</v>
      </c>
      <c r="D121" s="14">
        <v>2011</v>
      </c>
      <c r="E121" s="14">
        <v>2011</v>
      </c>
      <c r="F121" s="15" t="s">
        <v>12</v>
      </c>
      <c r="G121" s="10" t="s">
        <v>775</v>
      </c>
      <c r="I121" s="72" t="s">
        <v>285</v>
      </c>
      <c r="J121" s="97" t="str">
        <f>+VLOOKUP(I121,'[3]2016-2018 data'!$B:$D,3,)</f>
        <v xml:space="preserve">, 2014, </v>
      </c>
      <c r="K121" s="68"/>
    </row>
    <row r="122" spans="1:11" x14ac:dyDescent="0.25">
      <c r="A122" s="10">
        <v>118</v>
      </c>
      <c r="B122" s="10" t="s">
        <v>286</v>
      </c>
      <c r="C122" s="10" t="s">
        <v>287</v>
      </c>
      <c r="D122" s="14">
        <v>2012</v>
      </c>
      <c r="E122" s="21">
        <v>2012</v>
      </c>
      <c r="F122" s="22">
        <v>2012</v>
      </c>
      <c r="G122" s="10">
        <v>0</v>
      </c>
      <c r="I122" s="72" t="s">
        <v>287</v>
      </c>
      <c r="J122" s="97" t="str">
        <f>+VLOOKUP(I122,'[3]2016-2018 data'!$B:$D,3,)</f>
        <v>, 2012</v>
      </c>
      <c r="K122" s="68"/>
    </row>
    <row r="123" spans="1:11" x14ac:dyDescent="0.25">
      <c r="A123" s="10">
        <v>119</v>
      </c>
      <c r="B123" s="10" t="s">
        <v>288</v>
      </c>
      <c r="C123" s="10" t="s">
        <v>289</v>
      </c>
      <c r="D123" s="17" t="s">
        <v>174</v>
      </c>
      <c r="E123" s="14" t="s">
        <v>174</v>
      </c>
      <c r="F123" s="15" t="s">
        <v>174</v>
      </c>
      <c r="G123" s="10" t="s">
        <v>775</v>
      </c>
      <c r="I123" s="72" t="s">
        <v>289</v>
      </c>
      <c r="J123" s="97" t="str">
        <f>+VLOOKUP(I123,'[3]2016-2018 data'!$B:$D,3,)</f>
        <v xml:space="preserve">, 2002, 2012, </v>
      </c>
      <c r="K123" s="68"/>
    </row>
    <row r="124" spans="1:11" x14ac:dyDescent="0.25">
      <c r="A124" s="10">
        <v>120</v>
      </c>
      <c r="B124" s="10" t="s">
        <v>290</v>
      </c>
      <c r="C124" s="10" t="s">
        <v>291</v>
      </c>
      <c r="D124" s="14" t="s">
        <v>461</v>
      </c>
      <c r="E124" s="14" t="s">
        <v>462</v>
      </c>
      <c r="F124" s="14" t="s">
        <v>777</v>
      </c>
      <c r="G124" s="10"/>
      <c r="I124" s="72" t="s">
        <v>291</v>
      </c>
      <c r="J124" s="97" t="str">
        <f>+VLOOKUP(I124,'[3]2016-2018 data'!$B:$D,3,)</f>
        <v xml:space="preserve">, 2006, 2007, 2008, 2009, 2010, 2011, 2012, 2013, 2014, 2015, 2016, 2017, </v>
      </c>
      <c r="K124" s="68"/>
    </row>
    <row r="125" spans="1:11" x14ac:dyDescent="0.25">
      <c r="A125" s="10">
        <v>121</v>
      </c>
      <c r="B125" s="10" t="s">
        <v>292</v>
      </c>
      <c r="C125" s="10" t="s">
        <v>293</v>
      </c>
      <c r="D125" s="14" t="s">
        <v>461</v>
      </c>
      <c r="E125" s="14" t="s">
        <v>462</v>
      </c>
      <c r="F125" s="14" t="s">
        <v>777</v>
      </c>
      <c r="G125" s="10"/>
      <c r="I125" s="72" t="s">
        <v>293</v>
      </c>
      <c r="J125" s="97" t="str">
        <f>+VLOOKUP(I125,'[3]2016-2018 data'!$B:$D,3,)</f>
        <v xml:space="preserve">, 2006, 2007, 2008, 2009, 2010, 2011, 2012, 2013, 2014, 2015, 2016, 2017, </v>
      </c>
      <c r="K125" s="68"/>
    </row>
    <row r="126" spans="1:11" x14ac:dyDescent="0.25">
      <c r="A126" s="10">
        <v>122</v>
      </c>
      <c r="B126" s="10" t="s">
        <v>295</v>
      </c>
      <c r="C126" s="10" t="s">
        <v>296</v>
      </c>
      <c r="D126" s="17" t="s">
        <v>6</v>
      </c>
      <c r="E126" s="14" t="s">
        <v>6</v>
      </c>
      <c r="F126" s="15" t="s">
        <v>6</v>
      </c>
      <c r="G126" s="10" t="s">
        <v>775</v>
      </c>
      <c r="I126" s="72" t="s">
        <v>296</v>
      </c>
      <c r="J126" s="97" t="str">
        <f>+VLOOKUP(I126,'[3]2016-2018 data'!$B:$D,3,)</f>
        <v xml:space="preserve">, 2001, 2011, </v>
      </c>
      <c r="K126" s="68"/>
    </row>
    <row r="127" spans="1:11" x14ac:dyDescent="0.25">
      <c r="A127" s="10">
        <v>123</v>
      </c>
      <c r="B127" s="10" t="s">
        <v>298</v>
      </c>
      <c r="C127" s="10" t="s">
        <v>299</v>
      </c>
      <c r="D127" s="14">
        <v>2012</v>
      </c>
      <c r="E127" s="14">
        <v>2012</v>
      </c>
      <c r="F127" s="15" t="s">
        <v>68</v>
      </c>
      <c r="G127" s="10" t="s">
        <v>775</v>
      </c>
      <c r="I127" s="72" t="s">
        <v>299</v>
      </c>
      <c r="J127" s="97" t="str">
        <f>+VLOOKUP(I127,'[3]2016-2018 data'!$B:$D,3,)</f>
        <v>, 2008, 2012</v>
      </c>
      <c r="K127" s="68"/>
    </row>
    <row r="128" spans="1:11" x14ac:dyDescent="0.25">
      <c r="A128" s="10">
        <v>124</v>
      </c>
      <c r="B128" s="10" t="s">
        <v>300</v>
      </c>
      <c r="C128" s="10" t="s">
        <v>301</v>
      </c>
      <c r="D128" s="14">
        <v>2006</v>
      </c>
      <c r="E128" s="21">
        <v>2006</v>
      </c>
      <c r="F128" s="22">
        <v>2006</v>
      </c>
      <c r="G128" s="10">
        <v>0</v>
      </c>
      <c r="I128" s="72" t="s">
        <v>301</v>
      </c>
      <c r="J128" s="97" t="str">
        <f>+VLOOKUP(I128,'[3]2016-2018 data'!$B:$D,3,)</f>
        <v>, 2006</v>
      </c>
      <c r="K128" s="68"/>
    </row>
    <row r="129" spans="1:11" x14ac:dyDescent="0.25">
      <c r="A129" s="10">
        <v>125</v>
      </c>
      <c r="B129" s="10" t="s">
        <v>303</v>
      </c>
      <c r="C129" s="10" t="s">
        <v>304</v>
      </c>
      <c r="D129" s="14">
        <v>2002</v>
      </c>
      <c r="E129" s="14">
        <v>2002</v>
      </c>
      <c r="F129" s="15" t="s">
        <v>138</v>
      </c>
      <c r="G129" s="10" t="s">
        <v>775</v>
      </c>
      <c r="I129" s="72" t="s">
        <v>304</v>
      </c>
      <c r="J129" s="97" t="str">
        <f>+VLOOKUP(I129,'[3]2016-2018 data'!$B:$D,3,)</f>
        <v xml:space="preserve">, 2007, </v>
      </c>
      <c r="K129" s="68"/>
    </row>
    <row r="130" spans="1:11" x14ac:dyDescent="0.25">
      <c r="A130" s="10">
        <v>126</v>
      </c>
      <c r="B130" s="10" t="s">
        <v>306</v>
      </c>
      <c r="C130" s="10" t="s">
        <v>307</v>
      </c>
      <c r="D130" s="14" t="s">
        <v>461</v>
      </c>
      <c r="E130" s="14" t="s">
        <v>462</v>
      </c>
      <c r="F130" s="14" t="s">
        <v>777</v>
      </c>
      <c r="G130" s="10"/>
      <c r="I130" s="72" t="s">
        <v>307</v>
      </c>
      <c r="J130" s="97" t="str">
        <f>+VLOOKUP(I130,'[3]2016-2018 data'!$B:$D,3,)</f>
        <v xml:space="preserve">, 2006, 2007, 2008, 2009, 2010, 2011, 2012, 2013, 2014, 2015, 2016, 2017, </v>
      </c>
      <c r="K130" s="68"/>
    </row>
    <row r="131" spans="1:11" x14ac:dyDescent="0.25">
      <c r="A131" s="10">
        <v>127</v>
      </c>
      <c r="B131" s="10" t="s">
        <v>308</v>
      </c>
      <c r="C131" s="10" t="s">
        <v>309</v>
      </c>
      <c r="D131" s="14">
        <v>2010</v>
      </c>
      <c r="E131" s="14">
        <v>2010</v>
      </c>
      <c r="F131" s="15" t="s">
        <v>54</v>
      </c>
      <c r="G131" s="10" t="s">
        <v>775</v>
      </c>
      <c r="I131" s="72" t="s">
        <v>309</v>
      </c>
      <c r="J131" s="97" t="str">
        <f>+VLOOKUP(I131,'[3]2016-2018 data'!$B:$D,3,)</f>
        <v>, 2010, 2013</v>
      </c>
      <c r="K131" s="68"/>
    </row>
    <row r="132" spans="1:11" x14ac:dyDescent="0.25">
      <c r="A132" s="10">
        <v>128</v>
      </c>
      <c r="B132" s="10" t="s">
        <v>311</v>
      </c>
      <c r="C132" s="10" t="s">
        <v>312</v>
      </c>
      <c r="D132" s="17" t="s">
        <v>30</v>
      </c>
      <c r="E132" s="14" t="s">
        <v>30</v>
      </c>
      <c r="F132" s="15" t="s">
        <v>30</v>
      </c>
      <c r="G132" s="10" t="s">
        <v>775</v>
      </c>
      <c r="I132" s="72" t="s">
        <v>312</v>
      </c>
      <c r="J132" s="97" t="str">
        <f>+VLOOKUP(I132,'[3]2016-2018 data'!$B:$D,3,)</f>
        <v xml:space="preserve">, 2000, 2010, </v>
      </c>
      <c r="K132" s="68"/>
    </row>
    <row r="133" spans="1:11" x14ac:dyDescent="0.25">
      <c r="A133" s="10">
        <v>129</v>
      </c>
      <c r="B133" s="10" t="s">
        <v>314</v>
      </c>
      <c r="C133" s="10" t="s">
        <v>315</v>
      </c>
      <c r="D133" s="14">
        <v>2015</v>
      </c>
      <c r="E133" s="21">
        <v>2015</v>
      </c>
      <c r="F133" s="22">
        <v>2015</v>
      </c>
      <c r="G133" s="10">
        <v>0</v>
      </c>
      <c r="I133" s="72" t="s">
        <v>315</v>
      </c>
      <c r="J133" s="97" t="str">
        <f>+VLOOKUP(I133,'[3]2016-2018 data'!$B:$D,3,)</f>
        <v>, 2015</v>
      </c>
      <c r="K133" s="68"/>
    </row>
    <row r="134" spans="1:11" x14ac:dyDescent="0.25">
      <c r="A134" s="10">
        <v>130</v>
      </c>
      <c r="B134" s="10" t="s">
        <v>316</v>
      </c>
      <c r="C134" s="10" t="s">
        <v>317</v>
      </c>
      <c r="D134" s="17" t="s">
        <v>6</v>
      </c>
      <c r="E134" s="14" t="s">
        <v>6</v>
      </c>
      <c r="F134" s="15" t="s">
        <v>6</v>
      </c>
      <c r="G134" s="10" t="s">
        <v>775</v>
      </c>
      <c r="I134" s="72" t="s">
        <v>317</v>
      </c>
      <c r="J134" s="97" t="str">
        <f>+VLOOKUP(I134,'[3]2016-2018 data'!$B:$D,3,)</f>
        <v xml:space="preserve">, 2001, 2011, </v>
      </c>
      <c r="K134" s="68"/>
    </row>
    <row r="135" spans="1:11" x14ac:dyDescent="0.25">
      <c r="A135" s="10">
        <v>131</v>
      </c>
      <c r="B135" s="10" t="s">
        <v>318</v>
      </c>
      <c r="C135" s="10" t="s">
        <v>319</v>
      </c>
      <c r="D135" s="14">
        <v>2011</v>
      </c>
      <c r="E135" s="21">
        <v>2011</v>
      </c>
      <c r="F135" s="22">
        <v>2011</v>
      </c>
      <c r="G135" s="10">
        <v>0</v>
      </c>
      <c r="I135" s="72" t="s">
        <v>319</v>
      </c>
      <c r="J135" s="97" t="str">
        <f>+VLOOKUP(I135,'[3]2016-2018 data'!$B:$D,3,)</f>
        <v>, 2011</v>
      </c>
      <c r="K135" s="68"/>
    </row>
    <row r="136" spans="1:11" x14ac:dyDescent="0.25">
      <c r="A136" s="10">
        <v>132</v>
      </c>
      <c r="B136" s="10" t="s">
        <v>320</v>
      </c>
      <c r="C136" s="10" t="s">
        <v>321</v>
      </c>
      <c r="D136" s="14">
        <v>2012</v>
      </c>
      <c r="E136" s="14">
        <v>2012</v>
      </c>
      <c r="F136" s="15" t="s">
        <v>68</v>
      </c>
      <c r="G136" s="10" t="s">
        <v>775</v>
      </c>
      <c r="I136" s="72" t="s">
        <v>321</v>
      </c>
      <c r="J136" s="97" t="str">
        <f>+VLOOKUP(I136,'[3]2016-2018 data'!$B:$D,3,)</f>
        <v>, 2008, 2012</v>
      </c>
      <c r="K136" s="68"/>
    </row>
    <row r="137" spans="1:11" x14ac:dyDescent="0.25">
      <c r="A137" s="10">
        <v>133</v>
      </c>
      <c r="B137" s="10" t="s">
        <v>322</v>
      </c>
      <c r="C137" s="10" t="s">
        <v>323</v>
      </c>
      <c r="D137" s="14">
        <v>2007</v>
      </c>
      <c r="E137" s="14">
        <v>2007</v>
      </c>
      <c r="F137" s="15" t="s">
        <v>422</v>
      </c>
      <c r="G137" s="10" t="s">
        <v>775</v>
      </c>
      <c r="I137" s="72" t="s">
        <v>323</v>
      </c>
      <c r="J137" s="97" t="str">
        <f>+VLOOKUP(I137,'[3]2016-2018 data'!$B:$D,3,)</f>
        <v>, 2007, 2012</v>
      </c>
      <c r="K137" s="68"/>
    </row>
    <row r="138" spans="1:11" x14ac:dyDescent="0.25">
      <c r="A138" s="10">
        <v>134</v>
      </c>
      <c r="B138" s="10" t="s">
        <v>325</v>
      </c>
      <c r="C138" s="10" t="s">
        <v>326</v>
      </c>
      <c r="D138" s="17" t="s">
        <v>794</v>
      </c>
      <c r="E138" s="14" t="s">
        <v>794</v>
      </c>
      <c r="F138" s="15" t="s">
        <v>794</v>
      </c>
      <c r="G138" s="10">
        <v>0</v>
      </c>
      <c r="I138" s="72" t="s">
        <v>326</v>
      </c>
      <c r="J138" s="97" t="str">
        <f>+VLOOKUP(I138,'[3]2016-2018 data'!$B:$D,3,)</f>
        <v xml:space="preserve">, 2003, 2012, </v>
      </c>
      <c r="K138" s="68"/>
    </row>
    <row r="139" spans="1:11" x14ac:dyDescent="0.25">
      <c r="A139" s="10">
        <v>135</v>
      </c>
      <c r="B139" s="10" t="s">
        <v>328</v>
      </c>
      <c r="C139" s="10" t="s">
        <v>329</v>
      </c>
      <c r="D139" s="14" t="s">
        <v>461</v>
      </c>
      <c r="E139" s="14" t="s">
        <v>462</v>
      </c>
      <c r="F139" s="14" t="s">
        <v>777</v>
      </c>
      <c r="G139" s="10"/>
      <c r="I139" s="72" t="s">
        <v>329</v>
      </c>
      <c r="J139" s="97" t="str">
        <f>+VLOOKUP(I139,'[3]2016-2018 data'!$B:$D,3,)</f>
        <v>, 2002, 2010</v>
      </c>
      <c r="K139" s="68"/>
    </row>
    <row r="140" spans="1:11" x14ac:dyDescent="0.25">
      <c r="A140" s="10">
        <v>136</v>
      </c>
      <c r="B140" s="10" t="s">
        <v>331</v>
      </c>
      <c r="C140" s="10" t="s">
        <v>332</v>
      </c>
      <c r="D140" s="14" t="s">
        <v>461</v>
      </c>
      <c r="E140" s="14" t="s">
        <v>462</v>
      </c>
      <c r="F140" s="14" t="s">
        <v>777</v>
      </c>
      <c r="G140" s="10"/>
      <c r="I140" s="72" t="s">
        <v>332</v>
      </c>
      <c r="J140" s="97" t="str">
        <f>+VLOOKUP(I140,'[3]2016-2018 data'!$B:$D,3,)</f>
        <v xml:space="preserve">, 2006, 2007, 2008, 2009, 2010, 2011, 2012, 2013, 2014, 2015, 2016, 2017, </v>
      </c>
      <c r="K140" s="68"/>
    </row>
    <row r="141" spans="1:11" x14ac:dyDescent="0.25">
      <c r="A141" s="10">
        <v>137</v>
      </c>
      <c r="B141" s="10" t="s">
        <v>333</v>
      </c>
      <c r="C141" s="10" t="s">
        <v>334</v>
      </c>
      <c r="D141" s="14">
        <v>2010</v>
      </c>
      <c r="E141" s="21">
        <v>2010</v>
      </c>
      <c r="F141" s="22">
        <v>2010</v>
      </c>
      <c r="G141" s="10">
        <v>0</v>
      </c>
      <c r="I141" s="72" t="s">
        <v>334</v>
      </c>
      <c r="J141" s="97" t="str">
        <f>+VLOOKUP(I141,'[3]2016-2018 data'!$B:$D,3,)</f>
        <v>, 2010</v>
      </c>
      <c r="K141" s="68"/>
    </row>
    <row r="142" spans="1:11" x14ac:dyDescent="0.25">
      <c r="A142" s="10">
        <v>138</v>
      </c>
      <c r="B142" s="10" t="s">
        <v>336</v>
      </c>
      <c r="C142" s="10" t="s">
        <v>337</v>
      </c>
      <c r="D142" s="14" t="s">
        <v>461</v>
      </c>
      <c r="E142" s="14" t="s">
        <v>462</v>
      </c>
      <c r="F142" s="14" t="s">
        <v>795</v>
      </c>
      <c r="G142" s="10"/>
      <c r="I142" s="72" t="s">
        <v>337</v>
      </c>
      <c r="J142" s="97" t="str">
        <f>+VLOOKUP(I142,'[3]2016-2018 data'!$B:$D,3,)</f>
        <v>, 2003, 2010</v>
      </c>
      <c r="K142" s="68"/>
    </row>
    <row r="143" spans="1:11" x14ac:dyDescent="0.25">
      <c r="A143" s="10">
        <v>139</v>
      </c>
      <c r="B143" s="10" t="s">
        <v>338</v>
      </c>
      <c r="C143" s="10" t="s">
        <v>339</v>
      </c>
      <c r="D143" s="14">
        <v>2010</v>
      </c>
      <c r="E143" s="14">
        <v>2010</v>
      </c>
      <c r="F143" s="15" t="s">
        <v>302</v>
      </c>
      <c r="G143" s="10" t="s">
        <v>775</v>
      </c>
      <c r="I143" s="72" t="s">
        <v>339</v>
      </c>
      <c r="J143" s="97" t="str">
        <f>+VLOOKUP(I143,'[3]2016-2018 data'!$B:$D,3,)</f>
        <v>, 2006, 2010</v>
      </c>
      <c r="K143" s="68"/>
    </row>
    <row r="144" spans="1:11" x14ac:dyDescent="0.25">
      <c r="A144" s="10">
        <v>140</v>
      </c>
      <c r="B144" s="10" t="s">
        <v>340</v>
      </c>
      <c r="C144" s="10" t="s">
        <v>341</v>
      </c>
      <c r="D144" s="14">
        <v>2012</v>
      </c>
      <c r="E144" s="14">
        <v>2012</v>
      </c>
      <c r="F144" s="22">
        <v>2012</v>
      </c>
      <c r="G144" s="10" t="s">
        <v>775</v>
      </c>
      <c r="I144" s="72" t="s">
        <v>341</v>
      </c>
      <c r="J144" s="97" t="str">
        <f>+VLOOKUP(I144,'[3]2016-2018 data'!$B:$D,3,)</f>
        <v>, 2012</v>
      </c>
      <c r="K144" s="68"/>
    </row>
    <row r="145" spans="1:11" x14ac:dyDescent="0.25">
      <c r="A145" s="10">
        <v>141</v>
      </c>
      <c r="B145" s="10" t="s">
        <v>343</v>
      </c>
      <c r="C145" s="10" t="s">
        <v>344</v>
      </c>
      <c r="D145" s="14">
        <v>2011</v>
      </c>
      <c r="E145" s="14">
        <v>2011</v>
      </c>
      <c r="F145" s="15" t="s">
        <v>82</v>
      </c>
      <c r="G145" s="10" t="s">
        <v>775</v>
      </c>
      <c r="I145" s="72" t="s">
        <v>344</v>
      </c>
      <c r="J145" s="97" t="str">
        <f>+VLOOKUP(I145,'[3]2016-2018 data'!$B:$D,3,)</f>
        <v xml:space="preserve">, 2009, </v>
      </c>
      <c r="K145" s="68"/>
    </row>
    <row r="146" spans="1:11" x14ac:dyDescent="0.25">
      <c r="A146" s="10">
        <v>142</v>
      </c>
      <c r="B146" s="10" t="s">
        <v>345</v>
      </c>
      <c r="C146" s="10" t="s">
        <v>346</v>
      </c>
      <c r="D146" s="14">
        <v>2010</v>
      </c>
      <c r="E146" s="21">
        <v>2010</v>
      </c>
      <c r="F146" s="22">
        <v>2010</v>
      </c>
      <c r="G146" s="10">
        <v>0</v>
      </c>
      <c r="I146" s="72" t="s">
        <v>346</v>
      </c>
      <c r="J146" s="97" t="str">
        <f>+VLOOKUP(I146,'[3]2016-2018 data'!$B:$D,3,)</f>
        <v>, 2010</v>
      </c>
      <c r="K146" s="68"/>
    </row>
    <row r="147" spans="1:11" x14ac:dyDescent="0.25">
      <c r="A147" s="10">
        <v>143</v>
      </c>
      <c r="B147" s="10" t="s">
        <v>348</v>
      </c>
      <c r="C147" s="10" t="s">
        <v>349</v>
      </c>
      <c r="D147" s="14">
        <v>2012</v>
      </c>
      <c r="E147" s="14">
        <v>2012</v>
      </c>
      <c r="F147" s="22">
        <v>2012</v>
      </c>
      <c r="G147" s="10">
        <v>0</v>
      </c>
      <c r="I147" s="72" t="s">
        <v>349</v>
      </c>
      <c r="J147" s="97" t="str">
        <f>+VLOOKUP(I147,'[3]2016-2018 data'!$B:$D,3,)</f>
        <v>, 2012</v>
      </c>
      <c r="K147" s="68"/>
    </row>
    <row r="148" spans="1:11" x14ac:dyDescent="0.25">
      <c r="A148" s="10">
        <v>144</v>
      </c>
      <c r="B148" s="10" t="s">
        <v>350</v>
      </c>
      <c r="C148" s="10" t="s">
        <v>351</v>
      </c>
      <c r="D148" s="14">
        <v>2010</v>
      </c>
      <c r="E148" s="14">
        <v>2010</v>
      </c>
      <c r="F148" s="15" t="s">
        <v>778</v>
      </c>
      <c r="G148" s="10" t="s">
        <v>775</v>
      </c>
      <c r="I148" s="72" t="s">
        <v>351</v>
      </c>
      <c r="J148" s="97" t="str">
        <f>+VLOOKUP(I148,'[3]2016-2018 data'!$B:$D,3,)</f>
        <v>, 2010, 2015</v>
      </c>
      <c r="K148" s="68"/>
    </row>
    <row r="149" spans="1:11" x14ac:dyDescent="0.25">
      <c r="A149" s="10">
        <v>145</v>
      </c>
      <c r="B149" s="10" t="s">
        <v>353</v>
      </c>
      <c r="C149" s="10" t="s">
        <v>354</v>
      </c>
      <c r="D149" s="14">
        <v>2013</v>
      </c>
      <c r="E149" s="14">
        <v>2013</v>
      </c>
      <c r="F149" s="15" t="s">
        <v>96</v>
      </c>
      <c r="G149" s="10" t="s">
        <v>775</v>
      </c>
      <c r="I149" s="72" t="s">
        <v>354</v>
      </c>
      <c r="J149" s="97" t="str">
        <f>+VLOOKUP(I149,'[3]2016-2018 data'!$B:$D,3,)</f>
        <v>, 2013, 2016</v>
      </c>
      <c r="K149" s="68"/>
    </row>
    <row r="150" spans="1:11" x14ac:dyDescent="0.25">
      <c r="A150" s="10">
        <v>146</v>
      </c>
      <c r="B150" s="10" t="s">
        <v>355</v>
      </c>
      <c r="C150" s="10" t="s">
        <v>356</v>
      </c>
      <c r="D150" s="14">
        <v>2011</v>
      </c>
      <c r="E150" s="14">
        <v>2011</v>
      </c>
      <c r="F150" s="15" t="s">
        <v>422</v>
      </c>
      <c r="G150" s="10" t="s">
        <v>775</v>
      </c>
      <c r="I150" s="72" t="s">
        <v>356</v>
      </c>
      <c r="J150" s="97" t="str">
        <f>+VLOOKUP(I150,'[3]2016-2018 data'!$B:$D,3,)</f>
        <v xml:space="preserve">, 2012, </v>
      </c>
      <c r="K150" s="68"/>
    </row>
    <row r="151" spans="1:11" x14ac:dyDescent="0.25">
      <c r="A151" s="10">
        <v>147</v>
      </c>
      <c r="B151" s="10" t="s">
        <v>357</v>
      </c>
      <c r="C151" s="10" t="s">
        <v>358</v>
      </c>
      <c r="D151" s="14">
        <v>2010</v>
      </c>
      <c r="E151" s="14">
        <v>2010</v>
      </c>
      <c r="F151" s="15" t="s">
        <v>158</v>
      </c>
      <c r="G151" s="10" t="s">
        <v>775</v>
      </c>
      <c r="I151" s="72" t="s">
        <v>358</v>
      </c>
      <c r="J151" s="97" t="str">
        <f>+VLOOKUP(I151,'[3]2016-2018 data'!$B:$D,3,)</f>
        <v xml:space="preserve">, 2011, </v>
      </c>
      <c r="K151" s="68"/>
    </row>
    <row r="152" spans="1:11" x14ac:dyDescent="0.25">
      <c r="A152" s="10">
        <v>148</v>
      </c>
      <c r="B152" s="10" t="s">
        <v>359</v>
      </c>
      <c r="C152" s="10" t="s">
        <v>360</v>
      </c>
      <c r="D152" s="14">
        <v>2015</v>
      </c>
      <c r="E152" s="21">
        <v>2015</v>
      </c>
      <c r="F152" s="22">
        <v>2015</v>
      </c>
      <c r="G152" s="10">
        <v>0</v>
      </c>
      <c r="I152" s="72" t="s">
        <v>360</v>
      </c>
      <c r="J152" s="97" t="str">
        <f>+VLOOKUP(I152,'[3]2016-2018 data'!$B:$D,3,)</f>
        <v>, 2015</v>
      </c>
      <c r="K152" s="68"/>
    </row>
    <row r="153" spans="1:11" x14ac:dyDescent="0.25">
      <c r="A153" s="10">
        <v>149</v>
      </c>
      <c r="B153" s="10" t="s">
        <v>362</v>
      </c>
      <c r="C153" s="10" t="s">
        <v>363</v>
      </c>
      <c r="D153" s="14">
        <v>2010</v>
      </c>
      <c r="E153" s="21">
        <v>2010</v>
      </c>
      <c r="F153" s="22">
        <v>2010</v>
      </c>
      <c r="G153" s="10">
        <v>0</v>
      </c>
      <c r="I153" s="72" t="s">
        <v>363</v>
      </c>
      <c r="J153" s="97" t="str">
        <f>+VLOOKUP(I153,'[3]2016-2018 data'!$B:$D,3,)</f>
        <v>, 2010</v>
      </c>
      <c r="K153" s="68"/>
    </row>
    <row r="154" spans="1:11" x14ac:dyDescent="0.25">
      <c r="A154" s="10">
        <v>150</v>
      </c>
      <c r="B154" s="10" t="s">
        <v>364</v>
      </c>
      <c r="C154" s="10" t="s">
        <v>365</v>
      </c>
      <c r="D154" s="14" t="s">
        <v>461</v>
      </c>
      <c r="E154" s="14" t="s">
        <v>462</v>
      </c>
      <c r="F154" s="14" t="s">
        <v>777</v>
      </c>
      <c r="G154" s="10"/>
      <c r="I154" s="72" t="s">
        <v>365</v>
      </c>
      <c r="J154" s="97" t="str">
        <f>+VLOOKUP(I154,'[3]2016-2018 data'!$B:$D,3,)</f>
        <v xml:space="preserve">, 2006, 2007, 2008, 2009, 2010, 2011, 2012, 2013, 2014, 2015, 2016, 2017, </v>
      </c>
      <c r="K154" s="68"/>
    </row>
    <row r="155" spans="1:11" x14ac:dyDescent="0.25">
      <c r="A155" s="10">
        <v>151</v>
      </c>
      <c r="B155" s="10" t="s">
        <v>366</v>
      </c>
      <c r="C155" s="10" t="s">
        <v>367</v>
      </c>
      <c r="D155" s="14" t="s">
        <v>461</v>
      </c>
      <c r="E155" s="14" t="s">
        <v>462</v>
      </c>
      <c r="F155" s="14" t="s">
        <v>777</v>
      </c>
      <c r="G155" s="10"/>
      <c r="I155" s="72" t="s">
        <v>367</v>
      </c>
      <c r="J155" s="97" t="str">
        <f>+VLOOKUP(I155,'[3]2016-2018 data'!$B:$D,3,)</f>
        <v xml:space="preserve">, 2006, 2007, 2008, 2009, 2010, 2011, 2012, 2013, 2014, 2015, 2016, 2017, </v>
      </c>
      <c r="K155" s="68"/>
    </row>
    <row r="156" spans="1:11" x14ac:dyDescent="0.25">
      <c r="A156" s="10">
        <v>152</v>
      </c>
      <c r="B156" s="10" t="s">
        <v>369</v>
      </c>
      <c r="C156" s="10" t="s">
        <v>370</v>
      </c>
      <c r="D156" s="14">
        <v>2009</v>
      </c>
      <c r="E156" s="21">
        <v>2009</v>
      </c>
      <c r="F156" s="22">
        <v>2009</v>
      </c>
      <c r="G156" s="10">
        <v>0</v>
      </c>
      <c r="I156" s="72" t="s">
        <v>370</v>
      </c>
      <c r="J156" s="97" t="str">
        <f>+VLOOKUP(I156,'[3]2016-2018 data'!$B:$D,3,)</f>
        <v>, 2009</v>
      </c>
      <c r="K156" s="68"/>
    </row>
    <row r="157" spans="1:11" x14ac:dyDescent="0.25">
      <c r="A157" s="10">
        <v>153</v>
      </c>
      <c r="B157" s="10" t="s">
        <v>371</v>
      </c>
      <c r="C157" s="10" t="s">
        <v>372</v>
      </c>
      <c r="D157" s="14">
        <v>1987</v>
      </c>
      <c r="E157" s="21">
        <v>1987</v>
      </c>
      <c r="F157" s="22">
        <v>1987</v>
      </c>
      <c r="G157" s="10">
        <v>0</v>
      </c>
      <c r="I157" s="72" t="s">
        <v>372</v>
      </c>
      <c r="J157" s="97" t="str">
        <f>+VLOOKUP(I157,'[3]2016-2018 data'!$B:$D,3,)</f>
        <v>, 1987</v>
      </c>
      <c r="K157" s="68"/>
    </row>
    <row r="158" spans="1:11" x14ac:dyDescent="0.25">
      <c r="A158" s="10">
        <v>154</v>
      </c>
      <c r="B158" s="10" t="s">
        <v>373</v>
      </c>
      <c r="C158" s="10" t="s">
        <v>374</v>
      </c>
      <c r="D158" s="14">
        <v>2011</v>
      </c>
      <c r="E158" s="14">
        <v>2011</v>
      </c>
      <c r="F158" s="15" t="s">
        <v>138</v>
      </c>
      <c r="G158" s="10" t="s">
        <v>775</v>
      </c>
      <c r="I158" s="72" t="s">
        <v>374</v>
      </c>
      <c r="J158" s="97" t="str">
        <f>+VLOOKUP(I158,'[3]2016-2018 data'!$B:$D,3,)</f>
        <v>, 2007, 2011</v>
      </c>
      <c r="K158" s="68"/>
    </row>
    <row r="159" spans="1:11" x14ac:dyDescent="0.25">
      <c r="A159" s="10">
        <v>155</v>
      </c>
      <c r="B159" s="10" t="s">
        <v>376</v>
      </c>
      <c r="C159" s="10" t="s">
        <v>377</v>
      </c>
      <c r="D159" s="14">
        <v>2008</v>
      </c>
      <c r="E159" s="21">
        <v>2008</v>
      </c>
      <c r="F159" s="22">
        <v>2008</v>
      </c>
      <c r="G159" s="10">
        <v>0</v>
      </c>
      <c r="I159" s="72" t="s">
        <v>377</v>
      </c>
      <c r="J159" s="97" t="str">
        <f>+VLOOKUP(I159,'[3]2016-2018 data'!$B:$D,3,)</f>
        <v>, 2008</v>
      </c>
      <c r="K159" s="68"/>
    </row>
    <row r="160" spans="1:11" x14ac:dyDescent="0.25">
      <c r="A160" s="10">
        <v>156</v>
      </c>
      <c r="B160" s="10" t="s">
        <v>379</v>
      </c>
      <c r="C160" s="10" t="s">
        <v>380</v>
      </c>
      <c r="D160" s="14" t="s">
        <v>461</v>
      </c>
      <c r="E160" s="14" t="s">
        <v>462</v>
      </c>
      <c r="F160" s="14" t="s">
        <v>777</v>
      </c>
      <c r="G160" s="10"/>
      <c r="I160" s="72" t="s">
        <v>380</v>
      </c>
      <c r="J160" s="97" t="str">
        <f>+VLOOKUP(I160,'[3]2016-2018 data'!$B:$D,3,)</f>
        <v xml:space="preserve">, 2006, 2007, 2008, 2009, 2010, 2011, 2012, 2013, 2014, 2015, 2016, 2017, </v>
      </c>
      <c r="K160" s="68"/>
    </row>
    <row r="161" spans="1:11" x14ac:dyDescent="0.25">
      <c r="A161" s="10">
        <v>157</v>
      </c>
      <c r="B161" s="10" t="s">
        <v>381</v>
      </c>
      <c r="C161" s="10" t="s">
        <v>382</v>
      </c>
      <c r="D161" s="17" t="s">
        <v>155</v>
      </c>
      <c r="E161" s="14" t="s">
        <v>155</v>
      </c>
      <c r="F161" s="15" t="s">
        <v>155</v>
      </c>
      <c r="G161" s="10" t="s">
        <v>796</v>
      </c>
      <c r="I161" s="72" t="s">
        <v>382</v>
      </c>
      <c r="J161" s="97" t="str">
        <f>+VLOOKUP(I161,'[3]2016-2018 data'!$B:$D,3,)</f>
        <v xml:space="preserve">, 2002, 2014, </v>
      </c>
      <c r="K161" s="68"/>
    </row>
    <row r="162" spans="1:11" x14ac:dyDescent="0.25">
      <c r="A162" s="10">
        <v>158</v>
      </c>
      <c r="B162" s="10" t="s">
        <v>383</v>
      </c>
      <c r="C162" s="10" t="s">
        <v>384</v>
      </c>
      <c r="D162" s="14">
        <v>2011</v>
      </c>
      <c r="E162" s="21">
        <v>2011</v>
      </c>
      <c r="F162" s="22">
        <v>2011</v>
      </c>
      <c r="G162" s="10">
        <v>0</v>
      </c>
      <c r="I162" s="72" t="s">
        <v>384</v>
      </c>
      <c r="J162" s="97" t="str">
        <f>+VLOOKUP(I162,'[3]2016-2018 data'!$B:$D,3,)</f>
        <v>, 2011</v>
      </c>
      <c r="K162" s="68"/>
    </row>
    <row r="163" spans="1:11" x14ac:dyDescent="0.25">
      <c r="A163" s="10">
        <v>159</v>
      </c>
      <c r="B163" s="10" t="s">
        <v>385</v>
      </c>
      <c r="C163" s="10" t="s">
        <v>386</v>
      </c>
      <c r="D163" s="14">
        <v>2010</v>
      </c>
      <c r="E163" s="14">
        <v>2010</v>
      </c>
      <c r="F163" s="15" t="s">
        <v>138</v>
      </c>
      <c r="G163" s="10" t="s">
        <v>775</v>
      </c>
      <c r="I163" s="72" t="s">
        <v>386</v>
      </c>
      <c r="J163" s="97" t="str">
        <f>+VLOOKUP(I163,'[3]2016-2018 data'!$B:$D,3,)</f>
        <v>, 2007, 2010</v>
      </c>
      <c r="K163" s="68"/>
    </row>
    <row r="164" spans="1:11" x14ac:dyDescent="0.25">
      <c r="A164" s="10">
        <v>160</v>
      </c>
      <c r="B164" s="10" t="s">
        <v>387</v>
      </c>
      <c r="C164" s="10" t="s">
        <v>388</v>
      </c>
      <c r="D164" s="14">
        <v>2012</v>
      </c>
      <c r="E164" s="14">
        <v>2012</v>
      </c>
      <c r="F164" s="15" t="s">
        <v>797</v>
      </c>
      <c r="G164" s="10">
        <v>0</v>
      </c>
      <c r="I164" s="72" t="s">
        <v>388</v>
      </c>
      <c r="J164" s="97" t="str">
        <f>+VLOOKUP(I164,'[3]2016-2018 data'!$B:$D,3,)</f>
        <v>, 2000, 2012</v>
      </c>
      <c r="K164" s="68"/>
    </row>
    <row r="165" spans="1:11" x14ac:dyDescent="0.25">
      <c r="A165" s="10">
        <v>161</v>
      </c>
      <c r="B165" s="10" t="s">
        <v>389</v>
      </c>
      <c r="C165" s="10" t="s">
        <v>390</v>
      </c>
      <c r="D165" s="14">
        <v>2008</v>
      </c>
      <c r="E165" s="21">
        <v>2008</v>
      </c>
      <c r="F165" s="22">
        <v>2008</v>
      </c>
      <c r="G165" s="10">
        <v>0</v>
      </c>
      <c r="I165" s="72" t="s">
        <v>390</v>
      </c>
      <c r="J165" s="97" t="str">
        <f>+VLOOKUP(I165,'[3]2016-2018 data'!$B:$D,3,)</f>
        <v>, 2008</v>
      </c>
      <c r="K165" s="68"/>
    </row>
    <row r="166" spans="1:11" x14ac:dyDescent="0.25">
      <c r="A166" s="10">
        <v>162</v>
      </c>
      <c r="B166" s="10" t="s">
        <v>391</v>
      </c>
      <c r="C166" s="10" t="s">
        <v>392</v>
      </c>
      <c r="D166" s="14">
        <v>2012</v>
      </c>
      <c r="E166" s="14">
        <v>2012</v>
      </c>
      <c r="F166" s="15" t="s">
        <v>82</v>
      </c>
      <c r="G166" s="10" t="s">
        <v>775</v>
      </c>
      <c r="I166" s="72" t="s">
        <v>392</v>
      </c>
      <c r="J166" s="97" t="str">
        <f>+VLOOKUP(I166,'[3]2016-2018 data'!$B:$D,3,)</f>
        <v>, 2009, 2012</v>
      </c>
      <c r="K166" s="68"/>
    </row>
    <row r="167" spans="1:11" x14ac:dyDescent="0.25">
      <c r="A167" s="10">
        <v>163</v>
      </c>
      <c r="B167" s="10" t="s">
        <v>393</v>
      </c>
      <c r="C167" s="10" t="s">
        <v>394</v>
      </c>
      <c r="D167" s="14" t="s">
        <v>461</v>
      </c>
      <c r="E167" s="14" t="s">
        <v>462</v>
      </c>
      <c r="F167" s="14" t="s">
        <v>777</v>
      </c>
      <c r="G167" s="10"/>
      <c r="I167" s="72" t="s">
        <v>394</v>
      </c>
      <c r="J167" s="97" t="str">
        <f>+VLOOKUP(I167,'[3]2016-2018 data'!$B:$D,3,)</f>
        <v xml:space="preserve">, 2006, 2007, 2008, 2009, 2010, 2011, 2012, 2013, 2014, 2015, 2016, 2017, </v>
      </c>
      <c r="K167" s="68"/>
    </row>
    <row r="168" spans="1:11" x14ac:dyDescent="0.25">
      <c r="A168" s="10">
        <v>164</v>
      </c>
      <c r="B168" s="10" t="s">
        <v>395</v>
      </c>
      <c r="C168" s="10" t="s">
        <v>396</v>
      </c>
      <c r="D168" s="14" t="s">
        <v>461</v>
      </c>
      <c r="E168" s="14" t="s">
        <v>462</v>
      </c>
      <c r="F168" s="14" t="s">
        <v>777</v>
      </c>
      <c r="G168" s="10"/>
      <c r="I168" s="72" t="s">
        <v>396</v>
      </c>
      <c r="J168" s="97" t="str">
        <f>+VLOOKUP(I168,'[3]2016-2018 data'!$B:$D,3,)</f>
        <v xml:space="preserve">, 2006, 2007, 2008, 2009, 2010, 2011, 2012, 2013, 2014, 2015, 2016, 2017, </v>
      </c>
      <c r="K168" s="68"/>
    </row>
    <row r="169" spans="1:11" x14ac:dyDescent="0.25">
      <c r="A169" s="10">
        <v>165</v>
      </c>
      <c r="B169" s="10" t="s">
        <v>397</v>
      </c>
      <c r="C169" s="10" t="s">
        <v>398</v>
      </c>
      <c r="D169" s="14">
        <v>2004</v>
      </c>
      <c r="E169" s="21">
        <v>2004</v>
      </c>
      <c r="F169" s="22">
        <v>2004</v>
      </c>
      <c r="G169" s="10">
        <v>0</v>
      </c>
      <c r="I169" s="72" t="s">
        <v>398</v>
      </c>
      <c r="J169" s="97" t="str">
        <f>+VLOOKUP(I169,'[3]2016-2018 data'!$B:$D,3,)</f>
        <v>, 2004</v>
      </c>
      <c r="K169" s="68"/>
    </row>
    <row r="170" spans="1:11" x14ac:dyDescent="0.25">
      <c r="A170" s="10">
        <v>166</v>
      </c>
      <c r="B170" s="10" t="s">
        <v>400</v>
      </c>
      <c r="C170" s="10" t="s">
        <v>401</v>
      </c>
      <c r="D170" s="14">
        <v>2010</v>
      </c>
      <c r="E170" s="14">
        <v>2010</v>
      </c>
      <c r="F170" s="15" t="s">
        <v>54</v>
      </c>
      <c r="G170" s="10" t="s">
        <v>775</v>
      </c>
      <c r="I170" s="72" t="s">
        <v>401</v>
      </c>
      <c r="J170" s="97" t="str">
        <f>+VLOOKUP(I170,'[3]2016-2018 data'!$B:$D,3,)</f>
        <v>, 2010, 2013</v>
      </c>
      <c r="K170" s="68"/>
    </row>
    <row r="171" spans="1:11" x14ac:dyDescent="0.25">
      <c r="A171" s="10">
        <v>167</v>
      </c>
      <c r="B171" s="10" t="s">
        <v>402</v>
      </c>
      <c r="C171" s="10" t="s">
        <v>403</v>
      </c>
      <c r="D171" s="17" t="s">
        <v>798</v>
      </c>
      <c r="E171" s="14"/>
      <c r="F171" s="15" t="s">
        <v>798</v>
      </c>
      <c r="G171" s="10" t="s">
        <v>775</v>
      </c>
      <c r="I171" s="72" t="s">
        <v>403</v>
      </c>
      <c r="J171" s="97" t="str">
        <f>+VLOOKUP(I171,'[3]2016-2018 data'!$B:$D,3,)</f>
        <v xml:space="preserve">, 2008, 2015, </v>
      </c>
      <c r="K171" s="68"/>
    </row>
    <row r="172" spans="1:11" x14ac:dyDescent="0.25">
      <c r="A172" s="10">
        <v>168</v>
      </c>
      <c r="B172" s="10" t="s">
        <v>404</v>
      </c>
      <c r="C172" s="10" t="s">
        <v>405</v>
      </c>
      <c r="D172" s="17" t="s">
        <v>152</v>
      </c>
      <c r="E172" s="14" t="s">
        <v>152</v>
      </c>
      <c r="F172" s="15" t="s">
        <v>152</v>
      </c>
      <c r="G172" s="10" t="s">
        <v>775</v>
      </c>
      <c r="I172" s="72" t="s">
        <v>405</v>
      </c>
      <c r="J172" s="97" t="str">
        <f>+VLOOKUP(I172,'[3]2016-2018 data'!$B:$D,3,)</f>
        <v xml:space="preserve">, 2003, 2013, </v>
      </c>
      <c r="K172" s="68"/>
    </row>
    <row r="173" spans="1:11" x14ac:dyDescent="0.25">
      <c r="A173" s="10">
        <v>169</v>
      </c>
      <c r="B173" s="10" t="s">
        <v>406</v>
      </c>
      <c r="C173" s="10" t="s">
        <v>407</v>
      </c>
      <c r="D173" s="14">
        <v>2015</v>
      </c>
      <c r="E173" s="21">
        <v>2015</v>
      </c>
      <c r="F173" s="22">
        <v>2015</v>
      </c>
      <c r="G173" s="10">
        <v>0</v>
      </c>
      <c r="I173" s="72" t="s">
        <v>407</v>
      </c>
      <c r="J173" s="97" t="str">
        <f>+VLOOKUP(I173,'[3]2016-2018 data'!$B:$D,3,)</f>
        <v>, 2015</v>
      </c>
      <c r="K173" s="68"/>
    </row>
    <row r="174" spans="1:11" x14ac:dyDescent="0.25">
      <c r="A174" s="10">
        <v>170</v>
      </c>
      <c r="B174" s="10" t="s">
        <v>409</v>
      </c>
      <c r="C174" s="10" t="s">
        <v>410</v>
      </c>
      <c r="D174" s="14">
        <v>2010</v>
      </c>
      <c r="E174" s="14">
        <v>2010</v>
      </c>
      <c r="F174" s="15" t="s">
        <v>12</v>
      </c>
      <c r="G174" s="10" t="s">
        <v>775</v>
      </c>
      <c r="I174" s="72" t="s">
        <v>410</v>
      </c>
      <c r="J174" s="97" t="str">
        <f>+VLOOKUP(I174,'[3]2016-2018 data'!$B:$D,3,)</f>
        <v>, 2010, 2014</v>
      </c>
      <c r="K174" s="68"/>
    </row>
    <row r="175" spans="1:11" x14ac:dyDescent="0.25">
      <c r="A175" s="10">
        <v>171</v>
      </c>
      <c r="B175" s="10" t="s">
        <v>411</v>
      </c>
      <c r="C175" s="10" t="s">
        <v>412</v>
      </c>
      <c r="D175" s="17" t="s">
        <v>799</v>
      </c>
      <c r="E175" s="14" t="s">
        <v>799</v>
      </c>
      <c r="F175" s="15" t="s">
        <v>799</v>
      </c>
      <c r="G175" s="10" t="s">
        <v>775</v>
      </c>
      <c r="I175" s="72" t="s">
        <v>412</v>
      </c>
      <c r="J175" s="97" t="str">
        <f>+VLOOKUP(I175,'[3]2016-2018 data'!$B:$D,3,)</f>
        <v xml:space="preserve">, 2001, 2015, </v>
      </c>
      <c r="K175" s="68"/>
    </row>
    <row r="176" spans="1:11" x14ac:dyDescent="0.25">
      <c r="A176" s="10">
        <v>172</v>
      </c>
      <c r="B176" s="10" t="s">
        <v>413</v>
      </c>
      <c r="C176" s="10" t="s">
        <v>414</v>
      </c>
      <c r="D176" s="14">
        <v>2011</v>
      </c>
      <c r="E176" s="14">
        <v>2011</v>
      </c>
      <c r="F176" s="15" t="s">
        <v>399</v>
      </c>
      <c r="G176" s="10">
        <v>0</v>
      </c>
      <c r="I176" s="72" t="s">
        <v>414</v>
      </c>
      <c r="J176" s="97" t="str">
        <f>+VLOOKUP(I176,'[3]2016-2018 data'!$B:$D,3,)</f>
        <v>, 2004, 2011</v>
      </c>
      <c r="K176" s="68"/>
    </row>
    <row r="177" spans="1:11" x14ac:dyDescent="0.25">
      <c r="A177" s="10">
        <v>173</v>
      </c>
      <c r="B177" s="10" t="s">
        <v>415</v>
      </c>
      <c r="C177" s="10" t="s">
        <v>416</v>
      </c>
      <c r="D177" s="14">
        <v>2014</v>
      </c>
      <c r="E177" s="21">
        <v>2014</v>
      </c>
      <c r="F177" s="22">
        <v>2014</v>
      </c>
      <c r="G177" s="10">
        <v>0</v>
      </c>
      <c r="I177" s="72" t="s">
        <v>416</v>
      </c>
      <c r="J177" s="97" t="str">
        <f>+VLOOKUP(I177,'[3]2016-2018 data'!$B:$D,3,)</f>
        <v>, 2014</v>
      </c>
      <c r="K177" s="68"/>
    </row>
    <row r="178" spans="1:11" x14ac:dyDescent="0.25">
      <c r="A178" s="10">
        <v>174</v>
      </c>
      <c r="B178" s="10" t="s">
        <v>417</v>
      </c>
      <c r="C178" s="10" t="s">
        <v>418</v>
      </c>
      <c r="D178" s="14" t="s">
        <v>461</v>
      </c>
      <c r="E178" s="14" t="s">
        <v>462</v>
      </c>
      <c r="F178" s="14" t="s">
        <v>777</v>
      </c>
      <c r="G178" s="10"/>
      <c r="I178" s="72" t="s">
        <v>418</v>
      </c>
      <c r="J178" s="97" t="str">
        <f>+VLOOKUP(I178,'[3]2016-2018 data'!$B:$D,3,)</f>
        <v>, 2001</v>
      </c>
      <c r="K178" s="68"/>
    </row>
    <row r="179" spans="1:11" x14ac:dyDescent="0.25">
      <c r="A179" s="10">
        <v>175</v>
      </c>
      <c r="B179" s="10" t="s">
        <v>420</v>
      </c>
      <c r="C179" s="10" t="s">
        <v>421</v>
      </c>
      <c r="D179" s="14">
        <v>2012</v>
      </c>
      <c r="E179" s="21">
        <v>2012</v>
      </c>
      <c r="F179" s="22">
        <v>2012</v>
      </c>
      <c r="G179" s="10">
        <v>0</v>
      </c>
      <c r="I179" s="72" t="s">
        <v>421</v>
      </c>
      <c r="J179" s="97" t="str">
        <f>+VLOOKUP(I179,'[3]2016-2018 data'!$B:$D,3,)</f>
        <v>, 2012</v>
      </c>
      <c r="K179" s="68"/>
    </row>
    <row r="180" spans="1:11" x14ac:dyDescent="0.25">
      <c r="A180" s="10">
        <v>176</v>
      </c>
      <c r="B180" s="10" t="s">
        <v>423</v>
      </c>
      <c r="C180" s="10" t="s">
        <v>424</v>
      </c>
      <c r="D180" s="14">
        <v>2012</v>
      </c>
      <c r="E180" s="21">
        <v>2012</v>
      </c>
      <c r="F180" s="22">
        <v>2012</v>
      </c>
      <c r="G180" s="10">
        <v>0</v>
      </c>
      <c r="I180" s="72" t="s">
        <v>424</v>
      </c>
      <c r="J180" s="97" t="str">
        <f>+VLOOKUP(I180,'[3]2016-2018 data'!$B:$D,3,)</f>
        <v>, 2012</v>
      </c>
      <c r="K180" s="68"/>
    </row>
    <row r="181" spans="1:11" x14ac:dyDescent="0.25">
      <c r="A181" s="10">
        <v>177</v>
      </c>
      <c r="B181" s="10" t="s">
        <v>425</v>
      </c>
      <c r="C181" s="10" t="s">
        <v>426</v>
      </c>
      <c r="D181" s="17" t="s">
        <v>800</v>
      </c>
      <c r="E181" s="14" t="s">
        <v>800</v>
      </c>
      <c r="F181" s="15" t="s">
        <v>800</v>
      </c>
      <c r="G181" s="10" t="s">
        <v>775</v>
      </c>
      <c r="I181" s="72" t="s">
        <v>426</v>
      </c>
      <c r="J181" s="97" t="str">
        <f>+VLOOKUP(I181,'[3]2016-2018 data'!$B:$D,3,)</f>
        <v xml:space="preserve">, 2008, 2009, </v>
      </c>
      <c r="K181" s="68"/>
    </row>
    <row r="182" spans="1:11" x14ac:dyDescent="0.25">
      <c r="A182" s="10">
        <v>178</v>
      </c>
      <c r="B182" s="10" t="s">
        <v>427</v>
      </c>
      <c r="C182" s="10" t="s">
        <v>428</v>
      </c>
      <c r="D182" s="14">
        <v>2001</v>
      </c>
      <c r="E182" s="21">
        <v>2001</v>
      </c>
      <c r="F182" s="22">
        <v>2001</v>
      </c>
      <c r="G182" s="10">
        <v>0</v>
      </c>
      <c r="I182" s="72" t="s">
        <v>428</v>
      </c>
      <c r="J182" s="97" t="str">
        <f>+VLOOKUP(I182,'[3]2016-2018 data'!$B:$D,3,)</f>
        <v>, 2001</v>
      </c>
      <c r="K182" s="68"/>
    </row>
    <row r="183" spans="1:11" x14ac:dyDescent="0.25">
      <c r="A183" s="10">
        <v>179</v>
      </c>
      <c r="B183" s="10" t="s">
        <v>430</v>
      </c>
      <c r="C183" s="10" t="s">
        <v>431</v>
      </c>
      <c r="D183" s="14">
        <v>2010</v>
      </c>
      <c r="E183" s="14">
        <v>2010</v>
      </c>
      <c r="F183" s="15" t="s">
        <v>422</v>
      </c>
      <c r="G183" s="10" t="s">
        <v>775</v>
      </c>
      <c r="I183" s="72" t="s">
        <v>431</v>
      </c>
      <c r="J183" s="97" t="str">
        <f>+VLOOKUP(I183,'[3]2016-2018 data'!$B:$D,3,)</f>
        <v xml:space="preserve">, 2012, </v>
      </c>
      <c r="K183" s="68"/>
    </row>
    <row r="184" spans="1:11" x14ac:dyDescent="0.25">
      <c r="A184" s="10">
        <v>180</v>
      </c>
      <c r="B184" s="10" t="s">
        <v>433</v>
      </c>
      <c r="C184" s="10" t="s">
        <v>434</v>
      </c>
      <c r="D184" s="14" t="s">
        <v>461</v>
      </c>
      <c r="E184" s="14" t="s">
        <v>462</v>
      </c>
      <c r="F184" s="14" t="s">
        <v>777</v>
      </c>
      <c r="G184" s="10"/>
      <c r="I184" s="72" t="s">
        <v>434</v>
      </c>
      <c r="J184" s="97" t="str">
        <f>+VLOOKUP(I184,'[3]2016-2018 data'!$B:$D,3,)</f>
        <v xml:space="preserve">, 2006, 2007, 2008, 2009, 2010, 2011, 2012, 2013, 2014, 2015, 2016, 2017, </v>
      </c>
      <c r="K184" s="68"/>
    </row>
    <row r="185" spans="1:11" x14ac:dyDescent="0.25">
      <c r="A185" s="10">
        <v>181</v>
      </c>
      <c r="B185" s="10" t="s">
        <v>435</v>
      </c>
      <c r="C185" s="10" t="s">
        <v>436</v>
      </c>
      <c r="D185" s="14" t="s">
        <v>461</v>
      </c>
      <c r="E185" s="14" t="s">
        <v>462</v>
      </c>
      <c r="F185" s="14" t="s">
        <v>782</v>
      </c>
      <c r="G185" s="10"/>
      <c r="I185" s="72" t="s">
        <v>436</v>
      </c>
      <c r="J185" s="97" t="str">
        <f>+VLOOKUP(I185,'[3]2016-2018 data'!$B:$D,3,)</f>
        <v xml:space="preserve">, 2006, 2007, 2008, 2009, 2010, 2011, 2012, 2013, 2014, 2015, 2016, 2017, </v>
      </c>
      <c r="K185" s="68"/>
    </row>
    <row r="186" spans="1:11" x14ac:dyDescent="0.25">
      <c r="A186" s="10">
        <v>182</v>
      </c>
      <c r="B186" s="10" t="s">
        <v>437</v>
      </c>
      <c r="C186" s="10" t="s">
        <v>438</v>
      </c>
      <c r="D186" s="14">
        <v>2011</v>
      </c>
      <c r="E186" s="14">
        <v>2011</v>
      </c>
      <c r="F186" s="15" t="s">
        <v>102</v>
      </c>
      <c r="G186" s="10" t="s">
        <v>775</v>
      </c>
      <c r="I186" s="72" t="s">
        <v>438</v>
      </c>
      <c r="J186" s="97" t="str">
        <f>+VLOOKUP(I186,'[3]2016-2018 data'!$B:$D,3,)</f>
        <v xml:space="preserve">, 2000, 2011, </v>
      </c>
      <c r="K186" s="68"/>
    </row>
    <row r="187" spans="1:11" x14ac:dyDescent="0.25">
      <c r="A187" s="10">
        <v>183</v>
      </c>
      <c r="B187" s="10" t="s">
        <v>440</v>
      </c>
      <c r="C187" s="10" t="s">
        <v>441</v>
      </c>
      <c r="D187" s="14">
        <v>1989</v>
      </c>
      <c r="E187" s="21">
        <v>1989</v>
      </c>
      <c r="F187" s="22">
        <v>1989</v>
      </c>
      <c r="G187" s="10">
        <v>0</v>
      </c>
      <c r="I187" s="72" t="s">
        <v>441</v>
      </c>
      <c r="J187" s="97" t="str">
        <f>+VLOOKUP(I187,'[3]2016-2018 data'!$B:$D,3,)</f>
        <v>, 1989</v>
      </c>
      <c r="K187" s="68"/>
    </row>
    <row r="188" spans="1:11" x14ac:dyDescent="0.25">
      <c r="A188" s="10">
        <v>184</v>
      </c>
      <c r="B188" s="10" t="s">
        <v>442</v>
      </c>
      <c r="C188" s="10" t="s">
        <v>443</v>
      </c>
      <c r="D188" s="17" t="s">
        <v>801</v>
      </c>
      <c r="E188" s="14" t="s">
        <v>801</v>
      </c>
      <c r="F188" s="15" t="s">
        <v>801</v>
      </c>
      <c r="G188" s="10" t="s">
        <v>775</v>
      </c>
      <c r="I188" s="72" t="s">
        <v>443</v>
      </c>
      <c r="J188" s="97" t="str">
        <f>+VLOOKUP(I188,'[3]2016-2018 data'!$B:$D,3,)</f>
        <v xml:space="preserve">, 2006, 2007, 2008, </v>
      </c>
      <c r="K188" s="68"/>
    </row>
    <row r="189" spans="1:11" x14ac:dyDescent="0.25">
      <c r="A189" s="10">
        <v>185</v>
      </c>
      <c r="B189" s="10" t="s">
        <v>445</v>
      </c>
      <c r="C189" s="10" t="s">
        <v>446</v>
      </c>
      <c r="D189" s="14">
        <v>2011</v>
      </c>
      <c r="E189" s="14">
        <v>2011</v>
      </c>
      <c r="F189" s="15" t="s">
        <v>68</v>
      </c>
      <c r="G189" s="10" t="s">
        <v>775</v>
      </c>
      <c r="I189" s="72" t="s">
        <v>446</v>
      </c>
      <c r="J189" s="97" t="str">
        <f>+VLOOKUP(I189,'[3]2016-2018 data'!$B:$D,3,)</f>
        <v>, 2008, 2011</v>
      </c>
      <c r="K189" s="68"/>
    </row>
    <row r="190" spans="1:11" x14ac:dyDescent="0.25">
      <c r="A190" s="10">
        <v>186</v>
      </c>
      <c r="B190" s="10" t="s">
        <v>447</v>
      </c>
      <c r="C190" s="10" t="s">
        <v>448</v>
      </c>
      <c r="D190" s="17" t="s">
        <v>802</v>
      </c>
      <c r="E190" s="14" t="s">
        <v>802</v>
      </c>
      <c r="F190" s="15" t="s">
        <v>802</v>
      </c>
      <c r="G190" s="10" t="s">
        <v>775</v>
      </c>
      <c r="I190" s="72" t="s">
        <v>448</v>
      </c>
      <c r="J190" s="97" t="str">
        <f>+VLOOKUP(I190,'[3]2016-2018 data'!$B:$D,3,)</f>
        <v xml:space="preserve">, 2001, 2006, 2011, </v>
      </c>
      <c r="K190" s="68"/>
    </row>
    <row r="191" spans="1:11" x14ac:dyDescent="0.25">
      <c r="A191" s="10">
        <v>187</v>
      </c>
      <c r="B191" s="10" t="s">
        <v>449</v>
      </c>
      <c r="C191" s="10" t="s">
        <v>450</v>
      </c>
      <c r="D191" s="14">
        <v>2004</v>
      </c>
      <c r="E191" s="14">
        <v>2004</v>
      </c>
      <c r="F191" s="15" t="s">
        <v>305</v>
      </c>
      <c r="G191" s="10">
        <v>0</v>
      </c>
      <c r="I191" s="72" t="s">
        <v>450</v>
      </c>
      <c r="J191" s="97" t="str">
        <f>+VLOOKUP(I191,'[3]2016-2018 data'!$B:$D,3,)</f>
        <v xml:space="preserve">, 2002, </v>
      </c>
      <c r="K191" s="68"/>
    </row>
    <row r="192" spans="1:11" x14ac:dyDescent="0.25">
      <c r="A192" s="10">
        <v>188</v>
      </c>
      <c r="B192" s="10" t="s">
        <v>451</v>
      </c>
      <c r="C192" s="10" t="s">
        <v>452</v>
      </c>
      <c r="D192" s="14">
        <v>2010</v>
      </c>
      <c r="E192" s="21">
        <v>2010</v>
      </c>
      <c r="F192" s="22">
        <v>2010</v>
      </c>
      <c r="G192" s="10">
        <v>0</v>
      </c>
      <c r="I192" s="72" t="s">
        <v>452</v>
      </c>
      <c r="J192" s="97" t="str">
        <f>+VLOOKUP(I192,'[3]2016-2018 data'!$B:$D,3,)</f>
        <v>, 2010</v>
      </c>
      <c r="K192" s="68"/>
    </row>
    <row r="193" spans="1:11" x14ac:dyDescent="0.25">
      <c r="A193" s="10">
        <v>189</v>
      </c>
      <c r="B193" s="10" t="s">
        <v>453</v>
      </c>
      <c r="C193" s="10" t="s">
        <v>454</v>
      </c>
      <c r="D193" s="14">
        <v>2012</v>
      </c>
      <c r="E193" s="21">
        <v>2012</v>
      </c>
      <c r="F193" s="22">
        <v>2012</v>
      </c>
      <c r="G193" s="10">
        <v>0</v>
      </c>
      <c r="I193" s="72" t="s">
        <v>454</v>
      </c>
      <c r="J193" s="97" t="str">
        <f>+VLOOKUP(I193,'[3]2016-2018 data'!$B:$D,3,)</f>
        <v>, 2012</v>
      </c>
      <c r="K193" s="68"/>
    </row>
    <row r="194" spans="1:11" x14ac:dyDescent="0.25">
      <c r="A194" s="10">
        <v>190</v>
      </c>
      <c r="B194" s="10" t="s">
        <v>455</v>
      </c>
      <c r="C194" s="10" t="s">
        <v>456</v>
      </c>
      <c r="D194" s="14">
        <v>2007</v>
      </c>
      <c r="E194" s="14">
        <v>2007</v>
      </c>
      <c r="F194" s="15" t="s">
        <v>347</v>
      </c>
      <c r="G194" s="10">
        <v>0</v>
      </c>
      <c r="I194" s="72" t="s">
        <v>456</v>
      </c>
      <c r="J194" s="97" t="str">
        <f>+VLOOKUP(I194,'[3]2016-2018 data'!$B:$D,3,)</f>
        <v>, 2007, 2010</v>
      </c>
      <c r="K194" s="68"/>
    </row>
    <row r="196" spans="1:11" x14ac:dyDescent="0.25">
      <c r="B196" s="23" t="s">
        <v>463</v>
      </c>
    </row>
    <row r="197" spans="1:11" x14ac:dyDescent="0.25">
      <c r="B197" s="24" t="s">
        <v>464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D0D72-6252-4543-8251-16798DA05EC5}">
  <dimension ref="A2:K197"/>
  <sheetViews>
    <sheetView topLeftCell="A2" workbookViewId="0">
      <selection activeCell="I5" sqref="I5:I194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6" width="18" style="1" customWidth="1"/>
    <col min="7" max="7" width="9.140625" style="1"/>
    <col min="8" max="8" width="5.5703125" style="1" bestFit="1" customWidth="1"/>
    <col min="9" max="9" width="41.5703125" style="1" customWidth="1"/>
    <col min="10" max="10" width="21" style="1" customWidth="1"/>
    <col min="11" max="16384" width="9.140625" style="1"/>
  </cols>
  <sheetData>
    <row r="2" spans="1:11" x14ac:dyDescent="0.25">
      <c r="A2" s="12" t="s">
        <v>459</v>
      </c>
    </row>
    <row r="3" spans="1:11" x14ac:dyDescent="0.25">
      <c r="A3" s="43"/>
      <c r="B3" s="43"/>
      <c r="C3" s="44"/>
      <c r="I3" s="98">
        <v>43738</v>
      </c>
    </row>
    <row r="4" spans="1:11" x14ac:dyDescent="0.25">
      <c r="A4" s="25"/>
      <c r="B4" s="25"/>
      <c r="C4" s="25"/>
      <c r="D4" s="26">
        <v>2016</v>
      </c>
      <c r="E4" s="26">
        <v>2017</v>
      </c>
      <c r="F4" s="26">
        <v>2018</v>
      </c>
      <c r="G4" s="27" t="s">
        <v>465</v>
      </c>
      <c r="H4" s="79"/>
      <c r="I4" s="73" t="s">
        <v>1156</v>
      </c>
      <c r="J4" s="50" t="s">
        <v>1060</v>
      </c>
      <c r="K4" s="50" t="s">
        <v>970</v>
      </c>
    </row>
    <row r="5" spans="1:11" x14ac:dyDescent="0.25">
      <c r="A5" s="10">
        <v>1</v>
      </c>
      <c r="B5" s="10" t="s">
        <v>2</v>
      </c>
      <c r="C5" s="10" t="s">
        <v>3</v>
      </c>
      <c r="D5" s="7">
        <v>0</v>
      </c>
      <c r="E5" s="7">
        <v>0</v>
      </c>
      <c r="F5" s="7">
        <v>0</v>
      </c>
      <c r="H5" s="69" t="str">
        <f>+C5</f>
        <v>AFG</v>
      </c>
      <c r="I5" s="99" t="str">
        <f>+VLOOKUP(H5,'[4]2016 data'!$B:$D,3,)</f>
        <v>, 0</v>
      </c>
    </row>
    <row r="6" spans="1:11" x14ac:dyDescent="0.25">
      <c r="A6" s="10">
        <v>2</v>
      </c>
      <c r="B6" s="10" t="s">
        <v>4</v>
      </c>
      <c r="C6" s="10" t="s">
        <v>5</v>
      </c>
      <c r="D6" s="7">
        <v>0</v>
      </c>
      <c r="E6" s="7">
        <v>0</v>
      </c>
      <c r="F6" s="7">
        <v>0</v>
      </c>
      <c r="G6" s="18"/>
      <c r="H6" s="69" t="str">
        <f t="shared" ref="H6:H69" si="0">+C6</f>
        <v>ALB</v>
      </c>
      <c r="I6" s="99" t="str">
        <f>+VLOOKUP(H6,'[4]2016 data'!$B:$D,3,)</f>
        <v>, 0</v>
      </c>
    </row>
    <row r="7" spans="1:11" x14ac:dyDescent="0.25">
      <c r="A7" s="10">
        <v>3</v>
      </c>
      <c r="B7" s="10" t="s">
        <v>7</v>
      </c>
      <c r="C7" s="10" t="s">
        <v>8</v>
      </c>
      <c r="D7" s="9">
        <v>2011</v>
      </c>
      <c r="E7" s="9">
        <v>2011</v>
      </c>
      <c r="F7" s="7">
        <v>2011</v>
      </c>
      <c r="G7" s="18"/>
      <c r="H7" s="69" t="str">
        <f t="shared" si="0"/>
        <v>DZA</v>
      </c>
      <c r="I7" s="99" t="str">
        <f>+VLOOKUP(H7,'[4]2016 data'!$B:$D,3,)</f>
        <v>, 2011</v>
      </c>
    </row>
    <row r="8" spans="1:11" x14ac:dyDescent="0.25">
      <c r="A8" s="10">
        <v>4</v>
      </c>
      <c r="B8" s="10" t="s">
        <v>10</v>
      </c>
      <c r="C8" s="10" t="s">
        <v>11</v>
      </c>
      <c r="D8" s="7">
        <v>2002</v>
      </c>
      <c r="E8" s="7">
        <v>2002</v>
      </c>
      <c r="F8" s="7">
        <v>2002</v>
      </c>
      <c r="G8" s="18"/>
      <c r="H8" s="69" t="str">
        <f t="shared" si="0"/>
        <v>AGO</v>
      </c>
      <c r="I8" s="99" t="str">
        <f>+VLOOKUP(H8,'[4]2016 data'!$B:$D,3,)</f>
        <v>, 2002</v>
      </c>
    </row>
    <row r="9" spans="1:11" x14ac:dyDescent="0.25">
      <c r="A9" s="10">
        <v>5</v>
      </c>
      <c r="B9" s="10" t="s">
        <v>13</v>
      </c>
      <c r="C9" s="10" t="s">
        <v>14</v>
      </c>
      <c r="D9" s="7">
        <v>0</v>
      </c>
      <c r="E9" s="7">
        <v>0</v>
      </c>
      <c r="F9" s="7">
        <v>0</v>
      </c>
      <c r="G9" s="18"/>
      <c r="H9" s="69" t="str">
        <f t="shared" si="0"/>
        <v>ATG</v>
      </c>
      <c r="I9" s="99" t="str">
        <f>+VLOOKUP(H9,'[4]2016 data'!$B:$D,3,)</f>
        <v>, 0</v>
      </c>
    </row>
    <row r="10" spans="1:11" x14ac:dyDescent="0.25">
      <c r="A10" s="10">
        <v>6</v>
      </c>
      <c r="B10" s="10" t="s">
        <v>15</v>
      </c>
      <c r="C10" s="10" t="s">
        <v>16</v>
      </c>
      <c r="D10" s="7">
        <v>0</v>
      </c>
      <c r="E10" s="7">
        <v>0</v>
      </c>
      <c r="F10" s="7">
        <v>0</v>
      </c>
      <c r="G10" s="18"/>
      <c r="H10" s="69" t="str">
        <f t="shared" si="0"/>
        <v>ARG</v>
      </c>
      <c r="I10" s="99" t="str">
        <f>+VLOOKUP(H10,'[4]2016 data'!$B:$D,3,)</f>
        <v>, 0</v>
      </c>
    </row>
    <row r="11" spans="1:11" x14ac:dyDescent="0.25">
      <c r="A11" s="10">
        <v>7</v>
      </c>
      <c r="B11" s="10" t="s">
        <v>18</v>
      </c>
      <c r="C11" s="10" t="s">
        <v>19</v>
      </c>
      <c r="D11" s="7">
        <v>0</v>
      </c>
      <c r="E11" s="7">
        <v>0</v>
      </c>
      <c r="F11" s="7">
        <v>0</v>
      </c>
      <c r="G11" s="18"/>
      <c r="H11" s="69" t="str">
        <f t="shared" si="0"/>
        <v>ARM</v>
      </c>
      <c r="I11" s="99" t="str">
        <f>+VLOOKUP(H11,'[4]2016 data'!$B:$D,3,)</f>
        <v>, 0</v>
      </c>
    </row>
    <row r="12" spans="1:11" x14ac:dyDescent="0.25">
      <c r="A12" s="10">
        <v>8</v>
      </c>
      <c r="B12" s="10" t="s">
        <v>20</v>
      </c>
      <c r="C12" s="10" t="s">
        <v>21</v>
      </c>
      <c r="D12" s="7" t="s">
        <v>466</v>
      </c>
      <c r="E12" s="7" t="s">
        <v>467</v>
      </c>
      <c r="F12" s="7" t="s">
        <v>1159</v>
      </c>
      <c r="G12" s="18" t="s">
        <v>465</v>
      </c>
      <c r="H12" s="69" t="str">
        <f t="shared" si="0"/>
        <v>AUS</v>
      </c>
      <c r="I12" s="99" t="str">
        <f>+VLOOKUP(H12,'[4]2016 data'!$B:$D,3,)</f>
        <v>, 1996, 1997, 1998, 1999, 2000, 2001, 2002, 2003, 2004, 2005, 2006, 2007, 2008, 2009, 2010, 2011, 2012, 2013, 2014, 2015, 2016, 2017</v>
      </c>
    </row>
    <row r="13" spans="1:11" x14ac:dyDescent="0.25">
      <c r="A13" s="10">
        <v>9</v>
      </c>
      <c r="B13" s="10" t="s">
        <v>23</v>
      </c>
      <c r="C13" s="10" t="s">
        <v>24</v>
      </c>
      <c r="D13" s="7" t="s">
        <v>466</v>
      </c>
      <c r="E13" s="7" t="s">
        <v>467</v>
      </c>
      <c r="F13" s="7" t="s">
        <v>1159</v>
      </c>
      <c r="G13" s="18" t="s">
        <v>465</v>
      </c>
      <c r="H13" s="69" t="str">
        <f t="shared" si="0"/>
        <v>AUT</v>
      </c>
      <c r="I13" s="99" t="str">
        <f>+VLOOKUP(H13,'[4]2016 data'!$B:$D,3,)</f>
        <v>, 1996, 1997, 1998, 1999, 2000, 2001, 2002, 2003, 2004, 2005, 2006, 2007, 2008, 2009, 2010, 2011, 2012, 2013, 2014, 2015, 2016, 2017</v>
      </c>
    </row>
    <row r="14" spans="1:11" x14ac:dyDescent="0.25">
      <c r="A14" s="10">
        <v>10</v>
      </c>
      <c r="B14" s="10" t="s">
        <v>25</v>
      </c>
      <c r="C14" s="10" t="s">
        <v>26</v>
      </c>
      <c r="D14" s="7">
        <v>0</v>
      </c>
      <c r="E14" s="7">
        <v>0</v>
      </c>
      <c r="F14" s="7">
        <v>0</v>
      </c>
      <c r="G14" s="18"/>
      <c r="H14" s="69" t="str">
        <f t="shared" si="0"/>
        <v>AZE</v>
      </c>
      <c r="I14" s="99" t="str">
        <f>+VLOOKUP(H14,'[4]2016 data'!$B:$D,3,)</f>
        <v>, 0</v>
      </c>
    </row>
    <row r="15" spans="1:11" x14ac:dyDescent="0.25">
      <c r="A15" s="10">
        <v>11</v>
      </c>
      <c r="B15" s="10" t="s">
        <v>28</v>
      </c>
      <c r="C15" s="10" t="s">
        <v>29</v>
      </c>
      <c r="D15" s="7">
        <v>0</v>
      </c>
      <c r="E15" s="7">
        <v>0</v>
      </c>
      <c r="F15" s="7">
        <v>0</v>
      </c>
      <c r="G15" s="18"/>
      <c r="H15" s="69" t="str">
        <f t="shared" si="0"/>
        <v>BHS</v>
      </c>
      <c r="I15" s="99" t="str">
        <f>+VLOOKUP(H15,'[4]2016 data'!$B:$D,3,)</f>
        <v>, 0</v>
      </c>
    </row>
    <row r="16" spans="1:11" x14ac:dyDescent="0.25">
      <c r="A16" s="10">
        <v>12</v>
      </c>
      <c r="B16" s="10" t="s">
        <v>31</v>
      </c>
      <c r="C16" s="10" t="s">
        <v>32</v>
      </c>
      <c r="D16" s="7">
        <v>0</v>
      </c>
      <c r="E16" s="7">
        <v>0</v>
      </c>
      <c r="F16" s="7">
        <v>0</v>
      </c>
      <c r="G16" s="18"/>
      <c r="H16" s="69" t="str">
        <f t="shared" si="0"/>
        <v>BHR</v>
      </c>
      <c r="I16" s="99" t="str">
        <f>+VLOOKUP(H16,'[4]2016 data'!$B:$D,3,)</f>
        <v>, 0</v>
      </c>
    </row>
    <row r="17" spans="1:9" x14ac:dyDescent="0.25">
      <c r="A17" s="10">
        <v>13</v>
      </c>
      <c r="B17" s="10" t="s">
        <v>33</v>
      </c>
      <c r="C17" s="10" t="s">
        <v>34</v>
      </c>
      <c r="D17" s="7">
        <v>0</v>
      </c>
      <c r="E17" s="7">
        <v>0</v>
      </c>
      <c r="F17" s="7">
        <v>0</v>
      </c>
      <c r="G17" s="18"/>
      <c r="H17" s="69" t="str">
        <f t="shared" si="0"/>
        <v>BGD</v>
      </c>
      <c r="I17" s="99" t="str">
        <f>+VLOOKUP(H17,'[4]2016 data'!$B:$D,3,)</f>
        <v>, 0</v>
      </c>
    </row>
    <row r="18" spans="1:9" x14ac:dyDescent="0.25">
      <c r="A18" s="10">
        <v>14</v>
      </c>
      <c r="B18" s="10" t="s">
        <v>35</v>
      </c>
      <c r="C18" s="10" t="s">
        <v>36</v>
      </c>
      <c r="D18" s="7">
        <v>0</v>
      </c>
      <c r="E18" s="7">
        <v>0</v>
      </c>
      <c r="F18" s="7">
        <v>0</v>
      </c>
      <c r="G18" s="18"/>
      <c r="H18" s="69" t="str">
        <f t="shared" si="0"/>
        <v>BRB</v>
      </c>
      <c r="I18" s="99" t="str">
        <f>+VLOOKUP(H18,'[4]2016 data'!$B:$D,3,)</f>
        <v>, 0</v>
      </c>
    </row>
    <row r="19" spans="1:9" x14ac:dyDescent="0.25">
      <c r="A19" s="10">
        <v>15</v>
      </c>
      <c r="B19" s="10" t="s">
        <v>37</v>
      </c>
      <c r="C19" s="10" t="s">
        <v>38</v>
      </c>
      <c r="D19" s="7">
        <v>0</v>
      </c>
      <c r="E19" s="7">
        <v>0</v>
      </c>
      <c r="F19" s="7">
        <v>0</v>
      </c>
      <c r="G19" s="18"/>
      <c r="H19" s="69" t="str">
        <f t="shared" si="0"/>
        <v>BLR</v>
      </c>
      <c r="I19" s="99" t="str">
        <f>+VLOOKUP(H19,'[4]2016 data'!$B:$D,3,)</f>
        <v>, 0</v>
      </c>
    </row>
    <row r="20" spans="1:9" x14ac:dyDescent="0.25">
      <c r="A20" s="10">
        <v>16</v>
      </c>
      <c r="B20" s="10" t="s">
        <v>39</v>
      </c>
      <c r="C20" s="10" t="s">
        <v>40</v>
      </c>
      <c r="D20" s="7" t="s">
        <v>466</v>
      </c>
      <c r="E20" s="7" t="s">
        <v>467</v>
      </c>
      <c r="F20" s="7" t="s">
        <v>1159</v>
      </c>
      <c r="G20" s="18" t="s">
        <v>465</v>
      </c>
      <c r="H20" s="69" t="str">
        <f t="shared" si="0"/>
        <v>BEL</v>
      </c>
      <c r="I20" s="99" t="str">
        <f>+VLOOKUP(H20,'[4]2016 data'!$B:$D,3,)</f>
        <v>, 1996, 1997, 1998, 1999, 2000, 2001, 2002, 2003, 2004, 2005, 2006, 2007, 2008, 2009, 2010, 2011, 2012, 2013, 2014, 2015, 2016, 2017</v>
      </c>
    </row>
    <row r="21" spans="1:9" x14ac:dyDescent="0.25">
      <c r="A21" s="10">
        <v>17</v>
      </c>
      <c r="B21" s="10" t="s">
        <v>41</v>
      </c>
      <c r="C21" s="10" t="s">
        <v>42</v>
      </c>
      <c r="D21" s="7">
        <v>0</v>
      </c>
      <c r="E21" s="7">
        <v>0</v>
      </c>
      <c r="F21" s="7">
        <v>0</v>
      </c>
      <c r="G21" s="18"/>
      <c r="H21" s="69" t="str">
        <f t="shared" si="0"/>
        <v>BLZ</v>
      </c>
      <c r="I21" s="99" t="str">
        <f>+VLOOKUP(H21,'[4]2016 data'!$B:$D,3,)</f>
        <v>, 0</v>
      </c>
    </row>
    <row r="22" spans="1:9" x14ac:dyDescent="0.25">
      <c r="A22" s="10">
        <v>18</v>
      </c>
      <c r="B22" s="10" t="s">
        <v>43</v>
      </c>
      <c r="C22" s="10" t="s">
        <v>44</v>
      </c>
      <c r="D22" s="7">
        <v>2008</v>
      </c>
      <c r="E22" s="7">
        <v>2008</v>
      </c>
      <c r="F22" s="7">
        <v>2008</v>
      </c>
      <c r="G22" s="18"/>
      <c r="H22" s="69" t="str">
        <f t="shared" si="0"/>
        <v>BEN</v>
      </c>
      <c r="I22" s="99" t="str">
        <f>+VLOOKUP(H22,'[4]2016 data'!$B:$D,3,)</f>
        <v>, 2008</v>
      </c>
    </row>
    <row r="23" spans="1:9" x14ac:dyDescent="0.25">
      <c r="A23" s="10">
        <v>19</v>
      </c>
      <c r="B23" s="10" t="s">
        <v>46</v>
      </c>
      <c r="C23" s="10" t="s">
        <v>47</v>
      </c>
      <c r="D23" s="7">
        <v>0</v>
      </c>
      <c r="E23" s="7">
        <v>0</v>
      </c>
      <c r="F23" s="7">
        <v>0</v>
      </c>
      <c r="G23" s="18"/>
      <c r="H23" s="69" t="str">
        <f t="shared" si="0"/>
        <v>BTN</v>
      </c>
      <c r="I23" s="99" t="str">
        <f>+VLOOKUP(H23,'[4]2016 data'!$B:$D,3,)</f>
        <v>, 0</v>
      </c>
    </row>
    <row r="24" spans="1:9" x14ac:dyDescent="0.25">
      <c r="A24" s="10">
        <v>20</v>
      </c>
      <c r="B24" s="10" t="s">
        <v>49</v>
      </c>
      <c r="C24" s="10" t="s">
        <v>50</v>
      </c>
      <c r="D24" s="7">
        <v>0</v>
      </c>
      <c r="E24" s="7">
        <v>0</v>
      </c>
      <c r="F24" s="7">
        <v>0</v>
      </c>
      <c r="G24" s="18"/>
      <c r="H24" s="69" t="str">
        <f t="shared" si="0"/>
        <v>BOL</v>
      </c>
      <c r="I24" s="99" t="str">
        <f>+VLOOKUP(H24,'[4]2016 data'!$B:$D,3,)</f>
        <v>, 0</v>
      </c>
    </row>
    <row r="25" spans="1:9" x14ac:dyDescent="0.25">
      <c r="A25" s="10">
        <v>21</v>
      </c>
      <c r="B25" s="10" t="s">
        <v>52</v>
      </c>
      <c r="C25" s="10" t="s">
        <v>53</v>
      </c>
      <c r="D25" s="7">
        <v>0</v>
      </c>
      <c r="E25" s="7">
        <v>0</v>
      </c>
      <c r="F25" s="7">
        <v>0</v>
      </c>
      <c r="G25" s="18"/>
      <c r="H25" s="69" t="str">
        <f t="shared" si="0"/>
        <v>BIH</v>
      </c>
      <c r="I25" s="99" t="str">
        <f>+VLOOKUP(H25,'[4]2016 data'!$B:$D,3,)</f>
        <v>, 0</v>
      </c>
    </row>
    <row r="26" spans="1:9" x14ac:dyDescent="0.25">
      <c r="A26" s="10">
        <v>22</v>
      </c>
      <c r="B26" s="10" t="s">
        <v>55</v>
      </c>
      <c r="C26" s="10" t="s">
        <v>56</v>
      </c>
      <c r="D26" s="7">
        <v>0</v>
      </c>
      <c r="E26" s="7">
        <v>0</v>
      </c>
      <c r="F26" s="7">
        <v>0</v>
      </c>
      <c r="G26" s="18"/>
      <c r="H26" s="69" t="str">
        <f t="shared" si="0"/>
        <v>BWA</v>
      </c>
      <c r="I26" s="99" t="str">
        <f>+VLOOKUP(H26,'[4]2016 data'!$B:$D,3,)</f>
        <v>, 0</v>
      </c>
    </row>
    <row r="27" spans="1:9" x14ac:dyDescent="0.25">
      <c r="A27" s="10">
        <v>23</v>
      </c>
      <c r="B27" s="10" t="s">
        <v>57</v>
      </c>
      <c r="C27" s="10" t="s">
        <v>58</v>
      </c>
      <c r="D27" s="7">
        <v>0</v>
      </c>
      <c r="E27" s="7">
        <v>0</v>
      </c>
      <c r="F27" s="7">
        <v>0</v>
      </c>
      <c r="G27" s="18"/>
      <c r="H27" s="69" t="str">
        <f t="shared" si="0"/>
        <v>BRA</v>
      </c>
      <c r="I27" s="99" t="str">
        <f>+VLOOKUP(H27,'[4]2016 data'!$B:$D,3,)</f>
        <v>, 0</v>
      </c>
    </row>
    <row r="28" spans="1:9" x14ac:dyDescent="0.25">
      <c r="A28" s="10">
        <v>24</v>
      </c>
      <c r="B28" s="10" t="s">
        <v>59</v>
      </c>
      <c r="C28" s="10" t="s">
        <v>60</v>
      </c>
      <c r="D28" s="7">
        <v>0</v>
      </c>
      <c r="E28" s="7">
        <v>0</v>
      </c>
      <c r="F28" s="7">
        <v>0</v>
      </c>
      <c r="G28" s="18"/>
      <c r="H28" s="69" t="str">
        <f t="shared" si="0"/>
        <v>BRN</v>
      </c>
      <c r="I28" s="99" t="str">
        <f>+VLOOKUP(H28,'[4]2016 data'!$B:$D,3,)</f>
        <v>, 0</v>
      </c>
    </row>
    <row r="29" spans="1:9" x14ac:dyDescent="0.25">
      <c r="A29" s="10">
        <v>25</v>
      </c>
      <c r="B29" s="10" t="s">
        <v>61</v>
      </c>
      <c r="C29" s="10" t="s">
        <v>62</v>
      </c>
      <c r="D29" s="7" t="s">
        <v>466</v>
      </c>
      <c r="E29" s="7" t="s">
        <v>467</v>
      </c>
      <c r="F29" s="7" t="s">
        <v>1159</v>
      </c>
      <c r="G29" s="18" t="s">
        <v>465</v>
      </c>
      <c r="H29" s="69" t="str">
        <f t="shared" si="0"/>
        <v>BGR</v>
      </c>
      <c r="I29" s="99" t="str">
        <f>+VLOOKUP(H29,'[4]2016 data'!$B:$D,3,)</f>
        <v>, 0</v>
      </c>
    </row>
    <row r="30" spans="1:9" x14ac:dyDescent="0.25">
      <c r="A30" s="10">
        <v>26</v>
      </c>
      <c r="B30" s="10" t="s">
        <v>63</v>
      </c>
      <c r="C30" s="10" t="s">
        <v>64</v>
      </c>
      <c r="D30" s="7">
        <v>0</v>
      </c>
      <c r="E30" s="7">
        <v>0</v>
      </c>
      <c r="F30" s="7">
        <v>0</v>
      </c>
      <c r="G30" s="18"/>
      <c r="H30" s="69" t="str">
        <f t="shared" si="0"/>
        <v>BFA</v>
      </c>
      <c r="I30" s="99" t="str">
        <f>+VLOOKUP(H30,'[4]2016 data'!$B:$D,3,)</f>
        <v>, 0</v>
      </c>
    </row>
    <row r="31" spans="1:9" x14ac:dyDescent="0.25">
      <c r="A31" s="10">
        <v>27</v>
      </c>
      <c r="B31" s="10" t="s">
        <v>66</v>
      </c>
      <c r="C31" s="10" t="s">
        <v>67</v>
      </c>
      <c r="D31" s="7">
        <v>0</v>
      </c>
      <c r="E31" s="7">
        <v>0</v>
      </c>
      <c r="F31" s="7">
        <v>0</v>
      </c>
      <c r="G31" s="18"/>
      <c r="H31" s="69" t="str">
        <f t="shared" si="0"/>
        <v>BDI</v>
      </c>
      <c r="I31" s="99" t="str">
        <f>+VLOOKUP(H31,'[4]2016 data'!$B:$D,3,)</f>
        <v>, 0</v>
      </c>
    </row>
    <row r="32" spans="1:9" x14ac:dyDescent="0.25">
      <c r="A32" s="10">
        <v>28</v>
      </c>
      <c r="B32" s="10" t="s">
        <v>69</v>
      </c>
      <c r="C32" s="10" t="s">
        <v>70</v>
      </c>
      <c r="D32" s="7">
        <v>0</v>
      </c>
      <c r="E32" s="7">
        <v>0</v>
      </c>
      <c r="F32" s="7">
        <v>0</v>
      </c>
      <c r="G32" s="18"/>
      <c r="H32" s="69" t="str">
        <f t="shared" si="0"/>
        <v>CPV</v>
      </c>
      <c r="I32" s="99" t="str">
        <f>+VLOOKUP(H32,'[4]2016 data'!$B:$D,3,)</f>
        <v>, 0</v>
      </c>
    </row>
    <row r="33" spans="1:9" x14ac:dyDescent="0.25">
      <c r="A33" s="10">
        <v>29</v>
      </c>
      <c r="B33" s="10" t="s">
        <v>71</v>
      </c>
      <c r="C33" s="10" t="s">
        <v>72</v>
      </c>
      <c r="D33" s="9">
        <v>2011</v>
      </c>
      <c r="E33" s="9">
        <v>2011</v>
      </c>
      <c r="F33" s="7">
        <v>2011</v>
      </c>
      <c r="G33" s="18"/>
      <c r="H33" s="69" t="str">
        <f t="shared" si="0"/>
        <v>KHM</v>
      </c>
      <c r="I33" s="99" t="str">
        <f>+VLOOKUP(H33,'[4]2016 data'!$B:$D,3,)</f>
        <v>, 2011</v>
      </c>
    </row>
    <row r="34" spans="1:9" x14ac:dyDescent="0.25">
      <c r="A34" s="10">
        <v>30</v>
      </c>
      <c r="B34" s="10" t="s">
        <v>73</v>
      </c>
      <c r="C34" s="10" t="s">
        <v>74</v>
      </c>
      <c r="D34" s="7">
        <v>0</v>
      </c>
      <c r="E34" s="7">
        <v>0</v>
      </c>
      <c r="F34" s="7">
        <v>0</v>
      </c>
      <c r="G34" s="18"/>
      <c r="H34" s="69" t="str">
        <f t="shared" si="0"/>
        <v>CMR</v>
      </c>
      <c r="I34" s="99" t="str">
        <f>+VLOOKUP(H34,'[4]2016 data'!$B:$D,3,)</f>
        <v>, 0</v>
      </c>
    </row>
    <row r="35" spans="1:9" x14ac:dyDescent="0.25">
      <c r="A35" s="10">
        <v>31</v>
      </c>
      <c r="B35" s="10" t="s">
        <v>75</v>
      </c>
      <c r="C35" s="10" t="s">
        <v>76</v>
      </c>
      <c r="D35" s="7" t="s">
        <v>466</v>
      </c>
      <c r="E35" s="7" t="s">
        <v>467</v>
      </c>
      <c r="F35" s="7" t="s">
        <v>1159</v>
      </c>
      <c r="G35" s="18" t="s">
        <v>465</v>
      </c>
      <c r="H35" s="69" t="str">
        <f t="shared" si="0"/>
        <v>CAN</v>
      </c>
      <c r="I35" s="99" t="str">
        <f>+VLOOKUP(H35,'[4]2016 data'!$B:$D,3,)</f>
        <v>, 1996, 1997, 1998, 1999, 2000, 2001, 2002, 2003, 2004, 2005, 2006, 2007, 2008, 2009, 2010, 2011, 2012, 2013, 2014, 2015, 2016, 2017</v>
      </c>
    </row>
    <row r="36" spans="1:9" x14ac:dyDescent="0.25">
      <c r="A36" s="10">
        <v>32</v>
      </c>
      <c r="B36" s="10" t="s">
        <v>77</v>
      </c>
      <c r="C36" s="10" t="s">
        <v>78</v>
      </c>
      <c r="D36" s="7">
        <v>0</v>
      </c>
      <c r="E36" s="7">
        <v>0</v>
      </c>
      <c r="F36" s="7">
        <v>0</v>
      </c>
      <c r="G36" s="18"/>
      <c r="H36" s="69" t="str">
        <f t="shared" si="0"/>
        <v>CAF</v>
      </c>
      <c r="I36" s="99" t="str">
        <f>+VLOOKUP(H36,'[4]2016 data'!$B:$D,3,)</f>
        <v>, 0</v>
      </c>
    </row>
    <row r="37" spans="1:9" x14ac:dyDescent="0.25">
      <c r="A37" s="10">
        <v>33</v>
      </c>
      <c r="B37" s="10" t="s">
        <v>80</v>
      </c>
      <c r="C37" s="10" t="s">
        <v>81</v>
      </c>
      <c r="D37" s="7">
        <v>0</v>
      </c>
      <c r="E37" s="7">
        <v>0</v>
      </c>
      <c r="F37" s="7">
        <v>0</v>
      </c>
      <c r="G37" s="18"/>
      <c r="H37" s="69" t="str">
        <f t="shared" si="0"/>
        <v>TCD</v>
      </c>
      <c r="I37" s="99" t="str">
        <f>+VLOOKUP(H37,'[4]2016 data'!$B:$D,3,)</f>
        <v>, 0</v>
      </c>
    </row>
    <row r="38" spans="1:9" x14ac:dyDescent="0.25">
      <c r="A38" s="10">
        <v>34</v>
      </c>
      <c r="B38" s="10" t="s">
        <v>83</v>
      </c>
      <c r="C38" s="10" t="s">
        <v>84</v>
      </c>
      <c r="D38" s="7" t="s">
        <v>466</v>
      </c>
      <c r="E38" s="7" t="s">
        <v>467</v>
      </c>
      <c r="F38" s="7" t="s">
        <v>1159</v>
      </c>
      <c r="G38" s="18" t="s">
        <v>465</v>
      </c>
      <c r="H38" s="69" t="str">
        <f t="shared" si="0"/>
        <v>CHL</v>
      </c>
      <c r="I38" s="99" t="str">
        <f>+VLOOKUP(H38,'[4]2016 data'!$B:$D,3,)</f>
        <v>, 0</v>
      </c>
    </row>
    <row r="39" spans="1:9" x14ac:dyDescent="0.25">
      <c r="A39" s="10">
        <v>35</v>
      </c>
      <c r="B39" s="10" t="s">
        <v>86</v>
      </c>
      <c r="C39" s="10" t="s">
        <v>87</v>
      </c>
      <c r="D39" s="7">
        <v>0</v>
      </c>
      <c r="E39" s="7">
        <v>0</v>
      </c>
      <c r="F39" s="7">
        <v>0</v>
      </c>
      <c r="G39" s="18"/>
      <c r="H39" s="69" t="str">
        <f t="shared" si="0"/>
        <v>CHN</v>
      </c>
      <c r="I39" s="99" t="str">
        <f>+VLOOKUP(H39,'[4]2016 data'!$B:$D,3,)</f>
        <v>, 0</v>
      </c>
    </row>
    <row r="40" spans="1:9" x14ac:dyDescent="0.25">
      <c r="A40" s="10">
        <v>36</v>
      </c>
      <c r="B40" s="10" t="s">
        <v>88</v>
      </c>
      <c r="C40" s="10" t="s">
        <v>89</v>
      </c>
      <c r="D40" s="7">
        <v>0</v>
      </c>
      <c r="E40" s="7">
        <v>0</v>
      </c>
      <c r="F40" s="7">
        <v>0</v>
      </c>
      <c r="G40" s="18"/>
      <c r="H40" s="69" t="str">
        <f t="shared" si="0"/>
        <v>COL</v>
      </c>
      <c r="I40" s="99" t="str">
        <f>+VLOOKUP(H40,'[4]2016 data'!$B:$D,3,)</f>
        <v>, 0</v>
      </c>
    </row>
    <row r="41" spans="1:9" x14ac:dyDescent="0.25">
      <c r="A41" s="10">
        <v>37</v>
      </c>
      <c r="B41" s="10" t="s">
        <v>91</v>
      </c>
      <c r="C41" s="10" t="s">
        <v>92</v>
      </c>
      <c r="D41" s="7">
        <v>0</v>
      </c>
      <c r="E41" s="7">
        <v>0</v>
      </c>
      <c r="F41" s="7">
        <v>0</v>
      </c>
      <c r="G41" s="18"/>
      <c r="H41" s="69" t="str">
        <f t="shared" si="0"/>
        <v>COM</v>
      </c>
      <c r="I41" s="99" t="str">
        <f>+VLOOKUP(H41,'[4]2016 data'!$B:$D,3,)</f>
        <v>, 0</v>
      </c>
    </row>
    <row r="42" spans="1:9" x14ac:dyDescent="0.25">
      <c r="A42" s="10">
        <v>38</v>
      </c>
      <c r="B42" s="10" t="s">
        <v>94</v>
      </c>
      <c r="C42" s="10" t="s">
        <v>95</v>
      </c>
      <c r="D42" s="7">
        <v>0</v>
      </c>
      <c r="E42" s="7">
        <v>0</v>
      </c>
      <c r="F42" s="7">
        <v>0</v>
      </c>
      <c r="G42" s="18"/>
      <c r="H42" s="69" t="str">
        <f t="shared" si="0"/>
        <v>COD</v>
      </c>
      <c r="I42" s="99" t="str">
        <f>+VLOOKUP(H42,'[4]2016 data'!$B:$D,3,)</f>
        <v>, 0</v>
      </c>
    </row>
    <row r="43" spans="1:9" x14ac:dyDescent="0.25">
      <c r="A43" s="10">
        <v>39</v>
      </c>
      <c r="B43" s="10" t="s">
        <v>97</v>
      </c>
      <c r="C43" s="10" t="s">
        <v>98</v>
      </c>
      <c r="D43" s="7">
        <v>0</v>
      </c>
      <c r="E43" s="7">
        <v>0</v>
      </c>
      <c r="F43" s="7">
        <v>0</v>
      </c>
      <c r="G43" s="18"/>
      <c r="H43" s="69" t="str">
        <f t="shared" si="0"/>
        <v>COG</v>
      </c>
      <c r="I43" s="99" t="str">
        <f>+VLOOKUP(H43,'[4]2016 data'!$B:$D,3,)</f>
        <v>, 0</v>
      </c>
    </row>
    <row r="44" spans="1:9" x14ac:dyDescent="0.25">
      <c r="A44" s="10">
        <v>40</v>
      </c>
      <c r="B44" s="10" t="s">
        <v>100</v>
      </c>
      <c r="C44" s="10" t="s">
        <v>101</v>
      </c>
      <c r="D44" s="7">
        <v>0</v>
      </c>
      <c r="E44" s="7">
        <v>0</v>
      </c>
      <c r="F44" s="7">
        <v>0</v>
      </c>
      <c r="G44" s="18"/>
      <c r="H44" s="69" t="str">
        <f t="shared" si="0"/>
        <v>CRI</v>
      </c>
      <c r="I44" s="99" t="str">
        <f>+VLOOKUP(H44,'[4]2016 data'!$B:$D,3,)</f>
        <v>, 0</v>
      </c>
    </row>
    <row r="45" spans="1:9" x14ac:dyDescent="0.25">
      <c r="A45" s="10">
        <v>41</v>
      </c>
      <c r="B45" s="10" t="s">
        <v>103</v>
      </c>
      <c r="C45" s="10" t="s">
        <v>104</v>
      </c>
      <c r="D45" s="7">
        <v>0</v>
      </c>
      <c r="E45" s="7">
        <v>0</v>
      </c>
      <c r="F45" s="7">
        <v>0</v>
      </c>
      <c r="G45" s="18"/>
      <c r="H45" s="69" t="str">
        <f t="shared" si="0"/>
        <v>CIV</v>
      </c>
      <c r="I45" s="99" t="str">
        <f>+VLOOKUP(H45,'[4]2016 data'!$B:$D,3,)</f>
        <v>, 0</v>
      </c>
    </row>
    <row r="46" spans="1:9" x14ac:dyDescent="0.25">
      <c r="A46" s="10">
        <v>42</v>
      </c>
      <c r="B46" s="10" t="s">
        <v>106</v>
      </c>
      <c r="C46" s="10" t="s">
        <v>107</v>
      </c>
      <c r="D46" s="7" t="s">
        <v>466</v>
      </c>
      <c r="E46" s="7" t="s">
        <v>467</v>
      </c>
      <c r="F46" s="7" t="s">
        <v>1159</v>
      </c>
      <c r="G46" s="18" t="s">
        <v>465</v>
      </c>
      <c r="H46" s="69" t="str">
        <f t="shared" si="0"/>
        <v>HRV</v>
      </c>
      <c r="I46" s="99" t="str">
        <f>+VLOOKUP(H46,'[4]2016 data'!$B:$D,3,)</f>
        <v>, 0</v>
      </c>
    </row>
    <row r="47" spans="1:9" x14ac:dyDescent="0.25">
      <c r="A47" s="10">
        <v>43</v>
      </c>
      <c r="B47" s="10" t="s">
        <v>108</v>
      </c>
      <c r="C47" s="10" t="s">
        <v>109</v>
      </c>
      <c r="D47" s="7" t="s">
        <v>466</v>
      </c>
      <c r="E47" s="7" t="s">
        <v>467</v>
      </c>
      <c r="F47" s="7" t="s">
        <v>1159</v>
      </c>
      <c r="G47" s="18" t="s">
        <v>465</v>
      </c>
      <c r="H47" s="69" t="str">
        <f t="shared" si="0"/>
        <v>CYP</v>
      </c>
      <c r="I47" s="99" t="str">
        <f>+VLOOKUP(H47,'[4]2016 data'!$B:$D,3,)</f>
        <v>, 1996, 1997, 1998, 1999, 2000, 2001, 2002, 2003, 2004, 2005, 2006, 2007, 2008, 2009, 2010, 2011, 2012, 2013, 2014, 2015, 2016, 2017</v>
      </c>
    </row>
    <row r="48" spans="1:9" x14ac:dyDescent="0.25">
      <c r="A48" s="10">
        <v>44</v>
      </c>
      <c r="B48" s="10" t="s">
        <v>110</v>
      </c>
      <c r="C48" s="10" t="s">
        <v>111</v>
      </c>
      <c r="D48" s="7" t="s">
        <v>466</v>
      </c>
      <c r="E48" s="7" t="s">
        <v>467</v>
      </c>
      <c r="F48" s="7" t="s">
        <v>1159</v>
      </c>
      <c r="G48" s="18" t="s">
        <v>465</v>
      </c>
      <c r="H48" s="69" t="str">
        <f t="shared" si="0"/>
        <v>CZE</v>
      </c>
      <c r="I48" s="99" t="str">
        <f>+VLOOKUP(H48,'[4]2016 data'!$B:$D,3,)</f>
        <v>, 1996, 1997, 1998, 1999, 2000, 2001, 2002, 2003, 2004, 2005, 2006, 2007, 2008, 2009, 2010, 2011, 2012, 2013, 2014, 2015, 2016, 2017</v>
      </c>
    </row>
    <row r="49" spans="1:9" x14ac:dyDescent="0.25">
      <c r="A49" s="10">
        <v>45</v>
      </c>
      <c r="B49" s="10" t="s">
        <v>112</v>
      </c>
      <c r="C49" s="10" t="s">
        <v>113</v>
      </c>
      <c r="D49" s="7" t="s">
        <v>466</v>
      </c>
      <c r="E49" s="7" t="s">
        <v>467</v>
      </c>
      <c r="F49" s="7" t="s">
        <v>1159</v>
      </c>
      <c r="G49" s="18" t="s">
        <v>465</v>
      </c>
      <c r="H49" s="69" t="str">
        <f t="shared" si="0"/>
        <v>DNK</v>
      </c>
      <c r="I49" s="99" t="str">
        <f>+VLOOKUP(H49,'[4]2016 data'!$B:$D,3,)</f>
        <v>, 1996, 1997, 1998, 1999, 2000, 2001, 2002, 2003, 2004, 2005, 2006, 2007, 2008, 2009, 2010, 2011, 2012, 2013, 2014, 2015, 2016, 2017</v>
      </c>
    </row>
    <row r="50" spans="1:9" x14ac:dyDescent="0.25">
      <c r="A50" s="10">
        <v>46</v>
      </c>
      <c r="B50" s="10" t="s">
        <v>114</v>
      </c>
      <c r="C50" s="10" t="s">
        <v>115</v>
      </c>
      <c r="D50" s="7">
        <v>0</v>
      </c>
      <c r="E50" s="7">
        <v>0</v>
      </c>
      <c r="F50" s="7">
        <v>0</v>
      </c>
      <c r="G50" s="18"/>
      <c r="H50" s="69" t="str">
        <f t="shared" si="0"/>
        <v>DJI</v>
      </c>
      <c r="I50" s="99" t="str">
        <f>+VLOOKUP(H50,'[4]2016 data'!$B:$D,3,)</f>
        <v>, 0</v>
      </c>
    </row>
    <row r="51" spans="1:9" x14ac:dyDescent="0.25">
      <c r="A51" s="10">
        <v>47</v>
      </c>
      <c r="B51" s="10" t="s">
        <v>116</v>
      </c>
      <c r="C51" s="10" t="s">
        <v>117</v>
      </c>
      <c r="D51" s="7">
        <v>0</v>
      </c>
      <c r="E51" s="7">
        <v>0</v>
      </c>
      <c r="F51" s="7">
        <v>0</v>
      </c>
      <c r="G51" s="18"/>
      <c r="H51" s="69" t="str">
        <f t="shared" si="0"/>
        <v>DMA</v>
      </c>
      <c r="I51" s="99" t="str">
        <f>+VLOOKUP(H51,'[4]2016 data'!$B:$D,3,)</f>
        <v>, 0</v>
      </c>
    </row>
    <row r="52" spans="1:9" x14ac:dyDescent="0.25">
      <c r="A52" s="10">
        <v>48</v>
      </c>
      <c r="B52" s="10" t="s">
        <v>118</v>
      </c>
      <c r="C52" s="10" t="s">
        <v>119</v>
      </c>
      <c r="D52" s="7">
        <v>0</v>
      </c>
      <c r="E52" s="7">
        <v>0</v>
      </c>
      <c r="F52" s="7">
        <v>0</v>
      </c>
      <c r="G52" s="18"/>
      <c r="H52" s="69" t="str">
        <f t="shared" si="0"/>
        <v>DOM</v>
      </c>
      <c r="I52" s="99" t="str">
        <f>+VLOOKUP(H52,'[4]2016 data'!$B:$D,3,)</f>
        <v>, 0</v>
      </c>
    </row>
    <row r="53" spans="1:9" x14ac:dyDescent="0.25">
      <c r="A53" s="10">
        <v>49</v>
      </c>
      <c r="B53" s="10" t="s">
        <v>121</v>
      </c>
      <c r="C53" s="10" t="s">
        <v>122</v>
      </c>
      <c r="D53" s="7">
        <v>0</v>
      </c>
      <c r="E53" s="7">
        <v>0</v>
      </c>
      <c r="F53" s="7">
        <v>0</v>
      </c>
      <c r="G53" s="18"/>
      <c r="H53" s="69" t="str">
        <f t="shared" si="0"/>
        <v>ECU</v>
      </c>
      <c r="I53" s="99" t="str">
        <f>+VLOOKUP(H53,'[4]2016 data'!$B:$D,3,)</f>
        <v>, 0</v>
      </c>
    </row>
    <row r="54" spans="1:9" x14ac:dyDescent="0.25">
      <c r="A54" s="10">
        <v>50</v>
      </c>
      <c r="B54" s="10" t="s">
        <v>123</v>
      </c>
      <c r="C54" s="10" t="s">
        <v>124</v>
      </c>
      <c r="D54" s="7">
        <v>0</v>
      </c>
      <c r="E54" s="7">
        <v>0</v>
      </c>
      <c r="F54" s="7">
        <v>0</v>
      </c>
      <c r="G54" s="18"/>
      <c r="H54" s="69" t="str">
        <f t="shared" si="0"/>
        <v>EGY</v>
      </c>
      <c r="I54" s="99" t="str">
        <f>+VLOOKUP(H54,'[4]2016 data'!$B:$D,3,)</f>
        <v>, 0</v>
      </c>
    </row>
    <row r="55" spans="1:9" x14ac:dyDescent="0.25">
      <c r="A55" s="10">
        <v>51</v>
      </c>
      <c r="B55" s="10" t="s">
        <v>125</v>
      </c>
      <c r="C55" s="10" t="s">
        <v>126</v>
      </c>
      <c r="D55" s="7">
        <v>0</v>
      </c>
      <c r="E55" s="7">
        <v>0</v>
      </c>
      <c r="F55" s="7">
        <v>0</v>
      </c>
      <c r="G55" s="18"/>
      <c r="H55" s="69" t="str">
        <f t="shared" si="0"/>
        <v>SLV</v>
      </c>
      <c r="I55" s="99" t="str">
        <f>+VLOOKUP(H55,'[4]2016 data'!$B:$D,3,)</f>
        <v>, 0</v>
      </c>
    </row>
    <row r="56" spans="1:9" x14ac:dyDescent="0.25">
      <c r="A56" s="10">
        <v>52</v>
      </c>
      <c r="B56" s="10" t="s">
        <v>127</v>
      </c>
      <c r="C56" s="10" t="s">
        <v>128</v>
      </c>
      <c r="D56" s="7">
        <v>0</v>
      </c>
      <c r="E56" s="7">
        <v>0</v>
      </c>
      <c r="F56" s="7">
        <v>0</v>
      </c>
      <c r="G56" s="18"/>
      <c r="H56" s="69" t="str">
        <f t="shared" si="0"/>
        <v>GNQ</v>
      </c>
      <c r="I56" s="99" t="str">
        <f>+VLOOKUP(H56,'[4]2016 data'!$B:$D,3,)</f>
        <v>, 0</v>
      </c>
    </row>
    <row r="57" spans="1:9" x14ac:dyDescent="0.25">
      <c r="A57" s="10">
        <v>53</v>
      </c>
      <c r="B57" s="10" t="s">
        <v>130</v>
      </c>
      <c r="C57" s="10" t="s">
        <v>131</v>
      </c>
      <c r="D57" s="7">
        <v>0</v>
      </c>
      <c r="E57" s="7">
        <v>0</v>
      </c>
      <c r="F57" s="7">
        <v>0</v>
      </c>
      <c r="G57" s="18"/>
      <c r="H57" s="69" t="str">
        <f t="shared" si="0"/>
        <v>ERI</v>
      </c>
      <c r="I57" s="99" t="str">
        <f>+VLOOKUP(H57,'[4]2016 data'!$B:$D,3,)</f>
        <v>, 0</v>
      </c>
    </row>
    <row r="58" spans="1:9" x14ac:dyDescent="0.25">
      <c r="A58" s="10">
        <v>54</v>
      </c>
      <c r="B58" s="10" t="s">
        <v>133</v>
      </c>
      <c r="C58" s="10" t="s">
        <v>134</v>
      </c>
      <c r="D58" s="7" t="s">
        <v>466</v>
      </c>
      <c r="E58" s="7" t="s">
        <v>467</v>
      </c>
      <c r="F58" s="7" t="s">
        <v>1159</v>
      </c>
      <c r="G58" s="18" t="s">
        <v>465</v>
      </c>
      <c r="H58" s="69" t="str">
        <f t="shared" si="0"/>
        <v>EST</v>
      </c>
      <c r="I58" s="99" t="str">
        <f>+VLOOKUP(H58,'[4]2016 data'!$B:$D,3,)</f>
        <v>, 1996, 1997, 1998, 1999, 2000, 2001, 2002, 2003, 2004, 2005, 2006, 2007, 2008, 2009, 2010, 2011, 2012, 2013, 2014, 2015, 2016, 2017</v>
      </c>
    </row>
    <row r="59" spans="1:9" x14ac:dyDescent="0.25">
      <c r="A59" s="10">
        <v>55</v>
      </c>
      <c r="B59" s="10" t="s">
        <v>136</v>
      </c>
      <c r="C59" s="10" t="s">
        <v>137</v>
      </c>
      <c r="D59" s="7">
        <v>0</v>
      </c>
      <c r="E59" s="7">
        <v>0</v>
      </c>
      <c r="F59" s="7">
        <v>0</v>
      </c>
      <c r="G59" s="18"/>
      <c r="H59" s="69" t="str">
        <f t="shared" si="0"/>
        <v>SWZ</v>
      </c>
      <c r="I59" s="99" t="str">
        <f>+VLOOKUP(H59,'[4]2016 data'!$B:$D,3,)</f>
        <v>, 0</v>
      </c>
    </row>
    <row r="60" spans="1:9" x14ac:dyDescent="0.25">
      <c r="A60" s="10">
        <v>56</v>
      </c>
      <c r="B60" s="10" t="s">
        <v>139</v>
      </c>
      <c r="C60" s="10" t="s">
        <v>140</v>
      </c>
      <c r="D60" s="7">
        <v>0</v>
      </c>
      <c r="E60" s="7">
        <v>0</v>
      </c>
      <c r="F60" s="7">
        <v>0</v>
      </c>
      <c r="G60" s="18"/>
      <c r="H60" s="69" t="str">
        <f t="shared" si="0"/>
        <v>ETH</v>
      </c>
      <c r="I60" s="99" t="str">
        <f>+VLOOKUP(H60,'[4]2016 data'!$B:$D,3,)</f>
        <v>, 0</v>
      </c>
    </row>
    <row r="61" spans="1:9" x14ac:dyDescent="0.25">
      <c r="A61" s="10">
        <v>57</v>
      </c>
      <c r="B61" s="10" t="s">
        <v>141</v>
      </c>
      <c r="C61" s="10" t="s">
        <v>142</v>
      </c>
      <c r="D61" s="7">
        <v>0</v>
      </c>
      <c r="E61" s="7">
        <v>0</v>
      </c>
      <c r="F61" s="7">
        <v>0</v>
      </c>
      <c r="G61" s="18"/>
      <c r="H61" s="69" t="str">
        <f t="shared" si="0"/>
        <v>FJI</v>
      </c>
      <c r="I61" s="99" t="str">
        <f>+VLOOKUP(H61,'[4]2016 data'!$B:$D,3,)</f>
        <v>, 0</v>
      </c>
    </row>
    <row r="62" spans="1:9" x14ac:dyDescent="0.25">
      <c r="A62" s="10">
        <v>58</v>
      </c>
      <c r="B62" s="10" t="s">
        <v>143</v>
      </c>
      <c r="C62" s="10" t="s">
        <v>144</v>
      </c>
      <c r="D62" s="7" t="s">
        <v>466</v>
      </c>
      <c r="E62" s="7" t="s">
        <v>467</v>
      </c>
      <c r="F62" s="7" t="s">
        <v>1159</v>
      </c>
      <c r="G62" s="18" t="s">
        <v>465</v>
      </c>
      <c r="H62" s="69" t="str">
        <f t="shared" si="0"/>
        <v>FIN</v>
      </c>
      <c r="I62" s="99" t="str">
        <f>+VLOOKUP(H62,'[4]2016 data'!$B:$D,3,)</f>
        <v>, 1996, 1997, 1998, 1999, 2000, 2001, 2002, 2003, 2004, 2005, 2006, 2007, 2008, 2009, 2010, 2011, 2012, 2013, 2014, 2015, 2016, 2017</v>
      </c>
    </row>
    <row r="63" spans="1:9" x14ac:dyDescent="0.25">
      <c r="A63" s="10">
        <v>59</v>
      </c>
      <c r="B63" s="10" t="s">
        <v>145</v>
      </c>
      <c r="C63" s="10" t="s">
        <v>146</v>
      </c>
      <c r="D63" s="7" t="s">
        <v>466</v>
      </c>
      <c r="E63" s="7" t="s">
        <v>467</v>
      </c>
      <c r="F63" s="7" t="s">
        <v>1159</v>
      </c>
      <c r="G63" s="18" t="s">
        <v>465</v>
      </c>
      <c r="H63" s="69" t="str">
        <f t="shared" si="0"/>
        <v>FRA</v>
      </c>
      <c r="I63" s="99" t="str">
        <f>+VLOOKUP(H63,'[4]2016 data'!$B:$D,3,)</f>
        <v>, 1996, 1997, 1998, 1999, 2000, 2001, 2002, 2003, 2004, 2005, 2006, 2007, 2008, 2009, 2010, 2011, 2012, 2013, 2014, 2015, 2016, 2017</v>
      </c>
    </row>
    <row r="64" spans="1:9" x14ac:dyDescent="0.25">
      <c r="A64" s="10">
        <v>60</v>
      </c>
      <c r="B64" s="10" t="s">
        <v>148</v>
      </c>
      <c r="C64" s="10" t="s">
        <v>149</v>
      </c>
      <c r="D64" s="7">
        <v>0</v>
      </c>
      <c r="E64" s="7">
        <v>0</v>
      </c>
      <c r="F64" s="7">
        <v>0</v>
      </c>
      <c r="G64" s="18"/>
      <c r="H64" s="69" t="str">
        <f t="shared" si="0"/>
        <v>GAB</v>
      </c>
      <c r="I64" s="99" t="str">
        <f>+VLOOKUP(H64,'[4]2016 data'!$B:$D,3,)</f>
        <v>, 0</v>
      </c>
    </row>
    <row r="65" spans="1:9" x14ac:dyDescent="0.25">
      <c r="A65" s="10">
        <v>61</v>
      </c>
      <c r="B65" s="10" t="s">
        <v>150</v>
      </c>
      <c r="C65" s="10" t="s">
        <v>151</v>
      </c>
      <c r="D65" s="7">
        <v>0</v>
      </c>
      <c r="E65" s="7">
        <v>0</v>
      </c>
      <c r="F65" s="7">
        <v>0</v>
      </c>
      <c r="G65" s="18"/>
      <c r="H65" s="69" t="str">
        <f t="shared" si="0"/>
        <v>GMB</v>
      </c>
      <c r="I65" s="99" t="str">
        <f>+VLOOKUP(H65,'[4]2016 data'!$B:$D,3,)</f>
        <v>, 0</v>
      </c>
    </row>
    <row r="66" spans="1:9" x14ac:dyDescent="0.25">
      <c r="A66" s="10">
        <v>62</v>
      </c>
      <c r="B66" s="10" t="s">
        <v>153</v>
      </c>
      <c r="C66" s="10" t="s">
        <v>154</v>
      </c>
      <c r="D66" s="7">
        <v>0</v>
      </c>
      <c r="E66" s="7">
        <v>0</v>
      </c>
      <c r="F66" s="7">
        <v>0</v>
      </c>
      <c r="G66" s="18"/>
      <c r="H66" s="69" t="str">
        <f t="shared" si="0"/>
        <v>GEO</v>
      </c>
      <c r="I66" s="99" t="str">
        <f>+VLOOKUP(H66,'[4]2016 data'!$B:$D,3,)</f>
        <v>, 0</v>
      </c>
    </row>
    <row r="67" spans="1:9" x14ac:dyDescent="0.25">
      <c r="A67" s="10">
        <v>63</v>
      </c>
      <c r="B67" s="10" t="s">
        <v>156</v>
      </c>
      <c r="C67" s="10" t="s">
        <v>157</v>
      </c>
      <c r="D67" s="7" t="s">
        <v>466</v>
      </c>
      <c r="E67" s="7" t="s">
        <v>467</v>
      </c>
      <c r="F67" s="7" t="s">
        <v>1159</v>
      </c>
      <c r="G67" s="18" t="s">
        <v>465</v>
      </c>
      <c r="H67" s="69" t="str">
        <f t="shared" si="0"/>
        <v>DEU</v>
      </c>
      <c r="I67" s="99" t="str">
        <f>+VLOOKUP(H67,'[4]2016 data'!$B:$D,3,)</f>
        <v>, 1996, 1997, 1998, 1999, 2000, 2001, 2002, 2003, 2004, 2005, 2006, 2007, 2008, 2009, 2010, 2011, 2012, 2013, 2014, 2015, 2016, 2017</v>
      </c>
    </row>
    <row r="68" spans="1:9" x14ac:dyDescent="0.25">
      <c r="A68" s="10">
        <v>64</v>
      </c>
      <c r="B68" s="10" t="s">
        <v>159</v>
      </c>
      <c r="C68" s="10" t="s">
        <v>160</v>
      </c>
      <c r="D68" s="7">
        <v>0</v>
      </c>
      <c r="E68" s="7">
        <v>0</v>
      </c>
      <c r="F68" s="7">
        <v>0</v>
      </c>
      <c r="G68" s="18"/>
      <c r="H68" s="69" t="str">
        <f t="shared" si="0"/>
        <v>GHA</v>
      </c>
      <c r="I68" s="99" t="str">
        <f>+VLOOKUP(H68,'[4]2016 data'!$B:$D,3,)</f>
        <v>, 0</v>
      </c>
    </row>
    <row r="69" spans="1:9" x14ac:dyDescent="0.25">
      <c r="A69" s="10">
        <v>65</v>
      </c>
      <c r="B69" s="10" t="s">
        <v>161</v>
      </c>
      <c r="C69" s="10" t="s">
        <v>162</v>
      </c>
      <c r="D69" s="7" t="s">
        <v>466</v>
      </c>
      <c r="E69" s="7" t="s">
        <v>467</v>
      </c>
      <c r="F69" s="7" t="s">
        <v>1159</v>
      </c>
      <c r="G69" s="18" t="s">
        <v>465</v>
      </c>
      <c r="H69" s="69" t="str">
        <f t="shared" si="0"/>
        <v>GRC</v>
      </c>
      <c r="I69" s="99" t="str">
        <f>+VLOOKUP(H69,'[4]2016 data'!$B:$D,3,)</f>
        <v>, 1996, 1997, 1998, 1999, 2000, 2001, 2002, 2003, 2004, 2005, 2006, 2007, 2008, 2009, 2010, 2011, 2012, 2013, 2014, 2015, 2016, 2017</v>
      </c>
    </row>
    <row r="70" spans="1:9" x14ac:dyDescent="0.25">
      <c r="A70" s="10">
        <v>66</v>
      </c>
      <c r="B70" s="10" t="s">
        <v>163</v>
      </c>
      <c r="C70" s="10" t="s">
        <v>164</v>
      </c>
      <c r="D70" s="7">
        <v>0</v>
      </c>
      <c r="E70" s="7">
        <v>0</v>
      </c>
      <c r="F70" s="7">
        <v>0</v>
      </c>
      <c r="G70" s="18"/>
      <c r="H70" s="69" t="str">
        <f t="shared" ref="H70:H133" si="1">+C70</f>
        <v>GRD</v>
      </c>
      <c r="I70" s="99" t="str">
        <f>+VLOOKUP(H70,'[4]2016 data'!$B:$D,3,)</f>
        <v>, 0</v>
      </c>
    </row>
    <row r="71" spans="1:9" x14ac:dyDescent="0.25">
      <c r="A71" s="10">
        <v>67</v>
      </c>
      <c r="B71" s="10" t="s">
        <v>165</v>
      </c>
      <c r="C71" s="10" t="s">
        <v>166</v>
      </c>
      <c r="D71" s="7">
        <v>0</v>
      </c>
      <c r="E71" s="7">
        <v>0</v>
      </c>
      <c r="F71" s="7">
        <v>0</v>
      </c>
      <c r="G71" s="18"/>
      <c r="H71" s="69" t="str">
        <f t="shared" si="1"/>
        <v>GTM</v>
      </c>
      <c r="I71" s="99" t="str">
        <f>+VLOOKUP(H71,'[4]2016 data'!$B:$D,3,)</f>
        <v>, 0</v>
      </c>
    </row>
    <row r="72" spans="1:9" x14ac:dyDescent="0.25">
      <c r="A72" s="10">
        <v>68</v>
      </c>
      <c r="B72" s="10" t="s">
        <v>168</v>
      </c>
      <c r="C72" s="10" t="s">
        <v>169</v>
      </c>
      <c r="D72" s="7">
        <v>0</v>
      </c>
      <c r="E72" s="7">
        <v>0</v>
      </c>
      <c r="F72" s="7">
        <v>0</v>
      </c>
      <c r="G72" s="18"/>
      <c r="H72" s="69" t="str">
        <f t="shared" si="1"/>
        <v>GIN</v>
      </c>
      <c r="I72" s="99" t="str">
        <f>+VLOOKUP(H72,'[4]2016 data'!$B:$D,3,)</f>
        <v>, 0</v>
      </c>
    </row>
    <row r="73" spans="1:9" x14ac:dyDescent="0.25">
      <c r="A73" s="10">
        <v>69</v>
      </c>
      <c r="B73" s="10" t="s">
        <v>170</v>
      </c>
      <c r="C73" s="10" t="s">
        <v>171</v>
      </c>
      <c r="D73" s="7">
        <v>0</v>
      </c>
      <c r="E73" s="7">
        <v>0</v>
      </c>
      <c r="F73" s="7">
        <v>0</v>
      </c>
      <c r="G73" s="18"/>
      <c r="H73" s="69" t="str">
        <f t="shared" si="1"/>
        <v>GNB</v>
      </c>
      <c r="I73" s="99" t="str">
        <f>+VLOOKUP(H73,'[4]2016 data'!$B:$D,3,)</f>
        <v>, 0</v>
      </c>
    </row>
    <row r="74" spans="1:9" x14ac:dyDescent="0.25">
      <c r="A74" s="10">
        <v>70</v>
      </c>
      <c r="B74" s="10" t="s">
        <v>172</v>
      </c>
      <c r="C74" s="10" t="s">
        <v>173</v>
      </c>
      <c r="D74" s="7">
        <v>0</v>
      </c>
      <c r="E74" s="7">
        <v>0</v>
      </c>
      <c r="F74" s="7">
        <v>0</v>
      </c>
      <c r="G74" s="18"/>
      <c r="H74" s="69" t="str">
        <f t="shared" si="1"/>
        <v>GUY</v>
      </c>
      <c r="I74" s="99" t="str">
        <f>+VLOOKUP(H74,'[4]2016 data'!$B:$D,3,)</f>
        <v>, 0</v>
      </c>
    </row>
    <row r="75" spans="1:9" x14ac:dyDescent="0.25">
      <c r="A75" s="10">
        <v>71</v>
      </c>
      <c r="B75" s="10" t="s">
        <v>175</v>
      </c>
      <c r="C75" s="10" t="s">
        <v>176</v>
      </c>
      <c r="D75" s="7">
        <v>0</v>
      </c>
      <c r="E75" s="7">
        <v>0</v>
      </c>
      <c r="F75" s="7">
        <v>0</v>
      </c>
      <c r="G75" s="18"/>
      <c r="H75" s="69" t="str">
        <f t="shared" si="1"/>
        <v>HTI</v>
      </c>
      <c r="I75" s="99" t="str">
        <f>+VLOOKUP(H75,'[4]2016 data'!$B:$D,3,)</f>
        <v>, 0</v>
      </c>
    </row>
    <row r="76" spans="1:9" x14ac:dyDescent="0.25">
      <c r="A76" s="10">
        <v>72</v>
      </c>
      <c r="B76" s="10" t="s">
        <v>177</v>
      </c>
      <c r="C76" s="10" t="s">
        <v>178</v>
      </c>
      <c r="D76" s="7">
        <v>0</v>
      </c>
      <c r="E76" s="7">
        <v>0</v>
      </c>
      <c r="F76" s="7">
        <v>0</v>
      </c>
      <c r="G76" s="18"/>
      <c r="H76" s="69" t="str">
        <f t="shared" si="1"/>
        <v>HND</v>
      </c>
      <c r="I76" s="99" t="str">
        <f>+VLOOKUP(H76,'[4]2016 data'!$B:$D,3,)</f>
        <v>, 0</v>
      </c>
    </row>
    <row r="77" spans="1:9" x14ac:dyDescent="0.25">
      <c r="A77" s="10">
        <v>73</v>
      </c>
      <c r="B77" s="10" t="s">
        <v>180</v>
      </c>
      <c r="C77" s="10" t="s">
        <v>181</v>
      </c>
      <c r="D77" s="7" t="s">
        <v>466</v>
      </c>
      <c r="E77" s="7" t="s">
        <v>467</v>
      </c>
      <c r="F77" s="7" t="s">
        <v>1159</v>
      </c>
      <c r="G77" s="18" t="s">
        <v>465</v>
      </c>
      <c r="H77" s="69" t="str">
        <f t="shared" si="1"/>
        <v>HUN</v>
      </c>
      <c r="I77" s="99" t="str">
        <f>+VLOOKUP(H77,'[4]2016 data'!$B:$D,3,)</f>
        <v>, 1996, 1997, 1998, 1999, 2000, 2001, 2002, 2003, 2004, 2005, 2006, 2007, 2008, 2009, 2010, 2011, 2012, 2013, 2014, 2015, 2016, 2017</v>
      </c>
    </row>
    <row r="78" spans="1:9" x14ac:dyDescent="0.25">
      <c r="A78" s="10">
        <v>74</v>
      </c>
      <c r="B78" s="10" t="s">
        <v>182</v>
      </c>
      <c r="C78" s="10" t="s">
        <v>183</v>
      </c>
      <c r="D78" s="7" t="s">
        <v>466</v>
      </c>
      <c r="E78" s="7" t="s">
        <v>467</v>
      </c>
      <c r="F78" s="7" t="s">
        <v>1159</v>
      </c>
      <c r="G78" s="18" t="s">
        <v>465</v>
      </c>
      <c r="H78" s="69" t="str">
        <f t="shared" si="1"/>
        <v>ISL</v>
      </c>
      <c r="I78" s="99" t="str">
        <f>+VLOOKUP(H78,'[4]2016 data'!$B:$D,3,)</f>
        <v>, 1996, 1997, 1998, 1999, 2000, 2001, 2002, 2003, 2004, 2005, 2006, 2007, 2008, 2009, 2010, 2011, 2012, 2013, 2014, 2015, 2016, 2017</v>
      </c>
    </row>
    <row r="79" spans="1:9" x14ac:dyDescent="0.25">
      <c r="A79" s="10">
        <v>75</v>
      </c>
      <c r="B79" s="10" t="s">
        <v>184</v>
      </c>
      <c r="C79" s="10" t="s">
        <v>185</v>
      </c>
      <c r="D79" s="7" t="s">
        <v>803</v>
      </c>
      <c r="E79" s="28" t="s">
        <v>803</v>
      </c>
      <c r="F79" s="28" t="s">
        <v>803</v>
      </c>
      <c r="G79" s="18"/>
      <c r="H79" s="69" t="str">
        <f t="shared" si="1"/>
        <v>IND</v>
      </c>
      <c r="I79" s="99" t="str">
        <f>+VLOOKUP(H79,'[4]2016 data'!$B:$D,3,)</f>
        <v>, 2014, 2005</v>
      </c>
    </row>
    <row r="80" spans="1:9" x14ac:dyDescent="0.25">
      <c r="A80" s="10">
        <v>76</v>
      </c>
      <c r="B80" s="10" t="s">
        <v>186</v>
      </c>
      <c r="C80" s="10" t="s">
        <v>187</v>
      </c>
      <c r="D80" s="7">
        <v>0</v>
      </c>
      <c r="E80" s="7">
        <v>0</v>
      </c>
      <c r="F80" s="7">
        <v>0</v>
      </c>
      <c r="G80" s="18"/>
      <c r="H80" s="69" t="str">
        <f t="shared" si="1"/>
        <v>IDN</v>
      </c>
      <c r="I80" s="99" t="str">
        <f>+VLOOKUP(H80,'[4]2016 data'!$B:$D,3,)</f>
        <v>, 0</v>
      </c>
    </row>
    <row r="81" spans="1:9" x14ac:dyDescent="0.25">
      <c r="A81" s="10">
        <v>77</v>
      </c>
      <c r="B81" s="10" t="s">
        <v>188</v>
      </c>
      <c r="C81" s="10" t="s">
        <v>189</v>
      </c>
      <c r="D81" s="7">
        <v>0</v>
      </c>
      <c r="E81" s="7">
        <v>0</v>
      </c>
      <c r="F81" s="7">
        <v>0</v>
      </c>
      <c r="G81" s="18"/>
      <c r="H81" s="69" t="str">
        <f t="shared" si="1"/>
        <v>IRN</v>
      </c>
      <c r="I81" s="99" t="str">
        <f>+VLOOKUP(H81,'[4]2016 data'!$B:$D,3,)</f>
        <v>, 0</v>
      </c>
    </row>
    <row r="82" spans="1:9" x14ac:dyDescent="0.25">
      <c r="A82" s="10">
        <v>78</v>
      </c>
      <c r="B82" s="10" t="s">
        <v>191</v>
      </c>
      <c r="C82" s="10" t="s">
        <v>192</v>
      </c>
      <c r="D82" s="7">
        <v>0</v>
      </c>
      <c r="E82" s="7">
        <v>0</v>
      </c>
      <c r="F82" s="7">
        <v>0</v>
      </c>
      <c r="H82" s="69" t="str">
        <f t="shared" si="1"/>
        <v>IRQ</v>
      </c>
      <c r="I82" s="99" t="str">
        <f>+VLOOKUP(H82,'[4]2016 data'!$B:$D,3,)</f>
        <v>, 0</v>
      </c>
    </row>
    <row r="83" spans="1:9" x14ac:dyDescent="0.25">
      <c r="A83" s="10">
        <v>79</v>
      </c>
      <c r="B83" s="10" t="s">
        <v>194</v>
      </c>
      <c r="C83" s="10" t="s">
        <v>195</v>
      </c>
      <c r="D83" s="7" t="s">
        <v>466</v>
      </c>
      <c r="E83" s="7" t="s">
        <v>467</v>
      </c>
      <c r="F83" s="7" t="s">
        <v>1159</v>
      </c>
      <c r="G83" s="18" t="s">
        <v>465</v>
      </c>
      <c r="H83" s="69" t="str">
        <f t="shared" si="1"/>
        <v>IRL</v>
      </c>
      <c r="I83" s="99" t="str">
        <f>+VLOOKUP(H83,'[4]2016 data'!$B:$D,3,)</f>
        <v>, 1996, 1997, 1998, 1999, 2000, 2001, 2002, 2003, 2004, 2005, 2006, 2007, 2008, 2009, 2010, 2011, 2012, 2013, 2014, 2015, 2016, 2017</v>
      </c>
    </row>
    <row r="84" spans="1:9" x14ac:dyDescent="0.25">
      <c r="A84" s="10">
        <v>80</v>
      </c>
      <c r="B84" s="10" t="s">
        <v>197</v>
      </c>
      <c r="C84" s="10" t="s">
        <v>198</v>
      </c>
      <c r="D84" s="7" t="s">
        <v>466</v>
      </c>
      <c r="E84" s="7" t="s">
        <v>467</v>
      </c>
      <c r="F84" s="7" t="s">
        <v>1159</v>
      </c>
      <c r="G84" s="18" t="s">
        <v>465</v>
      </c>
      <c r="H84" s="69" t="str">
        <f t="shared" si="1"/>
        <v>ISR</v>
      </c>
      <c r="I84" s="99" t="str">
        <f>+VLOOKUP(H84,'[4]2016 data'!$B:$D,3,)</f>
        <v>, 1996, 1997, 1998, 1999, 2000, 2001, 2002, 2003, 2004, 2005, 2006, 2007, 2008, 2009, 2010, 2011, 2012, 2013, 2014, 2015, 2016, 2017</v>
      </c>
    </row>
    <row r="85" spans="1:9" x14ac:dyDescent="0.25">
      <c r="A85" s="10">
        <v>81</v>
      </c>
      <c r="B85" s="10" t="s">
        <v>199</v>
      </c>
      <c r="C85" s="10" t="s">
        <v>200</v>
      </c>
      <c r="D85" s="7" t="s">
        <v>466</v>
      </c>
      <c r="E85" s="7" t="s">
        <v>467</v>
      </c>
      <c r="F85" s="7" t="s">
        <v>1159</v>
      </c>
      <c r="G85" s="18" t="s">
        <v>465</v>
      </c>
      <c r="H85" s="69" t="str">
        <f t="shared" si="1"/>
        <v>ITA</v>
      </c>
      <c r="I85" s="99" t="str">
        <f>+VLOOKUP(H85,'[4]2016 data'!$B:$D,3,)</f>
        <v>, 1996, 1997, 1998, 1999, 2000, 2001, 2002, 2003, 2004, 2005, 2006, 2007, 2008, 2009, 2010, 2011, 2012, 2013, 2014, 2015, 2016, 2017</v>
      </c>
    </row>
    <row r="86" spans="1:9" x14ac:dyDescent="0.25">
      <c r="A86" s="10">
        <v>82</v>
      </c>
      <c r="B86" s="10" t="s">
        <v>201</v>
      </c>
      <c r="C86" s="10" t="s">
        <v>202</v>
      </c>
      <c r="D86" s="7">
        <v>0</v>
      </c>
      <c r="E86" s="7">
        <v>0</v>
      </c>
      <c r="F86" s="7">
        <v>0</v>
      </c>
      <c r="G86" s="18"/>
      <c r="H86" s="69" t="str">
        <f t="shared" si="1"/>
        <v>JAM</v>
      </c>
      <c r="I86" s="99" t="str">
        <f>+VLOOKUP(H86,'[4]2016 data'!$B:$D,3,)</f>
        <v>, 0</v>
      </c>
    </row>
    <row r="87" spans="1:9" x14ac:dyDescent="0.25">
      <c r="A87" s="10">
        <v>83</v>
      </c>
      <c r="B87" s="10" t="s">
        <v>204</v>
      </c>
      <c r="C87" s="10" t="s">
        <v>205</v>
      </c>
      <c r="D87" s="7" t="s">
        <v>466</v>
      </c>
      <c r="E87" s="7" t="s">
        <v>467</v>
      </c>
      <c r="F87" s="7" t="s">
        <v>1159</v>
      </c>
      <c r="G87" s="18" t="s">
        <v>465</v>
      </c>
      <c r="H87" s="69" t="str">
        <f t="shared" si="1"/>
        <v>JPN</v>
      </c>
      <c r="I87" s="99" t="str">
        <f>+VLOOKUP(H87,'[4]2016 data'!$B:$D,3,)</f>
        <v>, 1996, 1997, 1998, 1999, 2000, 2001, 2002, 2003, 2004, 2005, 2006, 2007, 2008, 2009, 2010, 2011, 2012, 2013, 2014, 2015, 2016, 2017</v>
      </c>
    </row>
    <row r="88" spans="1:9" x14ac:dyDescent="0.25">
      <c r="A88" s="10">
        <v>84</v>
      </c>
      <c r="B88" s="10" t="s">
        <v>207</v>
      </c>
      <c r="C88" s="10" t="s">
        <v>208</v>
      </c>
      <c r="D88" s="7">
        <v>0</v>
      </c>
      <c r="E88" s="7">
        <v>0</v>
      </c>
      <c r="F88" s="7">
        <v>0</v>
      </c>
      <c r="G88" s="18"/>
      <c r="H88" s="69" t="str">
        <f t="shared" si="1"/>
        <v>JOR</v>
      </c>
      <c r="I88" s="99" t="str">
        <f>+VLOOKUP(H88,'[4]2016 data'!$B:$D,3,)</f>
        <v>, 0</v>
      </c>
    </row>
    <row r="89" spans="1:9" x14ac:dyDescent="0.25">
      <c r="A89" s="10">
        <v>85</v>
      </c>
      <c r="B89" s="10" t="s">
        <v>209</v>
      </c>
      <c r="C89" s="10" t="s">
        <v>210</v>
      </c>
      <c r="D89" s="7">
        <v>0</v>
      </c>
      <c r="E89" s="7">
        <v>0</v>
      </c>
      <c r="F89" s="7">
        <v>0</v>
      </c>
      <c r="G89" s="18"/>
      <c r="H89" s="69" t="str">
        <f t="shared" si="1"/>
        <v>KAZ</v>
      </c>
      <c r="I89" s="99" t="str">
        <f>+VLOOKUP(H89,'[4]2016 data'!$B:$D,3,)</f>
        <v>, 0</v>
      </c>
    </row>
    <row r="90" spans="1:9" x14ac:dyDescent="0.25">
      <c r="A90" s="10">
        <v>86</v>
      </c>
      <c r="B90" s="10" t="s">
        <v>211</v>
      </c>
      <c r="C90" s="10" t="s">
        <v>212</v>
      </c>
      <c r="D90" s="7">
        <v>0</v>
      </c>
      <c r="E90" s="7">
        <v>0</v>
      </c>
      <c r="F90" s="7">
        <v>0</v>
      </c>
      <c r="G90" s="18"/>
      <c r="H90" s="69" t="str">
        <f t="shared" si="1"/>
        <v>KEN</v>
      </c>
      <c r="I90" s="99" t="str">
        <f>+VLOOKUP(H90,'[4]2016 data'!$B:$D,3,)</f>
        <v>, 0</v>
      </c>
    </row>
    <row r="91" spans="1:9" x14ac:dyDescent="0.25">
      <c r="A91" s="10">
        <v>87</v>
      </c>
      <c r="B91" s="10" t="s">
        <v>213</v>
      </c>
      <c r="C91" s="10" t="s">
        <v>214</v>
      </c>
      <c r="D91" s="7">
        <v>0</v>
      </c>
      <c r="E91" s="7">
        <v>0</v>
      </c>
      <c r="F91" s="7">
        <v>0</v>
      </c>
      <c r="G91" s="18"/>
      <c r="H91" s="69" t="str">
        <f t="shared" si="1"/>
        <v>KIR</v>
      </c>
      <c r="I91" s="99" t="str">
        <f>+VLOOKUP(H91,'[4]2016 data'!$B:$D,3,)</f>
        <v>, 0</v>
      </c>
    </row>
    <row r="92" spans="1:9" x14ac:dyDescent="0.25">
      <c r="A92" s="10">
        <v>88</v>
      </c>
      <c r="B92" s="10" t="s">
        <v>215</v>
      </c>
      <c r="C92" s="10" t="s">
        <v>216</v>
      </c>
      <c r="D92" s="7" t="s">
        <v>466</v>
      </c>
      <c r="E92" s="7" t="s">
        <v>467</v>
      </c>
      <c r="F92" s="7" t="s">
        <v>1159</v>
      </c>
      <c r="G92" s="18" t="s">
        <v>465</v>
      </c>
      <c r="H92" s="69" t="str">
        <f t="shared" si="1"/>
        <v>KOR</v>
      </c>
      <c r="I92" s="99" t="str">
        <f>+VLOOKUP(H92,'[4]2016 data'!$B:$D,3,)</f>
        <v>, 1996, 1997, 1998, 1999, 2000, 2001, 2002, 2003, 2004, 2005, 2006, 2007, 2008, 2009, 2010, 2011, 2012, 2013, 2014, 2015, 2016, 2017</v>
      </c>
    </row>
    <row r="93" spans="1:9" x14ac:dyDescent="0.25">
      <c r="A93" s="10">
        <v>89</v>
      </c>
      <c r="B93" s="10" t="s">
        <v>217</v>
      </c>
      <c r="C93" s="10" t="s">
        <v>218</v>
      </c>
      <c r="D93" s="7">
        <v>0</v>
      </c>
      <c r="E93" s="7">
        <v>0</v>
      </c>
      <c r="F93" s="7">
        <v>0</v>
      </c>
      <c r="G93" s="18"/>
      <c r="H93" s="69" t="str">
        <f t="shared" si="1"/>
        <v>XKX</v>
      </c>
      <c r="I93" s="99" t="str">
        <f>+VLOOKUP(H93,'[4]2016 data'!$B:$D,3,)</f>
        <v>, 0</v>
      </c>
    </row>
    <row r="94" spans="1:9" x14ac:dyDescent="0.25">
      <c r="A94" s="10">
        <v>90</v>
      </c>
      <c r="B94" s="10" t="s">
        <v>219</v>
      </c>
      <c r="C94" s="10" t="s">
        <v>220</v>
      </c>
      <c r="D94" s="9">
        <v>1995</v>
      </c>
      <c r="E94" s="9">
        <v>1995</v>
      </c>
      <c r="F94" s="7">
        <v>1995</v>
      </c>
      <c r="G94" s="18"/>
      <c r="H94" s="69" t="str">
        <f t="shared" si="1"/>
        <v>KWT</v>
      </c>
      <c r="I94" s="99" t="str">
        <f>+VLOOKUP(H94,'[4]2016 data'!$B:$D,3,)</f>
        <v>, 1995</v>
      </c>
    </row>
    <row r="95" spans="1:9" x14ac:dyDescent="0.25">
      <c r="A95" s="10">
        <v>91</v>
      </c>
      <c r="B95" s="10" t="s">
        <v>222</v>
      </c>
      <c r="C95" s="10" t="s">
        <v>223</v>
      </c>
      <c r="D95" s="7">
        <v>0</v>
      </c>
      <c r="E95" s="7">
        <v>0</v>
      </c>
      <c r="F95" s="7">
        <v>0</v>
      </c>
      <c r="G95" s="18"/>
      <c r="H95" s="69" t="str">
        <f t="shared" si="1"/>
        <v>KGZ</v>
      </c>
      <c r="I95" s="99" t="str">
        <f>+VLOOKUP(H95,'[4]2016 data'!$B:$D,3,)</f>
        <v>, 0</v>
      </c>
    </row>
    <row r="96" spans="1:9" x14ac:dyDescent="0.25">
      <c r="A96" s="10">
        <v>92</v>
      </c>
      <c r="B96" s="10" t="s">
        <v>224</v>
      </c>
      <c r="C96" s="10" t="s">
        <v>225</v>
      </c>
      <c r="D96" s="7">
        <v>2006</v>
      </c>
      <c r="E96" s="7">
        <v>2006</v>
      </c>
      <c r="F96" s="7">
        <v>2006</v>
      </c>
      <c r="G96" s="18"/>
      <c r="H96" s="69" t="str">
        <f t="shared" si="1"/>
        <v>LAO</v>
      </c>
      <c r="I96" s="99" t="str">
        <f>+VLOOKUP(H96,'[4]2016 data'!$B:$D,3,)</f>
        <v>, 2006</v>
      </c>
    </row>
    <row r="97" spans="1:9" x14ac:dyDescent="0.25">
      <c r="A97" s="10">
        <v>93</v>
      </c>
      <c r="B97" s="10" t="s">
        <v>227</v>
      </c>
      <c r="C97" s="10" t="s">
        <v>228</v>
      </c>
      <c r="D97" s="7" t="s">
        <v>466</v>
      </c>
      <c r="E97" s="7" t="s">
        <v>467</v>
      </c>
      <c r="F97" s="7" t="s">
        <v>1159</v>
      </c>
      <c r="G97" s="18" t="s">
        <v>465</v>
      </c>
      <c r="H97" s="69" t="str">
        <f t="shared" si="1"/>
        <v>LVA</v>
      </c>
      <c r="I97" s="99" t="str">
        <f>+VLOOKUP(H97,'[4]2016 data'!$B:$D,3,)</f>
        <v>, 1996, 1997, 1998, 1999, 2000, 2001, 2002, 2003, 2004, 2005, 2006, 2007, 2008, 2009, 2010, 2011, 2012, 2013, 2014, 2015, 2016, 2017</v>
      </c>
    </row>
    <row r="98" spans="1:9" x14ac:dyDescent="0.25">
      <c r="A98" s="10">
        <v>94</v>
      </c>
      <c r="B98" s="10" t="s">
        <v>229</v>
      </c>
      <c r="C98" s="10" t="s">
        <v>230</v>
      </c>
      <c r="D98" s="7">
        <v>0</v>
      </c>
      <c r="E98" s="7">
        <v>0</v>
      </c>
      <c r="F98" s="7">
        <v>0</v>
      </c>
      <c r="G98" s="18"/>
      <c r="H98" s="69" t="str">
        <f t="shared" si="1"/>
        <v>LBN</v>
      </c>
      <c r="I98" s="99" t="str">
        <f>+VLOOKUP(H98,'[4]2016 data'!$B:$D,3,)</f>
        <v>, 0</v>
      </c>
    </row>
    <row r="99" spans="1:9" x14ac:dyDescent="0.25">
      <c r="A99" s="10">
        <v>95</v>
      </c>
      <c r="B99" s="10" t="s">
        <v>231</v>
      </c>
      <c r="C99" s="10" t="s">
        <v>232</v>
      </c>
      <c r="D99" s="7">
        <v>0</v>
      </c>
      <c r="E99" s="7">
        <v>0</v>
      </c>
      <c r="F99" s="7">
        <v>0</v>
      </c>
      <c r="G99" s="18"/>
      <c r="H99" s="69" t="str">
        <f t="shared" si="1"/>
        <v>LSO</v>
      </c>
      <c r="I99" s="99" t="str">
        <f>+VLOOKUP(H99,'[4]2016 data'!$B:$D,3,)</f>
        <v>, 0</v>
      </c>
    </row>
    <row r="100" spans="1:9" x14ac:dyDescent="0.25">
      <c r="A100" s="10">
        <v>96</v>
      </c>
      <c r="B100" s="10" t="s">
        <v>233</v>
      </c>
      <c r="C100" s="10" t="s">
        <v>234</v>
      </c>
      <c r="D100" s="7">
        <v>2008</v>
      </c>
      <c r="E100" s="7">
        <v>2008</v>
      </c>
      <c r="F100" s="7">
        <v>2008</v>
      </c>
      <c r="G100" s="18"/>
      <c r="H100" s="69" t="str">
        <f t="shared" si="1"/>
        <v>LBR</v>
      </c>
      <c r="I100" s="99" t="str">
        <f>+VLOOKUP(H100,'[4]2016 data'!$B:$D,3,)</f>
        <v>, 2008</v>
      </c>
    </row>
    <row r="101" spans="1:9" x14ac:dyDescent="0.25">
      <c r="A101" s="10">
        <v>97</v>
      </c>
      <c r="B101" s="10" t="s">
        <v>235</v>
      </c>
      <c r="C101" s="10" t="s">
        <v>236</v>
      </c>
      <c r="D101" s="7">
        <v>0</v>
      </c>
      <c r="E101" s="7">
        <v>0</v>
      </c>
      <c r="F101" s="7">
        <v>0</v>
      </c>
      <c r="G101" s="18"/>
      <c r="H101" s="69" t="str">
        <f t="shared" si="1"/>
        <v>LBY</v>
      </c>
      <c r="I101" s="99" t="str">
        <f>+VLOOKUP(H101,'[4]2016 data'!$B:$D,3,)</f>
        <v>, 0</v>
      </c>
    </row>
    <row r="102" spans="1:9" x14ac:dyDescent="0.25">
      <c r="A102" s="10">
        <v>98</v>
      </c>
      <c r="B102" s="10" t="s">
        <v>237</v>
      </c>
      <c r="C102" s="10" t="s">
        <v>238</v>
      </c>
      <c r="D102" s="7" t="s">
        <v>466</v>
      </c>
      <c r="E102" s="7" t="s">
        <v>467</v>
      </c>
      <c r="F102" s="7" t="s">
        <v>1159</v>
      </c>
      <c r="G102" s="18" t="s">
        <v>465</v>
      </c>
      <c r="H102" s="69" t="str">
        <f t="shared" si="1"/>
        <v>LTU</v>
      </c>
      <c r="I102" s="99" t="str">
        <f>+VLOOKUP(H102,'[4]2016 data'!$B:$D,3,)</f>
        <v>, 1996, 1997, 1998, 1999, 2000, 2001, 2002, 2003, 2004, 2005, 2006, 2007, 2008, 2009, 2010, 2011, 2012, 2013, 2014, 2015, 2016, 2017</v>
      </c>
    </row>
    <row r="103" spans="1:9" x14ac:dyDescent="0.25">
      <c r="A103" s="10">
        <v>99</v>
      </c>
      <c r="B103" s="10" t="s">
        <v>239</v>
      </c>
      <c r="C103" s="10" t="s">
        <v>240</v>
      </c>
      <c r="D103" s="7" t="s">
        <v>466</v>
      </c>
      <c r="E103" s="7" t="s">
        <v>467</v>
      </c>
      <c r="F103" s="7" t="s">
        <v>1159</v>
      </c>
      <c r="G103" s="18" t="s">
        <v>465</v>
      </c>
      <c r="H103" s="69" t="str">
        <f t="shared" si="1"/>
        <v>LUX</v>
      </c>
      <c r="I103" s="99" t="str">
        <f>+VLOOKUP(H103,'[4]2016 data'!$B:$D,3,)</f>
        <v>, 1996, 1997, 1998, 1999, 2000, 2001, 2002, 2003, 2004, 2005, 2006, 2007, 2008, 2009, 2010, 2011, 2012, 2013, 2014, 2015, 2016, 2017</v>
      </c>
    </row>
    <row r="104" spans="1:9" x14ac:dyDescent="0.25">
      <c r="A104" s="10">
        <v>100</v>
      </c>
      <c r="B104" s="10" t="s">
        <v>241</v>
      </c>
      <c r="C104" s="10" t="s">
        <v>242</v>
      </c>
      <c r="D104" s="7">
        <v>0</v>
      </c>
      <c r="E104" s="7">
        <v>0</v>
      </c>
      <c r="F104" s="7">
        <v>0</v>
      </c>
      <c r="G104" s="18"/>
      <c r="H104" s="69" t="str">
        <f t="shared" si="1"/>
        <v>MDG</v>
      </c>
      <c r="I104" s="99" t="str">
        <f>+VLOOKUP(H104,'[4]2016 data'!$B:$D,3,)</f>
        <v>, 0</v>
      </c>
    </row>
    <row r="105" spans="1:9" x14ac:dyDescent="0.25">
      <c r="A105" s="10">
        <v>101</v>
      </c>
      <c r="B105" s="10" t="s">
        <v>243</v>
      </c>
      <c r="C105" s="10" t="s">
        <v>244</v>
      </c>
      <c r="D105" s="7">
        <v>0</v>
      </c>
      <c r="E105" s="7">
        <v>0</v>
      </c>
      <c r="F105" s="7">
        <v>0</v>
      </c>
      <c r="G105" s="18"/>
      <c r="H105" s="69" t="str">
        <f t="shared" si="1"/>
        <v>MWI</v>
      </c>
      <c r="I105" s="99" t="str">
        <f>+VLOOKUP(H105,'[4]2016 data'!$B:$D,3,)</f>
        <v>, 0</v>
      </c>
    </row>
    <row r="106" spans="1:9" x14ac:dyDescent="0.25">
      <c r="A106" s="10">
        <v>102</v>
      </c>
      <c r="B106" s="10" t="s">
        <v>245</v>
      </c>
      <c r="C106" s="10" t="s">
        <v>246</v>
      </c>
      <c r="D106" s="7">
        <v>0</v>
      </c>
      <c r="E106" s="9">
        <v>2016</v>
      </c>
      <c r="F106" s="7" t="s">
        <v>469</v>
      </c>
      <c r="G106" s="18"/>
      <c r="H106" s="69" t="str">
        <f t="shared" si="1"/>
        <v>MYS</v>
      </c>
      <c r="I106" s="99" t="str">
        <f>+VLOOKUP(H106,'[4]2016 data'!$B:$D,3,)</f>
        <v>, 2017</v>
      </c>
    </row>
    <row r="107" spans="1:9" x14ac:dyDescent="0.25">
      <c r="A107" s="10">
        <v>103</v>
      </c>
      <c r="B107" s="10" t="s">
        <v>247</v>
      </c>
      <c r="C107" s="10" t="s">
        <v>248</v>
      </c>
      <c r="D107" s="7">
        <v>0</v>
      </c>
      <c r="E107" s="7">
        <v>0</v>
      </c>
      <c r="F107" s="7">
        <v>0</v>
      </c>
      <c r="G107" s="18"/>
      <c r="H107" s="69" t="str">
        <f t="shared" si="1"/>
        <v>MDV</v>
      </c>
      <c r="I107" s="99" t="str">
        <f>+VLOOKUP(H107,'[4]2016 data'!$B:$D,3,)</f>
        <v>, 0</v>
      </c>
    </row>
    <row r="108" spans="1:9" x14ac:dyDescent="0.25">
      <c r="A108" s="10">
        <v>104</v>
      </c>
      <c r="B108" s="10" t="s">
        <v>250</v>
      </c>
      <c r="C108" s="10" t="s">
        <v>251</v>
      </c>
      <c r="D108" s="7">
        <v>0</v>
      </c>
      <c r="E108" s="7">
        <v>0</v>
      </c>
      <c r="F108" s="7">
        <v>0</v>
      </c>
      <c r="G108" s="18"/>
      <c r="H108" s="69" t="str">
        <f t="shared" si="1"/>
        <v>MLI</v>
      </c>
      <c r="I108" s="99" t="str">
        <f>+VLOOKUP(H108,'[4]2016 data'!$B:$D,3,)</f>
        <v>, 0</v>
      </c>
    </row>
    <row r="109" spans="1:9" x14ac:dyDescent="0.25">
      <c r="A109" s="10">
        <v>105</v>
      </c>
      <c r="B109" s="10" t="s">
        <v>253</v>
      </c>
      <c r="C109" s="10" t="s">
        <v>254</v>
      </c>
      <c r="D109" s="7" t="s">
        <v>466</v>
      </c>
      <c r="E109" s="7" t="s">
        <v>467</v>
      </c>
      <c r="F109" s="7" t="s">
        <v>1159</v>
      </c>
      <c r="G109" s="18" t="s">
        <v>465</v>
      </c>
      <c r="H109" s="69" t="str">
        <f t="shared" si="1"/>
        <v>MLT</v>
      </c>
      <c r="I109" s="99" t="str">
        <f>+VLOOKUP(H109,'[4]2016 data'!$B:$D,3,)</f>
        <v>, 1996, 1997, 1998, 1999, 2000, 2001, 2002, 2003, 2004, 2005, 2006, 2007, 2008, 2009, 2010, 2011, 2012, 2013, 2014, 2015, 2016, 2017</v>
      </c>
    </row>
    <row r="110" spans="1:9" x14ac:dyDescent="0.25">
      <c r="A110" s="10">
        <v>106</v>
      </c>
      <c r="B110" s="10" t="s">
        <v>255</v>
      </c>
      <c r="C110" s="10" t="s">
        <v>256</v>
      </c>
      <c r="D110" s="7">
        <v>0</v>
      </c>
      <c r="E110" s="7">
        <v>0</v>
      </c>
      <c r="F110" s="7">
        <v>0</v>
      </c>
      <c r="G110" s="18"/>
      <c r="H110" s="69" t="str">
        <f t="shared" si="1"/>
        <v>MHL</v>
      </c>
      <c r="I110" s="99" t="str">
        <f>+VLOOKUP(H110,'[4]2016 data'!$B:$D,3,)</f>
        <v>, 0</v>
      </c>
    </row>
    <row r="111" spans="1:9" x14ac:dyDescent="0.25">
      <c r="A111" s="10">
        <v>107</v>
      </c>
      <c r="B111" s="10" t="s">
        <v>258</v>
      </c>
      <c r="C111" s="10" t="s">
        <v>259</v>
      </c>
      <c r="D111" s="7">
        <v>0</v>
      </c>
      <c r="E111" s="7">
        <v>0</v>
      </c>
      <c r="F111" s="7">
        <v>0</v>
      </c>
      <c r="G111" s="18"/>
      <c r="H111" s="69" t="str">
        <f t="shared" si="1"/>
        <v>MRT</v>
      </c>
      <c r="I111" s="99" t="str">
        <f>+VLOOKUP(H111,'[4]2016 data'!$B:$D,3,)</f>
        <v>, 0</v>
      </c>
    </row>
    <row r="112" spans="1:9" x14ac:dyDescent="0.25">
      <c r="A112" s="10">
        <v>108</v>
      </c>
      <c r="B112" s="10" t="s">
        <v>261</v>
      </c>
      <c r="C112" s="10" t="s">
        <v>262</v>
      </c>
      <c r="D112" s="9" t="s">
        <v>470</v>
      </c>
      <c r="E112" s="9" t="s">
        <v>470</v>
      </c>
      <c r="F112" s="7" t="s">
        <v>471</v>
      </c>
      <c r="G112" s="18"/>
      <c r="H112" s="69" t="str">
        <f t="shared" si="1"/>
        <v>MUS</v>
      </c>
      <c r="I112" s="99" t="str">
        <f>+VLOOKUP(H112,'[4]2016 data'!$B:$D,3,)</f>
        <v>, 2002, 2007, 2013, 2018</v>
      </c>
    </row>
    <row r="113" spans="1:9" x14ac:dyDescent="0.25">
      <c r="A113" s="10">
        <v>109</v>
      </c>
      <c r="B113" s="10" t="s">
        <v>263</v>
      </c>
      <c r="C113" s="10" t="s">
        <v>264</v>
      </c>
      <c r="D113" s="7" t="s">
        <v>466</v>
      </c>
      <c r="E113" s="7" t="s">
        <v>467</v>
      </c>
      <c r="F113" s="7" t="s">
        <v>1159</v>
      </c>
      <c r="G113" s="18" t="s">
        <v>465</v>
      </c>
      <c r="H113" s="69" t="str">
        <f t="shared" si="1"/>
        <v>MEX</v>
      </c>
      <c r="I113" s="99" t="str">
        <f>+VLOOKUP(H113,'[4]2016 data'!$B:$D,3,)</f>
        <v>, 1999, 2004, 2009, 2014, 2019</v>
      </c>
    </row>
    <row r="114" spans="1:9" x14ac:dyDescent="0.25">
      <c r="A114" s="10">
        <v>110</v>
      </c>
      <c r="B114" s="10" t="s">
        <v>266</v>
      </c>
      <c r="C114" s="10" t="s">
        <v>267</v>
      </c>
      <c r="D114" s="7">
        <v>0</v>
      </c>
      <c r="E114" s="7">
        <v>0</v>
      </c>
      <c r="F114" s="7">
        <v>0</v>
      </c>
      <c r="G114" s="18"/>
      <c r="H114" s="69" t="str">
        <f t="shared" si="1"/>
        <v>FSM</v>
      </c>
      <c r="I114" s="99" t="str">
        <f>+VLOOKUP(H114,'[4]2016 data'!$B:$D,3,)</f>
        <v>, 0</v>
      </c>
    </row>
    <row r="115" spans="1:9" x14ac:dyDescent="0.25">
      <c r="A115" s="10">
        <v>111</v>
      </c>
      <c r="B115" s="10" t="s">
        <v>268</v>
      </c>
      <c r="C115" s="10" t="s">
        <v>269</v>
      </c>
      <c r="D115" s="7">
        <v>0</v>
      </c>
      <c r="E115" s="7">
        <v>0</v>
      </c>
      <c r="F115" s="7">
        <v>0</v>
      </c>
      <c r="G115" s="18"/>
      <c r="H115" s="69" t="str">
        <f t="shared" si="1"/>
        <v>MDA</v>
      </c>
      <c r="I115" s="99" t="str">
        <f>+VLOOKUP(H115,'[4]2016 data'!$B:$D,3,)</f>
        <v>, 0</v>
      </c>
    </row>
    <row r="116" spans="1:9" x14ac:dyDescent="0.25">
      <c r="A116" s="10">
        <v>112</v>
      </c>
      <c r="B116" s="10" t="s">
        <v>271</v>
      </c>
      <c r="C116" s="10" t="s">
        <v>272</v>
      </c>
      <c r="D116" s="7">
        <v>0</v>
      </c>
      <c r="E116" s="7">
        <v>0</v>
      </c>
      <c r="F116" s="7">
        <v>0</v>
      </c>
      <c r="G116" s="18"/>
      <c r="H116" s="69" t="str">
        <f t="shared" si="1"/>
        <v>MNG</v>
      </c>
      <c r="I116" s="99" t="str">
        <f>+VLOOKUP(H116,'[4]2016 data'!$B:$D,3,)</f>
        <v>, 0</v>
      </c>
    </row>
    <row r="117" spans="1:9" x14ac:dyDescent="0.25">
      <c r="A117" s="10">
        <v>113</v>
      </c>
      <c r="B117" s="10" t="s">
        <v>274</v>
      </c>
      <c r="C117" s="10" t="s">
        <v>275</v>
      </c>
      <c r="D117" s="7">
        <v>0</v>
      </c>
      <c r="E117" s="7">
        <v>0</v>
      </c>
      <c r="F117" s="7">
        <v>0</v>
      </c>
      <c r="G117" s="18"/>
      <c r="H117" s="69" t="str">
        <f t="shared" si="1"/>
        <v>MNE</v>
      </c>
      <c r="I117" s="99" t="str">
        <f>+VLOOKUP(H117,'[4]2016 data'!$B:$D,3,)</f>
        <v>, 0</v>
      </c>
    </row>
    <row r="118" spans="1:9" x14ac:dyDescent="0.25">
      <c r="A118" s="10">
        <v>114</v>
      </c>
      <c r="B118" s="10" t="s">
        <v>277</v>
      </c>
      <c r="C118" s="10" t="s">
        <v>278</v>
      </c>
      <c r="D118" s="7">
        <v>2002</v>
      </c>
      <c r="E118" s="7">
        <v>2002</v>
      </c>
      <c r="F118" s="7">
        <v>2002</v>
      </c>
      <c r="G118" s="18"/>
      <c r="H118" s="69" t="str">
        <f t="shared" si="1"/>
        <v>MAR</v>
      </c>
      <c r="I118" s="99" t="str">
        <f>+VLOOKUP(H118,'[4]2016 data'!$B:$D,3,)</f>
        <v>, 2002</v>
      </c>
    </row>
    <row r="119" spans="1:9" x14ac:dyDescent="0.25">
      <c r="A119" s="10">
        <v>115</v>
      </c>
      <c r="B119" s="10" t="s">
        <v>279</v>
      </c>
      <c r="C119" s="10" t="s">
        <v>280</v>
      </c>
      <c r="D119" s="7">
        <v>0</v>
      </c>
      <c r="E119" s="7">
        <v>0</v>
      </c>
      <c r="F119" s="7">
        <v>0</v>
      </c>
      <c r="G119" s="18"/>
      <c r="H119" s="69" t="str">
        <f t="shared" si="1"/>
        <v>MOZ</v>
      </c>
      <c r="I119" s="99" t="str">
        <f>+VLOOKUP(H119,'[4]2016 data'!$B:$D,3,)</f>
        <v>, 0</v>
      </c>
    </row>
    <row r="120" spans="1:9" x14ac:dyDescent="0.25">
      <c r="A120" s="10">
        <v>116</v>
      </c>
      <c r="B120" s="10" t="s">
        <v>282</v>
      </c>
      <c r="C120" s="10" t="s">
        <v>283</v>
      </c>
      <c r="D120" s="7">
        <v>0</v>
      </c>
      <c r="E120" s="7">
        <v>0</v>
      </c>
      <c r="F120" s="7">
        <v>0</v>
      </c>
      <c r="G120" s="18"/>
      <c r="H120" s="69" t="str">
        <f t="shared" si="1"/>
        <v>MMR</v>
      </c>
      <c r="I120" s="99" t="str">
        <f>+VLOOKUP(H120,'[4]2016 data'!$B:$D,3,)</f>
        <v>, 0</v>
      </c>
    </row>
    <row r="121" spans="1:9" x14ac:dyDescent="0.25">
      <c r="A121" s="10">
        <v>117</v>
      </c>
      <c r="B121" s="10" t="s">
        <v>284</v>
      </c>
      <c r="C121" s="10" t="s">
        <v>285</v>
      </c>
      <c r="D121" s="7">
        <v>0</v>
      </c>
      <c r="E121" s="7">
        <v>0</v>
      </c>
      <c r="F121" s="7">
        <v>0</v>
      </c>
      <c r="G121" s="18"/>
      <c r="H121" s="69" t="str">
        <f t="shared" si="1"/>
        <v>NAM</v>
      </c>
      <c r="I121" s="99" t="str">
        <f>+VLOOKUP(H121,'[4]2016 data'!$B:$D,3,)</f>
        <v>, 0</v>
      </c>
    </row>
    <row r="122" spans="1:9" x14ac:dyDescent="0.25">
      <c r="A122" s="10">
        <v>118</v>
      </c>
      <c r="B122" s="10" t="s">
        <v>286</v>
      </c>
      <c r="C122" s="10" t="s">
        <v>287</v>
      </c>
      <c r="D122" s="7">
        <v>0</v>
      </c>
      <c r="E122" s="7">
        <v>0</v>
      </c>
      <c r="F122" s="7">
        <v>0</v>
      </c>
      <c r="G122" s="18"/>
      <c r="H122" s="69" t="str">
        <f t="shared" si="1"/>
        <v>NRU</v>
      </c>
      <c r="I122" s="99" t="str">
        <f>+VLOOKUP(H122,'[4]2016 data'!$B:$D,3,)</f>
        <v>, 0</v>
      </c>
    </row>
    <row r="123" spans="1:9" x14ac:dyDescent="0.25">
      <c r="A123" s="10">
        <v>119</v>
      </c>
      <c r="B123" s="10" t="s">
        <v>288</v>
      </c>
      <c r="C123" s="10" t="s">
        <v>289</v>
      </c>
      <c r="D123" s="7">
        <v>0</v>
      </c>
      <c r="E123" s="7">
        <v>0</v>
      </c>
      <c r="F123" s="7">
        <v>0</v>
      </c>
      <c r="G123" s="18"/>
      <c r="H123" s="69" t="str">
        <f t="shared" si="1"/>
        <v>NPL</v>
      </c>
      <c r="I123" s="99" t="str">
        <f>+VLOOKUP(H123,'[4]2016 data'!$B:$D,3,)</f>
        <v>, 0</v>
      </c>
    </row>
    <row r="124" spans="1:9" x14ac:dyDescent="0.25">
      <c r="A124" s="10">
        <v>120</v>
      </c>
      <c r="B124" s="10" t="s">
        <v>290</v>
      </c>
      <c r="C124" s="10" t="s">
        <v>291</v>
      </c>
      <c r="D124" s="7" t="s">
        <v>466</v>
      </c>
      <c r="E124" s="7" t="s">
        <v>467</v>
      </c>
      <c r="F124" s="7" t="s">
        <v>1159</v>
      </c>
      <c r="G124" s="18" t="s">
        <v>465</v>
      </c>
      <c r="H124" s="69" t="str">
        <f t="shared" si="1"/>
        <v>NLD</v>
      </c>
      <c r="I124" s="99" t="str">
        <f>+VLOOKUP(H124,'[4]2016 data'!$B:$D,3,)</f>
        <v>, 1996, 1997, 1998, 1999, 2000, 2001, 2002, 2003, 2004, 2005, 2006, 2007, 2008, 2009, 2010, 2011, 2012, 2013, 2014, 2015, 2016, 2017</v>
      </c>
    </row>
    <row r="125" spans="1:9" x14ac:dyDescent="0.25">
      <c r="A125" s="10">
        <v>121</v>
      </c>
      <c r="B125" s="10" t="s">
        <v>292</v>
      </c>
      <c r="C125" s="10" t="s">
        <v>293</v>
      </c>
      <c r="D125" s="7" t="s">
        <v>466</v>
      </c>
      <c r="E125" s="7" t="s">
        <v>467</v>
      </c>
      <c r="F125" s="7" t="s">
        <v>1159</v>
      </c>
      <c r="G125" s="18" t="s">
        <v>465</v>
      </c>
      <c r="H125" s="69" t="str">
        <f t="shared" si="1"/>
        <v>NZL</v>
      </c>
      <c r="I125" s="99" t="str">
        <f>+VLOOKUP(H125,'[4]2016 data'!$B:$D,3,)</f>
        <v>, 1996, 1997, 1998, 1999, 2000, 2001, 2002, 2003, 2004, 2005, 2006, 2007, 2008, 2009, 2010, 2011, 2012, 2013, 2014, 2015, 2016, 2017</v>
      </c>
    </row>
    <row r="126" spans="1:9" x14ac:dyDescent="0.25">
      <c r="A126" s="10">
        <v>122</v>
      </c>
      <c r="B126" s="10" t="s">
        <v>295</v>
      </c>
      <c r="C126" s="10" t="s">
        <v>296</v>
      </c>
      <c r="D126" s="7">
        <v>0</v>
      </c>
      <c r="E126" s="7">
        <v>0</v>
      </c>
      <c r="F126" s="7">
        <v>0</v>
      </c>
      <c r="G126" s="18"/>
      <c r="H126" s="69" t="str">
        <f t="shared" si="1"/>
        <v>NIC</v>
      </c>
      <c r="I126" s="99" t="str">
        <f>+VLOOKUP(H126,'[4]2016 data'!$B:$D,3,)</f>
        <v>, 0</v>
      </c>
    </row>
    <row r="127" spans="1:9" x14ac:dyDescent="0.25">
      <c r="A127" s="10">
        <v>123</v>
      </c>
      <c r="B127" s="10" t="s">
        <v>298</v>
      </c>
      <c r="C127" s="10" t="s">
        <v>299</v>
      </c>
      <c r="D127" s="7">
        <v>0</v>
      </c>
      <c r="E127" s="7">
        <v>0</v>
      </c>
      <c r="F127" s="7">
        <v>0</v>
      </c>
      <c r="G127" s="18"/>
      <c r="H127" s="69" t="str">
        <f t="shared" si="1"/>
        <v>NER</v>
      </c>
      <c r="I127" s="99" t="str">
        <f>+VLOOKUP(H127,'[4]2016 data'!$B:$D,3,)</f>
        <v>, 0</v>
      </c>
    </row>
    <row r="128" spans="1:9" x14ac:dyDescent="0.25">
      <c r="A128" s="10">
        <v>124</v>
      </c>
      <c r="B128" s="10" t="s">
        <v>300</v>
      </c>
      <c r="C128" s="10" t="s">
        <v>301</v>
      </c>
      <c r="D128" s="7">
        <v>0</v>
      </c>
      <c r="E128" s="7">
        <v>0</v>
      </c>
      <c r="F128" s="7">
        <v>0</v>
      </c>
      <c r="G128" s="18"/>
      <c r="H128" s="69" t="str">
        <f t="shared" si="1"/>
        <v>NGA</v>
      </c>
      <c r="I128" s="99" t="str">
        <f>+VLOOKUP(H128,'[4]2016 data'!$B:$D,3,)</f>
        <v>, 0</v>
      </c>
    </row>
    <row r="129" spans="1:11" x14ac:dyDescent="0.25">
      <c r="A129" s="10">
        <v>125</v>
      </c>
      <c r="B129" s="10" t="s">
        <v>303</v>
      </c>
      <c r="C129" s="10" t="s">
        <v>304</v>
      </c>
      <c r="D129" s="7">
        <v>0</v>
      </c>
      <c r="E129" s="7">
        <v>0</v>
      </c>
      <c r="F129" s="7">
        <v>0</v>
      </c>
      <c r="G129" s="18"/>
      <c r="H129" s="69" t="str">
        <f t="shared" si="1"/>
        <v>MKD</v>
      </c>
      <c r="I129" s="99" t="str">
        <f>+VLOOKUP(H129,'[4]2016 data'!$B:$D,3,)</f>
        <v>, 0</v>
      </c>
    </row>
    <row r="130" spans="1:11" x14ac:dyDescent="0.25">
      <c r="A130" s="10">
        <v>126</v>
      </c>
      <c r="B130" s="10" t="s">
        <v>306</v>
      </c>
      <c r="C130" s="10" t="s">
        <v>307</v>
      </c>
      <c r="D130" s="7" t="s">
        <v>466</v>
      </c>
      <c r="E130" s="7" t="s">
        <v>467</v>
      </c>
      <c r="F130" s="7" t="s">
        <v>1159</v>
      </c>
      <c r="G130" s="18" t="s">
        <v>465</v>
      </c>
      <c r="H130" s="69" t="str">
        <f t="shared" si="1"/>
        <v>NOR</v>
      </c>
      <c r="I130" s="99" t="str">
        <f>+VLOOKUP(H130,'[4]2016 data'!$B:$D,3,)</f>
        <v>, 1996, 1997, 1998, 1999, 2000, 2001, 2002, 2003, 2004, 2005, 2006, 2007, 2008, 2009, 2010, 2011, 2012, 2013, 2014, 2015, 2016, 2017</v>
      </c>
    </row>
    <row r="131" spans="1:11" x14ac:dyDescent="0.25">
      <c r="A131" s="10">
        <v>127</v>
      </c>
      <c r="B131" s="10" t="s">
        <v>308</v>
      </c>
      <c r="C131" s="10" t="s">
        <v>309</v>
      </c>
      <c r="D131" s="7">
        <v>0</v>
      </c>
      <c r="E131" s="7">
        <v>0</v>
      </c>
      <c r="F131" s="7">
        <v>0</v>
      </c>
      <c r="G131" s="18"/>
      <c r="H131" s="69" t="str">
        <f t="shared" si="1"/>
        <v>OMN</v>
      </c>
      <c r="I131" s="99" t="str">
        <f>+VLOOKUP(H131,'[4]2016 data'!$B:$D,3,)</f>
        <v>, 0</v>
      </c>
    </row>
    <row r="132" spans="1:11" x14ac:dyDescent="0.25">
      <c r="A132" s="10">
        <v>128</v>
      </c>
      <c r="B132" s="10" t="s">
        <v>311</v>
      </c>
      <c r="C132" s="10" t="s">
        <v>312</v>
      </c>
      <c r="D132" s="7">
        <v>0</v>
      </c>
      <c r="E132" s="7">
        <v>0</v>
      </c>
      <c r="F132" s="7">
        <v>0</v>
      </c>
      <c r="G132" s="18"/>
      <c r="H132" s="69" t="str">
        <f t="shared" si="1"/>
        <v>PAK</v>
      </c>
      <c r="I132" s="99" t="str">
        <f>+VLOOKUP(H132,'[4]2016 data'!$B:$D,3,)</f>
        <v>, 0</v>
      </c>
    </row>
    <row r="133" spans="1:11" x14ac:dyDescent="0.25">
      <c r="A133" s="10">
        <v>129</v>
      </c>
      <c r="B133" s="10" t="s">
        <v>314</v>
      </c>
      <c r="C133" s="10" t="s">
        <v>315</v>
      </c>
      <c r="D133" s="7">
        <v>0</v>
      </c>
      <c r="E133" s="7">
        <v>0</v>
      </c>
      <c r="F133" s="7">
        <v>0</v>
      </c>
      <c r="G133" s="18"/>
      <c r="H133" s="69" t="str">
        <f t="shared" si="1"/>
        <v>PLW</v>
      </c>
      <c r="I133" s="99" t="str">
        <f>+VLOOKUP(H133,'[4]2016 data'!$B:$D,3,)</f>
        <v>, 0</v>
      </c>
    </row>
    <row r="134" spans="1:11" x14ac:dyDescent="0.25">
      <c r="A134" s="10">
        <v>130</v>
      </c>
      <c r="B134" s="10" t="s">
        <v>316</v>
      </c>
      <c r="C134" s="10" t="s">
        <v>317</v>
      </c>
      <c r="D134" s="7">
        <v>0</v>
      </c>
      <c r="E134" s="7">
        <v>0</v>
      </c>
      <c r="F134" s="7">
        <v>0</v>
      </c>
      <c r="G134" s="18"/>
      <c r="H134" s="69" t="str">
        <f t="shared" ref="H134:H194" si="2">+C134</f>
        <v>PAN</v>
      </c>
      <c r="I134" s="99" t="str">
        <f>+VLOOKUP(H134,'[4]2016 data'!$B:$D,3,)</f>
        <v>, 0</v>
      </c>
    </row>
    <row r="135" spans="1:11" x14ac:dyDescent="0.25">
      <c r="A135" s="10">
        <v>131</v>
      </c>
      <c r="B135" s="10" t="s">
        <v>318</v>
      </c>
      <c r="C135" s="10" t="s">
        <v>319</v>
      </c>
      <c r="D135" s="7">
        <v>0</v>
      </c>
      <c r="E135" s="7">
        <v>0</v>
      </c>
      <c r="F135" s="7">
        <v>0</v>
      </c>
      <c r="G135" s="18"/>
      <c r="H135" s="69" t="str">
        <f t="shared" si="2"/>
        <v>PNG</v>
      </c>
      <c r="I135" s="99" t="str">
        <f>+VLOOKUP(H135,'[4]2016 data'!$B:$D,3,)</f>
        <v>, 0</v>
      </c>
    </row>
    <row r="136" spans="1:11" x14ac:dyDescent="0.25">
      <c r="A136" s="10">
        <v>132</v>
      </c>
      <c r="B136" s="10" t="s">
        <v>320</v>
      </c>
      <c r="C136" s="10" t="s">
        <v>321</v>
      </c>
      <c r="D136" s="7">
        <v>0</v>
      </c>
      <c r="E136" s="7">
        <v>0</v>
      </c>
      <c r="F136" s="7">
        <v>0</v>
      </c>
      <c r="G136" s="18"/>
      <c r="H136" s="69" t="str">
        <f t="shared" si="2"/>
        <v>PRY</v>
      </c>
      <c r="I136" s="99" t="str">
        <f>+VLOOKUP(H136,'[4]2016 data'!$B:$D,3,)</f>
        <v>, 0</v>
      </c>
    </row>
    <row r="137" spans="1:11" x14ac:dyDescent="0.25">
      <c r="A137" s="10">
        <v>133</v>
      </c>
      <c r="B137" s="10" t="s">
        <v>322</v>
      </c>
      <c r="C137" s="10" t="s">
        <v>323</v>
      </c>
      <c r="D137" s="7">
        <v>0</v>
      </c>
      <c r="E137" s="7">
        <v>0</v>
      </c>
      <c r="F137" s="7">
        <v>0</v>
      </c>
      <c r="G137" s="18"/>
      <c r="H137" s="69" t="str">
        <f t="shared" si="2"/>
        <v>PER</v>
      </c>
      <c r="I137" s="99" t="str">
        <f>+VLOOKUP(H137,'[4]2016 data'!$B:$D,3,)</f>
        <v>, 0</v>
      </c>
    </row>
    <row r="138" spans="1:11" x14ac:dyDescent="0.25">
      <c r="A138" s="10">
        <v>134</v>
      </c>
      <c r="B138" s="10" t="s">
        <v>325</v>
      </c>
      <c r="C138" s="10" t="s">
        <v>326</v>
      </c>
      <c r="D138" s="7">
        <v>2012</v>
      </c>
      <c r="E138" s="7">
        <v>2012</v>
      </c>
      <c r="F138" s="7">
        <v>2012</v>
      </c>
      <c r="G138" s="18"/>
      <c r="H138" s="69" t="str">
        <f t="shared" si="2"/>
        <v>PHL</v>
      </c>
      <c r="I138" s="99" t="str">
        <f>+VLOOKUP(H138,'[4]2016 data'!$B:$D,3,)</f>
        <v>, 2012</v>
      </c>
    </row>
    <row r="139" spans="1:11" x14ac:dyDescent="0.25">
      <c r="A139" s="10">
        <v>135</v>
      </c>
      <c r="B139" s="10" t="s">
        <v>328</v>
      </c>
      <c r="C139" s="10" t="s">
        <v>329</v>
      </c>
      <c r="D139" s="7" t="s">
        <v>466</v>
      </c>
      <c r="E139" s="7" t="s">
        <v>467</v>
      </c>
      <c r="F139" s="7" t="s">
        <v>1159</v>
      </c>
      <c r="G139" s="18" t="s">
        <v>465</v>
      </c>
      <c r="H139" s="69" t="str">
        <f t="shared" si="2"/>
        <v>POL</v>
      </c>
      <c r="I139" s="99" t="str">
        <f>+VLOOKUP(H139,'[4]2016 data'!$B:$D,3,)</f>
        <v>, 0</v>
      </c>
    </row>
    <row r="140" spans="1:11" x14ac:dyDescent="0.25">
      <c r="A140" s="10">
        <v>136</v>
      </c>
      <c r="B140" s="10" t="s">
        <v>331</v>
      </c>
      <c r="C140" s="10" t="s">
        <v>332</v>
      </c>
      <c r="D140" s="7" t="s">
        <v>466</v>
      </c>
      <c r="E140" s="7" t="s">
        <v>467</v>
      </c>
      <c r="F140" s="7" t="s">
        <v>1159</v>
      </c>
      <c r="G140" s="18" t="s">
        <v>465</v>
      </c>
      <c r="H140" s="69" t="str">
        <f t="shared" si="2"/>
        <v>PRT</v>
      </c>
      <c r="I140" s="99" t="str">
        <f>+VLOOKUP(H140,'[4]2016 data'!$B:$D,3,)</f>
        <v>, 1996, 1997, 1998, 1999, 2000, 2001, 2002, 2003, 2004, 2005, 2006, 2007, 2008, 2009, 2010, 2011, 2012, 2013, 2014, 2015, 2016, 2017</v>
      </c>
    </row>
    <row r="141" spans="1:11" x14ac:dyDescent="0.25">
      <c r="A141" s="10">
        <v>137</v>
      </c>
      <c r="B141" s="10" t="s">
        <v>333</v>
      </c>
      <c r="C141" s="10" t="s">
        <v>334</v>
      </c>
      <c r="D141" s="7">
        <v>0</v>
      </c>
      <c r="E141" s="7">
        <v>0</v>
      </c>
      <c r="F141" s="7">
        <v>0</v>
      </c>
      <c r="G141" s="18"/>
      <c r="H141" s="69" t="str">
        <f t="shared" si="2"/>
        <v>QAT</v>
      </c>
      <c r="I141" s="99" t="str">
        <f>+VLOOKUP(H141,'[4]2016 data'!$B:$D,3,)</f>
        <v>, 0</v>
      </c>
    </row>
    <row r="142" spans="1:11" x14ac:dyDescent="0.25">
      <c r="A142" s="10">
        <v>138</v>
      </c>
      <c r="B142" s="10" t="s">
        <v>336</v>
      </c>
      <c r="C142" s="10" t="s">
        <v>337</v>
      </c>
      <c r="D142" s="7" t="s">
        <v>466</v>
      </c>
      <c r="E142" s="7" t="s">
        <v>467</v>
      </c>
      <c r="F142" s="7" t="s">
        <v>1159</v>
      </c>
      <c r="G142" s="18" t="s">
        <v>465</v>
      </c>
      <c r="H142" s="69" t="str">
        <f t="shared" si="2"/>
        <v>ROU</v>
      </c>
      <c r="I142" s="99" t="str">
        <f>+VLOOKUP(H142,'[4]2016 data'!$B:$D,3,)</f>
        <v>, 0</v>
      </c>
    </row>
    <row r="143" spans="1:11" x14ac:dyDescent="0.25">
      <c r="A143" s="10">
        <v>139</v>
      </c>
      <c r="B143" s="10" t="s">
        <v>338</v>
      </c>
      <c r="C143" s="10" t="s">
        <v>339</v>
      </c>
      <c r="D143" s="7">
        <v>0</v>
      </c>
      <c r="E143" s="7">
        <v>0</v>
      </c>
      <c r="F143" s="7">
        <v>0</v>
      </c>
      <c r="G143" s="18"/>
      <c r="H143" s="69" t="str">
        <f t="shared" si="2"/>
        <v>RUS</v>
      </c>
      <c r="I143" s="99" t="str">
        <f>+VLOOKUP(H143,'[4]2016 data'!$B:$D,3,)</f>
        <v>, 0</v>
      </c>
    </row>
    <row r="144" spans="1:11" x14ac:dyDescent="0.25">
      <c r="A144" s="10">
        <v>140</v>
      </c>
      <c r="B144" s="59" t="s">
        <v>340</v>
      </c>
      <c r="C144" s="10" t="s">
        <v>341</v>
      </c>
      <c r="D144" s="7" t="s">
        <v>804</v>
      </c>
      <c r="E144" s="7" t="s">
        <v>804</v>
      </c>
      <c r="F144" s="7" t="s">
        <v>1073</v>
      </c>
      <c r="G144" s="18"/>
      <c r="H144" s="69" t="str">
        <f t="shared" si="2"/>
        <v>RWA</v>
      </c>
      <c r="I144" s="99" t="str">
        <f>+VLOOKUP(H144,'[4]2016 data'!$B:$D,3,)</f>
        <v>, 2011, 2014, 2017</v>
      </c>
      <c r="J144" s="60">
        <v>2017</v>
      </c>
      <c r="K144" s="60" t="s">
        <v>1065</v>
      </c>
    </row>
    <row r="145" spans="1:9" x14ac:dyDescent="0.25">
      <c r="A145" s="10">
        <v>141</v>
      </c>
      <c r="B145" s="10" t="s">
        <v>343</v>
      </c>
      <c r="C145" s="10" t="s">
        <v>344</v>
      </c>
      <c r="D145" s="7">
        <v>0</v>
      </c>
      <c r="E145" s="7">
        <v>0</v>
      </c>
      <c r="F145" s="7">
        <v>0</v>
      </c>
      <c r="G145" s="18"/>
      <c r="H145" s="69" t="str">
        <f t="shared" si="2"/>
        <v>WSM</v>
      </c>
      <c r="I145" s="99" t="str">
        <f>+VLOOKUP(H145,'[4]2016 data'!$B:$D,3,)</f>
        <v>, 0</v>
      </c>
    </row>
    <row r="146" spans="1:9" x14ac:dyDescent="0.25">
      <c r="A146" s="10">
        <v>142</v>
      </c>
      <c r="B146" s="10" t="s">
        <v>345</v>
      </c>
      <c r="C146" s="10" t="s">
        <v>346</v>
      </c>
      <c r="D146" s="7">
        <v>0</v>
      </c>
      <c r="E146" s="7">
        <v>0</v>
      </c>
      <c r="F146" s="7">
        <v>0</v>
      </c>
      <c r="G146" s="18"/>
      <c r="H146" s="69" t="str">
        <f t="shared" si="2"/>
        <v>SMR</v>
      </c>
      <c r="I146" s="99" t="str">
        <f>+VLOOKUP(H146,'[4]2016 data'!$B:$D,3,)</f>
        <v>, 0</v>
      </c>
    </row>
    <row r="147" spans="1:9" x14ac:dyDescent="0.25">
      <c r="A147" s="10">
        <v>143</v>
      </c>
      <c r="B147" s="10" t="s">
        <v>348</v>
      </c>
      <c r="C147" s="10" t="s">
        <v>349</v>
      </c>
      <c r="D147" s="7">
        <v>0</v>
      </c>
      <c r="E147" s="7">
        <v>0</v>
      </c>
      <c r="F147" s="7">
        <v>0</v>
      </c>
      <c r="G147" s="18"/>
      <c r="H147" s="69" t="str">
        <f t="shared" si="2"/>
        <v>STP</v>
      </c>
      <c r="I147" s="99" t="str">
        <f>+VLOOKUP(H147,'[4]2016 data'!$B:$D,3,)</f>
        <v>, 0</v>
      </c>
    </row>
    <row r="148" spans="1:9" x14ac:dyDescent="0.25">
      <c r="A148" s="10">
        <v>144</v>
      </c>
      <c r="B148" s="10" t="s">
        <v>350</v>
      </c>
      <c r="C148" s="10" t="s">
        <v>351</v>
      </c>
      <c r="D148" s="7">
        <v>2010</v>
      </c>
      <c r="E148" s="7">
        <v>2010</v>
      </c>
      <c r="F148" s="7">
        <v>2010</v>
      </c>
      <c r="G148" s="18"/>
      <c r="H148" s="69" t="str">
        <f t="shared" si="2"/>
        <v>SAU</v>
      </c>
      <c r="I148" s="99" t="str">
        <f>+VLOOKUP(H148,'[4]2016 data'!$B:$D,3,)</f>
        <v>, 2010</v>
      </c>
    </row>
    <row r="149" spans="1:9" x14ac:dyDescent="0.25">
      <c r="A149" s="10">
        <v>145</v>
      </c>
      <c r="B149" s="10" t="s">
        <v>353</v>
      </c>
      <c r="C149" s="10" t="s">
        <v>354</v>
      </c>
      <c r="D149" s="7">
        <v>0</v>
      </c>
      <c r="E149" s="7">
        <v>0</v>
      </c>
      <c r="F149" s="7">
        <v>0</v>
      </c>
      <c r="G149" s="18"/>
      <c r="H149" s="69" t="str">
        <f t="shared" si="2"/>
        <v>SEN</v>
      </c>
      <c r="I149" s="99" t="str">
        <f>+VLOOKUP(H149,'[4]2016 data'!$B:$D,3,)</f>
        <v>, 0</v>
      </c>
    </row>
    <row r="150" spans="1:9" x14ac:dyDescent="0.25">
      <c r="A150" s="10">
        <v>146</v>
      </c>
      <c r="B150" s="10" t="s">
        <v>355</v>
      </c>
      <c r="C150" s="10" t="s">
        <v>356</v>
      </c>
      <c r="D150" s="7">
        <v>0</v>
      </c>
      <c r="E150" s="7">
        <v>0</v>
      </c>
      <c r="F150" s="7">
        <v>0</v>
      </c>
      <c r="G150" s="18"/>
      <c r="H150" s="69" t="str">
        <f t="shared" si="2"/>
        <v>SRB</v>
      </c>
      <c r="I150" s="99" t="str">
        <f>+VLOOKUP(H150,'[4]2016 data'!$B:$D,3,)</f>
        <v>, 0</v>
      </c>
    </row>
    <row r="151" spans="1:9" x14ac:dyDescent="0.25">
      <c r="A151" s="10">
        <v>147</v>
      </c>
      <c r="B151" s="10" t="s">
        <v>357</v>
      </c>
      <c r="C151" s="10" t="s">
        <v>358</v>
      </c>
      <c r="D151" s="7">
        <v>0</v>
      </c>
      <c r="E151" s="7">
        <v>0</v>
      </c>
      <c r="F151" s="7">
        <v>0</v>
      </c>
      <c r="G151" s="18"/>
      <c r="H151" s="69" t="str">
        <f t="shared" si="2"/>
        <v>SYC</v>
      </c>
      <c r="I151" s="99" t="str">
        <f>+VLOOKUP(H151,'[4]2016 data'!$B:$D,3,)</f>
        <v>, 0</v>
      </c>
    </row>
    <row r="152" spans="1:9" x14ac:dyDescent="0.25">
      <c r="A152" s="10">
        <v>148</v>
      </c>
      <c r="B152" s="10" t="s">
        <v>359</v>
      </c>
      <c r="C152" s="10" t="s">
        <v>360</v>
      </c>
      <c r="D152" s="7">
        <v>0</v>
      </c>
      <c r="E152" s="7">
        <v>0</v>
      </c>
      <c r="F152" s="7">
        <v>0</v>
      </c>
      <c r="G152" s="18"/>
      <c r="H152" s="69" t="str">
        <f t="shared" si="2"/>
        <v>SLE</v>
      </c>
      <c r="I152" s="99" t="str">
        <f>+VLOOKUP(H152,'[4]2016 data'!$B:$D,3,)</f>
        <v>, 0</v>
      </c>
    </row>
    <row r="153" spans="1:9" x14ac:dyDescent="0.25">
      <c r="A153" s="10">
        <v>149</v>
      </c>
      <c r="B153" s="10" t="s">
        <v>362</v>
      </c>
      <c r="C153" s="10" t="s">
        <v>363</v>
      </c>
      <c r="D153" s="7">
        <v>0</v>
      </c>
      <c r="E153" s="7">
        <v>0</v>
      </c>
      <c r="F153" s="7">
        <v>0</v>
      </c>
      <c r="G153" s="18"/>
      <c r="H153" s="69" t="str">
        <f t="shared" si="2"/>
        <v>SGP</v>
      </c>
      <c r="I153" s="99" t="str">
        <f>+VLOOKUP(H153,'[4]2016 data'!$B:$D,3,)</f>
        <v>, 0</v>
      </c>
    </row>
    <row r="154" spans="1:9" x14ac:dyDescent="0.25">
      <c r="A154" s="10">
        <v>150</v>
      </c>
      <c r="B154" s="10" t="s">
        <v>364</v>
      </c>
      <c r="C154" s="10" t="s">
        <v>365</v>
      </c>
      <c r="D154" s="7" t="s">
        <v>466</v>
      </c>
      <c r="E154" s="7" t="s">
        <v>467</v>
      </c>
      <c r="F154" s="7" t="s">
        <v>1159</v>
      </c>
      <c r="G154" s="18" t="s">
        <v>465</v>
      </c>
      <c r="H154" s="69" t="str">
        <f t="shared" si="2"/>
        <v>SVK</v>
      </c>
      <c r="I154" s="99" t="str">
        <f>+VLOOKUP(H154,'[4]2016 data'!$B:$D,3,)</f>
        <v>, 1996, 1997, 1998, 1999, 2000, 2001, 2002, 2003, 2004, 2005, 2006, 2007, 2008, 2009, 2010, 2011, 2012, 2013, 2014, 2015, 2016, 2017</v>
      </c>
    </row>
    <row r="155" spans="1:9" x14ac:dyDescent="0.25">
      <c r="A155" s="10">
        <v>151</v>
      </c>
      <c r="B155" s="10" t="s">
        <v>366</v>
      </c>
      <c r="C155" s="10" t="s">
        <v>367</v>
      </c>
      <c r="D155" s="7" t="s">
        <v>466</v>
      </c>
      <c r="E155" s="7" t="s">
        <v>467</v>
      </c>
      <c r="F155" s="7" t="s">
        <v>1159</v>
      </c>
      <c r="G155" s="18" t="s">
        <v>465</v>
      </c>
      <c r="H155" s="69" t="str">
        <f t="shared" si="2"/>
        <v>SVN</v>
      </c>
      <c r="I155" s="99" t="str">
        <f>+VLOOKUP(H155,'[4]2016 data'!$B:$D,3,)</f>
        <v>, 1996, 1997, 1998, 1999, 2000, 2001, 2002, 2003, 2004, 2005, 2006, 2007, 2008, 2009, 2010, 2011, 2012, 2013, 2014, 2015, 2016, 2017</v>
      </c>
    </row>
    <row r="156" spans="1:9" x14ac:dyDescent="0.25">
      <c r="A156" s="10">
        <v>152</v>
      </c>
      <c r="B156" s="10" t="s">
        <v>369</v>
      </c>
      <c r="C156" s="10" t="s">
        <v>370</v>
      </c>
      <c r="D156" s="7">
        <v>0</v>
      </c>
      <c r="E156" s="7">
        <v>0</v>
      </c>
      <c r="F156" s="7">
        <v>0</v>
      </c>
      <c r="G156" s="18"/>
      <c r="H156" s="69" t="str">
        <f t="shared" si="2"/>
        <v>SLB</v>
      </c>
      <c r="I156" s="99" t="str">
        <f>+VLOOKUP(H156,'[4]2016 data'!$B:$D,3,)</f>
        <v>, 0</v>
      </c>
    </row>
    <row r="157" spans="1:9" x14ac:dyDescent="0.25">
      <c r="A157" s="10">
        <v>153</v>
      </c>
      <c r="B157" s="10" t="s">
        <v>371</v>
      </c>
      <c r="C157" s="10" t="s">
        <v>372</v>
      </c>
      <c r="D157" s="7">
        <v>0</v>
      </c>
      <c r="E157" s="7">
        <v>0</v>
      </c>
      <c r="F157" s="7">
        <v>0</v>
      </c>
      <c r="G157" s="18"/>
      <c r="H157" s="69" t="str">
        <f t="shared" si="2"/>
        <v>SOM</v>
      </c>
      <c r="I157" s="99" t="str">
        <f>+VLOOKUP(H157,'[4]2016 data'!$B:$D,3,)</f>
        <v>, 0</v>
      </c>
    </row>
    <row r="158" spans="1:9" x14ac:dyDescent="0.25">
      <c r="A158" s="10">
        <v>154</v>
      </c>
      <c r="B158" s="10" t="s">
        <v>373</v>
      </c>
      <c r="C158" s="10" t="s">
        <v>374</v>
      </c>
      <c r="D158" s="7">
        <v>0</v>
      </c>
      <c r="E158" s="7">
        <v>0</v>
      </c>
      <c r="F158" s="7">
        <v>0</v>
      </c>
      <c r="G158" s="18"/>
      <c r="H158" s="69" t="str">
        <f t="shared" si="2"/>
        <v>ZAF</v>
      </c>
      <c r="I158" s="99" t="str">
        <f>+VLOOKUP(H158,'[4]2016 data'!$B:$D,3,)</f>
        <v>, 0</v>
      </c>
    </row>
    <row r="159" spans="1:9" x14ac:dyDescent="0.25">
      <c r="A159" s="10">
        <v>155</v>
      </c>
      <c r="B159" s="10" t="s">
        <v>376</v>
      </c>
      <c r="C159" s="10" t="s">
        <v>377</v>
      </c>
      <c r="D159" s="7">
        <v>0</v>
      </c>
      <c r="E159" s="7">
        <v>0</v>
      </c>
      <c r="F159" s="7">
        <v>0</v>
      </c>
      <c r="G159" s="18"/>
      <c r="H159" s="69" t="str">
        <f t="shared" si="2"/>
        <v>SSD</v>
      </c>
      <c r="I159" s="99" t="str">
        <f>+VLOOKUP(H159,'[4]2016 data'!$B:$D,3,)</f>
        <v>, 0</v>
      </c>
    </row>
    <row r="160" spans="1:9" x14ac:dyDescent="0.25">
      <c r="A160" s="10">
        <v>156</v>
      </c>
      <c r="B160" s="10" t="s">
        <v>379</v>
      </c>
      <c r="C160" s="10" t="s">
        <v>380</v>
      </c>
      <c r="D160" s="7" t="s">
        <v>466</v>
      </c>
      <c r="E160" s="7" t="s">
        <v>467</v>
      </c>
      <c r="F160" s="7" t="s">
        <v>1159</v>
      </c>
      <c r="G160" s="18" t="s">
        <v>465</v>
      </c>
      <c r="H160" s="69" t="str">
        <f t="shared" si="2"/>
        <v>ESP</v>
      </c>
      <c r="I160" s="99" t="str">
        <f>+VLOOKUP(H160,'[4]2016 data'!$B:$D,3,)</f>
        <v>, 1996, 1997, 1998, 1999, 2000, 2001, 2002, 2003, 2004, 2005, 2006, 2007, 2008, 2009, 2010, 2011, 2012, 2013, 2014, 2015, 2016, 2017</v>
      </c>
    </row>
    <row r="161" spans="1:9" x14ac:dyDescent="0.25">
      <c r="A161" s="10">
        <v>157</v>
      </c>
      <c r="B161" s="10" t="s">
        <v>381</v>
      </c>
      <c r="C161" s="10" t="s">
        <v>382</v>
      </c>
      <c r="D161" s="9">
        <v>2004</v>
      </c>
      <c r="E161" s="9">
        <v>2004</v>
      </c>
      <c r="F161" s="7">
        <v>2004</v>
      </c>
      <c r="G161" s="18"/>
      <c r="H161" s="69" t="str">
        <f t="shared" si="2"/>
        <v>LKA</v>
      </c>
      <c r="I161" s="99" t="str">
        <f>+VLOOKUP(H161,'[4]2016 data'!$B:$D,3,)</f>
        <v>, 2004</v>
      </c>
    </row>
    <row r="162" spans="1:9" x14ac:dyDescent="0.25">
      <c r="A162" s="10">
        <v>158</v>
      </c>
      <c r="B162" s="10" t="s">
        <v>383</v>
      </c>
      <c r="C162" s="10" t="s">
        <v>384</v>
      </c>
      <c r="D162" s="7">
        <v>0</v>
      </c>
      <c r="E162" s="7">
        <v>0</v>
      </c>
      <c r="F162" s="7">
        <v>0</v>
      </c>
      <c r="G162" s="18"/>
      <c r="H162" s="69" t="str">
        <f t="shared" si="2"/>
        <v>KNA</v>
      </c>
      <c r="I162" s="99" t="str">
        <f>+VLOOKUP(H162,'[4]2016 data'!$B:$D,3,)</f>
        <v>, 0</v>
      </c>
    </row>
    <row r="163" spans="1:9" x14ac:dyDescent="0.25">
      <c r="A163" s="10">
        <v>159</v>
      </c>
      <c r="B163" s="10" t="s">
        <v>385</v>
      </c>
      <c r="C163" s="10" t="s">
        <v>386</v>
      </c>
      <c r="D163" s="7">
        <v>0</v>
      </c>
      <c r="E163" s="7">
        <v>0</v>
      </c>
      <c r="F163" s="7">
        <v>0</v>
      </c>
      <c r="G163" s="18"/>
      <c r="H163" s="69" t="str">
        <f t="shared" si="2"/>
        <v>LCA</v>
      </c>
      <c r="I163" s="99" t="str">
        <f>+VLOOKUP(H163,'[4]2016 data'!$B:$D,3,)</f>
        <v>, 0</v>
      </c>
    </row>
    <row r="164" spans="1:9" x14ac:dyDescent="0.25">
      <c r="A164" s="10">
        <v>160</v>
      </c>
      <c r="B164" s="10" t="s">
        <v>387</v>
      </c>
      <c r="C164" s="10" t="s">
        <v>388</v>
      </c>
      <c r="D164" s="7">
        <v>0</v>
      </c>
      <c r="E164" s="7">
        <v>0</v>
      </c>
      <c r="F164" s="7">
        <v>0</v>
      </c>
      <c r="G164" s="18"/>
      <c r="H164" s="69" t="str">
        <f t="shared" si="2"/>
        <v>VCT</v>
      </c>
      <c r="I164" s="99" t="str">
        <f>+VLOOKUP(H164,'[4]2016 data'!$B:$D,3,)</f>
        <v>, 0</v>
      </c>
    </row>
    <row r="165" spans="1:9" x14ac:dyDescent="0.25">
      <c r="A165" s="10">
        <v>161</v>
      </c>
      <c r="B165" s="10" t="s">
        <v>389</v>
      </c>
      <c r="C165" s="10" t="s">
        <v>390</v>
      </c>
      <c r="D165" s="7">
        <v>0</v>
      </c>
      <c r="E165" s="7">
        <v>0</v>
      </c>
      <c r="F165" s="7">
        <v>0</v>
      </c>
      <c r="G165" s="18"/>
      <c r="H165" s="69" t="str">
        <f t="shared" si="2"/>
        <v>SDN</v>
      </c>
      <c r="I165" s="99" t="str">
        <f>+VLOOKUP(H165,'[4]2016 data'!$B:$D,3,)</f>
        <v>, 0</v>
      </c>
    </row>
    <row r="166" spans="1:9" x14ac:dyDescent="0.25">
      <c r="A166" s="10">
        <v>162</v>
      </c>
      <c r="B166" s="10" t="s">
        <v>391</v>
      </c>
      <c r="C166" s="10" t="s">
        <v>392</v>
      </c>
      <c r="D166" s="7">
        <v>0</v>
      </c>
      <c r="E166" s="7">
        <v>0</v>
      </c>
      <c r="F166" s="7">
        <v>0</v>
      </c>
      <c r="G166" s="18"/>
      <c r="H166" s="69" t="str">
        <f t="shared" si="2"/>
        <v>SUR</v>
      </c>
      <c r="I166" s="99" t="str">
        <f>+VLOOKUP(H166,'[4]2016 data'!$B:$D,3,)</f>
        <v>, 0</v>
      </c>
    </row>
    <row r="167" spans="1:9" x14ac:dyDescent="0.25">
      <c r="A167" s="10">
        <v>163</v>
      </c>
      <c r="B167" s="10" t="s">
        <v>393</v>
      </c>
      <c r="C167" s="10" t="s">
        <v>394</v>
      </c>
      <c r="D167" s="7" t="s">
        <v>466</v>
      </c>
      <c r="E167" s="7" t="s">
        <v>467</v>
      </c>
      <c r="F167" s="7" t="s">
        <v>1159</v>
      </c>
      <c r="G167" s="18" t="s">
        <v>465</v>
      </c>
      <c r="H167" s="69" t="str">
        <f t="shared" si="2"/>
        <v>SWE</v>
      </c>
      <c r="I167" s="99" t="str">
        <f>+VLOOKUP(H167,'[4]2016 data'!$B:$D,3,)</f>
        <v>, 1996, 1997, 1998, 1999, 2000, 2001, 2002, 2003, 2004, 2005, 2006, 2007, 2008, 2009, 2010, 2011, 2012, 2013, 2014, 2015, 2016, 2017</v>
      </c>
    </row>
    <row r="168" spans="1:9" x14ac:dyDescent="0.25">
      <c r="A168" s="10">
        <v>164</v>
      </c>
      <c r="B168" s="10" t="s">
        <v>395</v>
      </c>
      <c r="C168" s="10" t="s">
        <v>396</v>
      </c>
      <c r="D168" s="7" t="s">
        <v>466</v>
      </c>
      <c r="E168" s="7" t="s">
        <v>467</v>
      </c>
      <c r="F168" s="7" t="s">
        <v>1159</v>
      </c>
      <c r="G168" s="18" t="s">
        <v>465</v>
      </c>
      <c r="H168" s="69" t="str">
        <f t="shared" si="2"/>
        <v>CHE</v>
      </c>
      <c r="I168" s="99" t="str">
        <f>+VLOOKUP(H168,'[4]2016 data'!$B:$D,3,)</f>
        <v>, 1996, 1997, 1998, 1999, 2000, 2001, 2002, 2003, 2004, 2005, 2006, 2007, 2008, 2009, 2010, 2011, 2012, 2013, 2014, 2015, 2016, 2017</v>
      </c>
    </row>
    <row r="169" spans="1:9" x14ac:dyDescent="0.25">
      <c r="A169" s="10">
        <v>165</v>
      </c>
      <c r="B169" s="10" t="s">
        <v>397</v>
      </c>
      <c r="C169" s="10" t="s">
        <v>398</v>
      </c>
      <c r="D169" s="7">
        <v>0</v>
      </c>
      <c r="E169" s="7">
        <v>0</v>
      </c>
      <c r="F169" s="7">
        <v>0</v>
      </c>
      <c r="G169" s="18"/>
      <c r="H169" s="69" t="str">
        <f t="shared" si="2"/>
        <v>SYR</v>
      </c>
      <c r="I169" s="99" t="str">
        <f>+VLOOKUP(H169,'[4]2016 data'!$B:$D,3,)</f>
        <v>, 0</v>
      </c>
    </row>
    <row r="170" spans="1:9" x14ac:dyDescent="0.25">
      <c r="A170" s="10">
        <v>166</v>
      </c>
      <c r="B170" s="10" t="s">
        <v>400</v>
      </c>
      <c r="C170" s="10" t="s">
        <v>401</v>
      </c>
      <c r="D170" s="7">
        <v>0</v>
      </c>
      <c r="E170" s="7">
        <v>0</v>
      </c>
      <c r="F170" s="7">
        <v>0</v>
      </c>
      <c r="G170" s="18"/>
      <c r="H170" s="69" t="str">
        <f t="shared" si="2"/>
        <v>TJK</v>
      </c>
      <c r="I170" s="99" t="str">
        <f>+VLOOKUP(H170,'[4]2016 data'!$B:$D,3,)</f>
        <v>, 0</v>
      </c>
    </row>
    <row r="171" spans="1:9" x14ac:dyDescent="0.25">
      <c r="A171" s="10">
        <v>167</v>
      </c>
      <c r="B171" s="10" t="s">
        <v>402</v>
      </c>
      <c r="C171" s="10" t="s">
        <v>403</v>
      </c>
      <c r="D171" s="7">
        <v>0</v>
      </c>
      <c r="E171" s="7">
        <v>0</v>
      </c>
      <c r="F171" s="7">
        <v>0</v>
      </c>
      <c r="G171" s="18"/>
      <c r="H171" s="69" t="str">
        <f t="shared" si="2"/>
        <v>TZA</v>
      </c>
      <c r="I171" s="99" t="str">
        <f>+VLOOKUP(H171,'[4]2016 data'!$B:$D,3,)</f>
        <v>, 0</v>
      </c>
    </row>
    <row r="172" spans="1:9" x14ac:dyDescent="0.25">
      <c r="A172" s="10">
        <v>168</v>
      </c>
      <c r="B172" s="10" t="s">
        <v>404</v>
      </c>
      <c r="C172" s="10" t="s">
        <v>405</v>
      </c>
      <c r="D172" s="7">
        <v>2012</v>
      </c>
      <c r="E172" s="7">
        <v>2012</v>
      </c>
      <c r="F172" s="7">
        <v>2012</v>
      </c>
      <c r="G172" s="18"/>
      <c r="H172" s="69" t="str">
        <f t="shared" si="2"/>
        <v>THA</v>
      </c>
      <c r="I172" s="99" t="str">
        <f>+VLOOKUP(H172,'[4]2016 data'!$B:$D,3,)</f>
        <v>, 2012</v>
      </c>
    </row>
    <row r="173" spans="1:9" x14ac:dyDescent="0.25">
      <c r="A173" s="10">
        <v>169</v>
      </c>
      <c r="B173" s="10" t="s">
        <v>406</v>
      </c>
      <c r="C173" s="10" t="s">
        <v>407</v>
      </c>
      <c r="D173" s="7">
        <v>0</v>
      </c>
      <c r="E173" s="7">
        <v>0</v>
      </c>
      <c r="F173" s="7">
        <v>0</v>
      </c>
      <c r="G173" s="18"/>
      <c r="H173" s="69" t="str">
        <f t="shared" si="2"/>
        <v>TLS</v>
      </c>
      <c r="I173" s="99" t="str">
        <f>+VLOOKUP(H173,'[4]2016 data'!$B:$D,3,)</f>
        <v>, 0</v>
      </c>
    </row>
    <row r="174" spans="1:9" x14ac:dyDescent="0.25">
      <c r="A174" s="10">
        <v>170</v>
      </c>
      <c r="B174" s="10" t="s">
        <v>409</v>
      </c>
      <c r="C174" s="10" t="s">
        <v>410</v>
      </c>
      <c r="D174" s="7">
        <v>0</v>
      </c>
      <c r="E174" s="7">
        <v>0</v>
      </c>
      <c r="F174" s="7">
        <v>0</v>
      </c>
      <c r="G174" s="18"/>
      <c r="H174" s="69" t="str">
        <f t="shared" si="2"/>
        <v>TGO</v>
      </c>
      <c r="I174" s="99" t="str">
        <f>+VLOOKUP(H174,'[4]2016 data'!$B:$D,3,)</f>
        <v>, 0</v>
      </c>
    </row>
    <row r="175" spans="1:9" x14ac:dyDescent="0.25">
      <c r="A175" s="10">
        <v>171</v>
      </c>
      <c r="B175" s="10" t="s">
        <v>411</v>
      </c>
      <c r="C175" s="10" t="s">
        <v>412</v>
      </c>
      <c r="D175" s="7">
        <v>0</v>
      </c>
      <c r="E175" s="7">
        <v>0</v>
      </c>
      <c r="F175" s="7">
        <v>0</v>
      </c>
      <c r="G175" s="18"/>
      <c r="H175" s="69" t="str">
        <f t="shared" si="2"/>
        <v>TON</v>
      </c>
      <c r="I175" s="99" t="str">
        <f>+VLOOKUP(H175,'[4]2016 data'!$B:$D,3,)</f>
        <v>, 0</v>
      </c>
    </row>
    <row r="176" spans="1:9" x14ac:dyDescent="0.25">
      <c r="A176" s="10">
        <v>172</v>
      </c>
      <c r="B176" s="10" t="s">
        <v>413</v>
      </c>
      <c r="C176" s="10" t="s">
        <v>414</v>
      </c>
      <c r="D176" s="7">
        <v>0</v>
      </c>
      <c r="E176" s="7">
        <v>0</v>
      </c>
      <c r="F176" s="7">
        <v>0</v>
      </c>
      <c r="G176" s="18"/>
      <c r="H176" s="69" t="str">
        <f t="shared" si="2"/>
        <v>TTO</v>
      </c>
      <c r="I176" s="99" t="str">
        <f>+VLOOKUP(H176,'[4]2016 data'!$B:$D,3,)</f>
        <v>, 0</v>
      </c>
    </row>
    <row r="177" spans="1:9" x14ac:dyDescent="0.25">
      <c r="A177" s="10">
        <v>173</v>
      </c>
      <c r="B177" s="10" t="s">
        <v>415</v>
      </c>
      <c r="C177" s="10" t="s">
        <v>416</v>
      </c>
      <c r="D177" s="7">
        <v>0</v>
      </c>
      <c r="E177" s="7">
        <v>0</v>
      </c>
      <c r="F177" s="7">
        <v>0</v>
      </c>
      <c r="G177" s="18"/>
      <c r="H177" s="69" t="str">
        <f t="shared" si="2"/>
        <v>TUN</v>
      </c>
      <c r="I177" s="99" t="str">
        <f>+VLOOKUP(H177,'[4]2016 data'!$B:$D,3,)</f>
        <v>, 0</v>
      </c>
    </row>
    <row r="178" spans="1:9" x14ac:dyDescent="0.25">
      <c r="A178" s="10">
        <v>174</v>
      </c>
      <c r="B178" s="10" t="s">
        <v>417</v>
      </c>
      <c r="C178" s="10" t="s">
        <v>418</v>
      </c>
      <c r="D178" s="7" t="s">
        <v>466</v>
      </c>
      <c r="E178" s="7" t="s">
        <v>467</v>
      </c>
      <c r="F178" s="7" t="s">
        <v>1159</v>
      </c>
      <c r="G178" s="18" t="s">
        <v>465</v>
      </c>
      <c r="H178" s="69" t="str">
        <f t="shared" si="2"/>
        <v>TUR</v>
      </c>
      <c r="I178" s="99" t="str">
        <f>+VLOOKUP(H178,'[4]2016 data'!$B:$D,3,)</f>
        <v>, 0</v>
      </c>
    </row>
    <row r="179" spans="1:9" x14ac:dyDescent="0.25">
      <c r="A179" s="10">
        <v>175</v>
      </c>
      <c r="B179" s="10" t="s">
        <v>420</v>
      </c>
      <c r="C179" s="10" t="s">
        <v>421</v>
      </c>
      <c r="D179" s="7">
        <v>0</v>
      </c>
      <c r="E179" s="7">
        <v>0</v>
      </c>
      <c r="F179" s="7">
        <v>0</v>
      </c>
      <c r="G179" s="18"/>
      <c r="H179" s="69" t="str">
        <f t="shared" si="2"/>
        <v>TKM</v>
      </c>
      <c r="I179" s="99" t="str">
        <f>+VLOOKUP(H179,'[4]2016 data'!$B:$D,3,)</f>
        <v>, 0</v>
      </c>
    </row>
    <row r="180" spans="1:9" x14ac:dyDescent="0.25">
      <c r="A180" s="10">
        <v>176</v>
      </c>
      <c r="B180" s="10" t="s">
        <v>423</v>
      </c>
      <c r="C180" s="10" t="s">
        <v>424</v>
      </c>
      <c r="D180" s="7">
        <v>0</v>
      </c>
      <c r="E180" s="7">
        <v>0</v>
      </c>
      <c r="F180" s="7">
        <v>0</v>
      </c>
      <c r="G180" s="18"/>
      <c r="H180" s="69" t="str">
        <f t="shared" si="2"/>
        <v>TUV</v>
      </c>
      <c r="I180" s="99" t="str">
        <f>+VLOOKUP(H180,'[4]2016 data'!$B:$D,3,)</f>
        <v>, 0</v>
      </c>
    </row>
    <row r="181" spans="1:9" x14ac:dyDescent="0.25">
      <c r="A181" s="10">
        <v>177</v>
      </c>
      <c r="B181" s="10" t="s">
        <v>425</v>
      </c>
      <c r="C181" s="10" t="s">
        <v>426</v>
      </c>
      <c r="D181" s="7">
        <v>0</v>
      </c>
      <c r="E181" s="7">
        <v>0</v>
      </c>
      <c r="F181" s="7">
        <v>0</v>
      </c>
      <c r="G181" s="18"/>
      <c r="H181" s="69" t="str">
        <f t="shared" si="2"/>
        <v>UGA</v>
      </c>
      <c r="I181" s="99" t="str">
        <f>+VLOOKUP(H181,'[4]2016 data'!$B:$D,3,)</f>
        <v>, 0</v>
      </c>
    </row>
    <row r="182" spans="1:9" x14ac:dyDescent="0.25">
      <c r="A182" s="10">
        <v>178</v>
      </c>
      <c r="B182" s="10" t="s">
        <v>427</v>
      </c>
      <c r="C182" s="10" t="s">
        <v>428</v>
      </c>
      <c r="D182" s="7">
        <v>0</v>
      </c>
      <c r="E182" s="7">
        <v>0</v>
      </c>
      <c r="F182" s="7">
        <v>0</v>
      </c>
      <c r="G182" s="18"/>
      <c r="H182" s="69" t="str">
        <f t="shared" si="2"/>
        <v>UKR</v>
      </c>
      <c r="I182" s="99" t="str">
        <f>+VLOOKUP(H182,'[4]2016 data'!$B:$D,3,)</f>
        <v>, 0</v>
      </c>
    </row>
    <row r="183" spans="1:9" x14ac:dyDescent="0.25">
      <c r="A183" s="10">
        <v>179</v>
      </c>
      <c r="B183" s="10" t="s">
        <v>430</v>
      </c>
      <c r="C183" s="10" t="s">
        <v>431</v>
      </c>
      <c r="D183" s="7">
        <v>0</v>
      </c>
      <c r="E183" s="7">
        <v>0</v>
      </c>
      <c r="F183" s="7">
        <v>0</v>
      </c>
      <c r="G183" s="18"/>
      <c r="H183" s="69" t="str">
        <f t="shared" si="2"/>
        <v>ARE</v>
      </c>
      <c r="I183" s="99" t="str">
        <f>+VLOOKUP(H183,'[4]2016 data'!$B:$D,3,)</f>
        <v>, 0</v>
      </c>
    </row>
    <row r="184" spans="1:9" x14ac:dyDescent="0.25">
      <c r="A184" s="10">
        <v>180</v>
      </c>
      <c r="B184" s="10" t="s">
        <v>433</v>
      </c>
      <c r="C184" s="10" t="s">
        <v>434</v>
      </c>
      <c r="D184" s="7" t="s">
        <v>466</v>
      </c>
      <c r="E184" s="7" t="s">
        <v>467</v>
      </c>
      <c r="F184" s="7" t="s">
        <v>1159</v>
      </c>
      <c r="G184" s="18" t="s">
        <v>465</v>
      </c>
      <c r="H184" s="69" t="str">
        <f t="shared" si="2"/>
        <v>GBR</v>
      </c>
      <c r="I184" s="99" t="str">
        <f>+VLOOKUP(H184,'[4]2016 data'!$B:$D,3,)</f>
        <v>, 1996, 1997, 1998, 1999, 2000, 2001, 2002, 2003, 2004, 2005, 2006, 2007, 2008, 2009, 2010, 2011, 2012, 2013, 2014, 2015, 2016, 2017</v>
      </c>
    </row>
    <row r="185" spans="1:9" x14ac:dyDescent="0.25">
      <c r="A185" s="10">
        <v>181</v>
      </c>
      <c r="B185" s="10" t="s">
        <v>435</v>
      </c>
      <c r="C185" s="10" t="s">
        <v>436</v>
      </c>
      <c r="D185" s="7" t="s">
        <v>466</v>
      </c>
      <c r="E185" s="7" t="s">
        <v>467</v>
      </c>
      <c r="F185" s="7" t="s">
        <v>1159</v>
      </c>
      <c r="G185" s="18" t="s">
        <v>465</v>
      </c>
      <c r="H185" s="69" t="str">
        <f t="shared" si="2"/>
        <v>USA</v>
      </c>
      <c r="I185" s="99" t="str">
        <f>+VLOOKUP(H185,'[4]2016 data'!$B:$D,3,)</f>
        <v>, 1996, 1997, 1998, 1999, 2000, 2001, 2002, 2003, 2004, 2005, 2006, 2007, 2008, 2009, 2010, 2011, 2012, 2013, 2014, 2015, 2016, 2017</v>
      </c>
    </row>
    <row r="186" spans="1:9" x14ac:dyDescent="0.25">
      <c r="A186" s="10">
        <v>182</v>
      </c>
      <c r="B186" s="10" t="s">
        <v>437</v>
      </c>
      <c r="C186" s="10" t="s">
        <v>438</v>
      </c>
      <c r="D186" s="9">
        <v>2008</v>
      </c>
      <c r="E186" s="9">
        <v>2008</v>
      </c>
      <c r="F186" s="7">
        <v>2008</v>
      </c>
      <c r="G186" s="18"/>
      <c r="H186" s="69" t="str">
        <f t="shared" si="2"/>
        <v>URY</v>
      </c>
      <c r="I186" s="99" t="str">
        <f>+VLOOKUP(H186,'[4]2016 data'!$B:$D,3,)</f>
        <v>, 2008</v>
      </c>
    </row>
    <row r="187" spans="1:9" x14ac:dyDescent="0.25">
      <c r="A187" s="10">
        <v>183</v>
      </c>
      <c r="B187" s="10" t="s">
        <v>440</v>
      </c>
      <c r="C187" s="10" t="s">
        <v>441</v>
      </c>
      <c r="D187" s="7">
        <v>0</v>
      </c>
      <c r="E187" s="7">
        <v>0</v>
      </c>
      <c r="F187" s="7">
        <v>0</v>
      </c>
      <c r="G187" s="18"/>
      <c r="H187" s="69" t="str">
        <f t="shared" si="2"/>
        <v>UZB</v>
      </c>
      <c r="I187" s="99" t="str">
        <f>+VLOOKUP(H187,'[4]2016 data'!$B:$D,3,)</f>
        <v>, 0</v>
      </c>
    </row>
    <row r="188" spans="1:9" x14ac:dyDescent="0.25">
      <c r="A188" s="10">
        <v>184</v>
      </c>
      <c r="B188" s="10" t="s">
        <v>442</v>
      </c>
      <c r="C188" s="10" t="s">
        <v>443</v>
      </c>
      <c r="D188" s="7">
        <v>0</v>
      </c>
      <c r="E188" s="7">
        <v>0</v>
      </c>
      <c r="F188" s="7">
        <v>0</v>
      </c>
      <c r="G188" s="18"/>
      <c r="H188" s="69" t="str">
        <f t="shared" si="2"/>
        <v>VUT</v>
      </c>
      <c r="I188" s="99" t="str">
        <f>+VLOOKUP(H188,'[4]2016 data'!$B:$D,3,)</f>
        <v>, 0</v>
      </c>
    </row>
    <row r="189" spans="1:9" x14ac:dyDescent="0.25">
      <c r="A189" s="10">
        <v>185</v>
      </c>
      <c r="B189" s="10" t="s">
        <v>445</v>
      </c>
      <c r="C189" s="10" t="s">
        <v>446</v>
      </c>
      <c r="D189" s="7">
        <v>0</v>
      </c>
      <c r="E189" s="7">
        <v>0</v>
      </c>
      <c r="F189" s="7">
        <v>0</v>
      </c>
      <c r="G189" s="18"/>
      <c r="H189" s="69" t="str">
        <f t="shared" si="2"/>
        <v>VEN</v>
      </c>
      <c r="I189" s="99" t="str">
        <f>+VLOOKUP(H189,'[4]2016 data'!$B:$D,3,)</f>
        <v>, 0</v>
      </c>
    </row>
    <row r="190" spans="1:9" x14ac:dyDescent="0.25">
      <c r="A190" s="10">
        <v>186</v>
      </c>
      <c r="B190" s="10" t="s">
        <v>447</v>
      </c>
      <c r="C190" s="10" t="s">
        <v>448</v>
      </c>
      <c r="D190" s="7">
        <v>2007</v>
      </c>
      <c r="E190" s="7">
        <v>2007</v>
      </c>
      <c r="F190" s="7">
        <v>2007</v>
      </c>
      <c r="G190" s="18"/>
      <c r="H190" s="69" t="str">
        <f t="shared" si="2"/>
        <v>VNM</v>
      </c>
      <c r="I190" s="99" t="str">
        <f>+VLOOKUP(H190,'[4]2016 data'!$B:$D,3,)</f>
        <v>, 2007</v>
      </c>
    </row>
    <row r="191" spans="1:9" x14ac:dyDescent="0.25">
      <c r="A191" s="10">
        <v>187</v>
      </c>
      <c r="B191" s="10" t="s">
        <v>449</v>
      </c>
      <c r="C191" s="10" t="s">
        <v>450</v>
      </c>
      <c r="D191" s="7">
        <v>0</v>
      </c>
      <c r="E191" s="7">
        <v>0</v>
      </c>
      <c r="F191" s="7">
        <v>0</v>
      </c>
      <c r="G191" s="18"/>
      <c r="H191" s="69" t="str">
        <f t="shared" si="2"/>
        <v>YEM</v>
      </c>
      <c r="I191" s="99" t="str">
        <f>+VLOOKUP(H191,'[4]2016 data'!$B:$D,3,)</f>
        <v>, 0</v>
      </c>
    </row>
    <row r="192" spans="1:9" x14ac:dyDescent="0.25">
      <c r="A192" s="10">
        <v>188</v>
      </c>
      <c r="B192" s="10" t="s">
        <v>451</v>
      </c>
      <c r="C192" s="10" t="s">
        <v>452</v>
      </c>
      <c r="D192" s="7">
        <v>0</v>
      </c>
      <c r="E192" s="7">
        <v>0</v>
      </c>
      <c r="F192" s="7">
        <v>0</v>
      </c>
      <c r="G192" s="18"/>
      <c r="H192" s="69" t="str">
        <f t="shared" si="2"/>
        <v>ZMB</v>
      </c>
      <c r="I192" s="99" t="str">
        <f>+VLOOKUP(H192,'[4]2016 data'!$B:$D,3,)</f>
        <v>, 0</v>
      </c>
    </row>
    <row r="193" spans="1:9" x14ac:dyDescent="0.25">
      <c r="A193" s="10">
        <v>189</v>
      </c>
      <c r="B193" s="10" t="s">
        <v>453</v>
      </c>
      <c r="C193" s="10" t="s">
        <v>454</v>
      </c>
      <c r="D193" s="7">
        <v>0</v>
      </c>
      <c r="E193" s="7">
        <v>0</v>
      </c>
      <c r="F193" s="7">
        <v>0</v>
      </c>
      <c r="G193" s="18"/>
      <c r="H193" s="69" t="str">
        <f t="shared" si="2"/>
        <v>ZWE</v>
      </c>
      <c r="I193" s="99" t="str">
        <f>+VLOOKUP(H193,'[4]2016 data'!$B:$D,3,)</f>
        <v>, 0</v>
      </c>
    </row>
    <row r="194" spans="1:9" x14ac:dyDescent="0.25">
      <c r="A194" s="10">
        <v>190</v>
      </c>
      <c r="B194" s="10" t="s">
        <v>455</v>
      </c>
      <c r="C194" s="10" t="s">
        <v>456</v>
      </c>
      <c r="D194" s="9">
        <v>2007</v>
      </c>
      <c r="E194" s="9">
        <v>2007</v>
      </c>
      <c r="F194" s="7">
        <v>2007</v>
      </c>
      <c r="G194" s="18"/>
      <c r="H194" s="69" t="str">
        <f t="shared" si="2"/>
        <v>PSE</v>
      </c>
      <c r="I194" s="99" t="str">
        <f>+VLOOKUP(H194,'[4]2016 data'!$B:$D,3,)</f>
        <v>, 2007</v>
      </c>
    </row>
    <row r="196" spans="1:9" x14ac:dyDescent="0.25">
      <c r="B196" s="23" t="s">
        <v>472</v>
      </c>
    </row>
    <row r="197" spans="1:9" x14ac:dyDescent="0.25">
      <c r="B197" s="24" t="s">
        <v>464</v>
      </c>
    </row>
  </sheetData>
  <autoFilter ref="A4:K194" xr:uid="{0EC30C69-7C06-4993-A672-B186125F3712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E9FC7-0360-4FC0-A8F4-85C61728E495}">
  <dimension ref="A1:L198"/>
  <sheetViews>
    <sheetView topLeftCell="B1" workbookViewId="0">
      <selection activeCell="I5" sqref="I5:I194"/>
    </sheetView>
  </sheetViews>
  <sheetFormatPr defaultRowHeight="15" x14ac:dyDescent="0.25"/>
  <cols>
    <col min="1" max="1" width="4.28515625" style="33" customWidth="1"/>
    <col min="2" max="2" width="29.140625" style="33" customWidth="1"/>
    <col min="3" max="3" width="7.42578125" style="33" customWidth="1"/>
    <col min="4" max="4" width="13.7109375" style="33" customWidth="1"/>
    <col min="5" max="5" width="9.140625" style="33"/>
    <col min="6" max="6" width="28.7109375" style="33" customWidth="1"/>
    <col min="7" max="7" width="12.28515625" style="33" customWidth="1"/>
    <col min="8" max="8" width="4" style="33" bestFit="1" customWidth="1"/>
    <col min="9" max="9" width="33.85546875" style="33" customWidth="1"/>
    <col min="10" max="10" width="47.5703125" style="49" customWidth="1"/>
    <col min="11" max="11" width="72.140625" style="49" customWidth="1"/>
    <col min="12" max="16384" width="9.140625" style="33"/>
  </cols>
  <sheetData>
    <row r="1" spans="1:11" x14ac:dyDescent="0.25">
      <c r="A1" s="33" t="s">
        <v>473</v>
      </c>
      <c r="F1" s="75">
        <v>43698</v>
      </c>
    </row>
    <row r="2" spans="1:11" x14ac:dyDescent="0.25">
      <c r="A2" s="12" t="s">
        <v>459</v>
      </c>
      <c r="F2" s="70" t="s">
        <v>1156</v>
      </c>
    </row>
    <row r="3" spans="1:11" x14ac:dyDescent="0.25">
      <c r="A3" s="43"/>
      <c r="B3" s="43"/>
      <c r="C3" s="44"/>
      <c r="D3" s="33" t="s">
        <v>474</v>
      </c>
      <c r="F3" s="33" t="s">
        <v>475</v>
      </c>
      <c r="G3" s="34"/>
      <c r="H3" s="34"/>
      <c r="I3" s="75">
        <v>43698</v>
      </c>
    </row>
    <row r="4" spans="1:11" x14ac:dyDescent="0.25">
      <c r="A4" s="37"/>
      <c r="B4" s="37"/>
      <c r="C4" s="37"/>
      <c r="D4" s="3">
        <v>2016</v>
      </c>
      <c r="E4" s="3">
        <v>2017</v>
      </c>
      <c r="F4" s="3">
        <v>2018</v>
      </c>
      <c r="G4" s="27" t="s">
        <v>465</v>
      </c>
      <c r="H4" s="27"/>
      <c r="I4" s="70" t="s">
        <v>1156</v>
      </c>
      <c r="J4" s="50" t="s">
        <v>1060</v>
      </c>
      <c r="K4" s="50" t="s">
        <v>970</v>
      </c>
    </row>
    <row r="5" spans="1:11" x14ac:dyDescent="0.25">
      <c r="A5" s="10">
        <v>1</v>
      </c>
      <c r="B5" s="59" t="s">
        <v>2</v>
      </c>
      <c r="C5" s="10" t="s">
        <v>3</v>
      </c>
      <c r="D5" s="64" t="s">
        <v>476</v>
      </c>
      <c r="E5" s="64" t="s">
        <v>476</v>
      </c>
      <c r="F5" s="62" t="s">
        <v>1074</v>
      </c>
      <c r="G5" s="16" t="s">
        <v>635</v>
      </c>
      <c r="H5" s="77" t="str">
        <f>+C5</f>
        <v>AFG</v>
      </c>
      <c r="I5" s="99" t="str">
        <f>+VLOOKUP(H5,'[5]2016-2018 data'!$B:$D,3,)</f>
        <v>, 2014, 2013, 2011, 2017</v>
      </c>
      <c r="J5" s="55">
        <v>2017</v>
      </c>
      <c r="K5" s="55" t="s">
        <v>971</v>
      </c>
    </row>
    <row r="6" spans="1:11" x14ac:dyDescent="0.25">
      <c r="A6" s="10">
        <v>2</v>
      </c>
      <c r="B6" s="10" t="s">
        <v>4</v>
      </c>
      <c r="C6" s="10" t="s">
        <v>5</v>
      </c>
      <c r="D6" s="38" t="s">
        <v>478</v>
      </c>
      <c r="E6" s="38" t="s">
        <v>477</v>
      </c>
      <c r="F6" s="38" t="s">
        <v>477</v>
      </c>
      <c r="G6" s="16" t="s">
        <v>635</v>
      </c>
      <c r="H6" s="77" t="str">
        <f t="shared" ref="H6:H69" si="0">+C6</f>
        <v>ALB</v>
      </c>
      <c r="I6" s="99" t="str">
        <f>+VLOOKUP(H6,'[5]2016-2018 data'!$B:$D,3,)</f>
        <v xml:space="preserve">, 2002, 2003, 2004, 2005, 2006, 2008, 2009, 2012, 2014, 2015, 2016, </v>
      </c>
    </row>
    <row r="7" spans="1:11" x14ac:dyDescent="0.25">
      <c r="A7" s="10">
        <v>3</v>
      </c>
      <c r="B7" s="10" t="s">
        <v>7</v>
      </c>
      <c r="C7" s="10" t="s">
        <v>8</v>
      </c>
      <c r="D7" s="38" t="s">
        <v>479</v>
      </c>
      <c r="E7" s="38" t="s">
        <v>479</v>
      </c>
      <c r="F7" s="38" t="s">
        <v>479</v>
      </c>
      <c r="G7" s="16" t="s">
        <v>635</v>
      </c>
      <c r="H7" s="77" t="str">
        <f t="shared" si="0"/>
        <v>DZA</v>
      </c>
      <c r="I7" s="99" t="str">
        <f>+VLOOKUP(H7,'[5]2016-2018 data'!$B:$D,3,)</f>
        <v>, 2011,</v>
      </c>
    </row>
    <row r="8" spans="1:11" x14ac:dyDescent="0.25">
      <c r="A8" s="10">
        <v>4</v>
      </c>
      <c r="B8" s="10" t="s">
        <v>10</v>
      </c>
      <c r="C8" s="10" t="s">
        <v>11</v>
      </c>
      <c r="D8" s="38" t="s">
        <v>480</v>
      </c>
      <c r="E8" s="38" t="s">
        <v>480</v>
      </c>
      <c r="F8" s="38" t="s">
        <v>480</v>
      </c>
      <c r="G8" s="16" t="s">
        <v>635</v>
      </c>
      <c r="H8" s="77" t="str">
        <f t="shared" si="0"/>
        <v>AGO</v>
      </c>
      <c r="I8" s="99" t="str">
        <f>+VLOOKUP(H8,'[5]2016-2018 data'!$B:$D,3,)</f>
        <v xml:space="preserve">, 2000, 2001, 2008, 2009, </v>
      </c>
    </row>
    <row r="9" spans="1:11" x14ac:dyDescent="0.25">
      <c r="A9" s="10">
        <v>5</v>
      </c>
      <c r="B9" s="10" t="s">
        <v>13</v>
      </c>
      <c r="C9" s="10" t="s">
        <v>14</v>
      </c>
      <c r="D9" s="38" t="s">
        <v>302</v>
      </c>
      <c r="E9" s="38" t="s">
        <v>302</v>
      </c>
      <c r="F9" s="38" t="s">
        <v>302</v>
      </c>
      <c r="G9" s="16" t="s">
        <v>635</v>
      </c>
      <c r="H9" s="77" t="str">
        <f t="shared" si="0"/>
        <v>ATG</v>
      </c>
      <c r="I9" s="99" t="str">
        <f>+VLOOKUP(H9,'[5]2016-2018 data'!$B:$D,3,)</f>
        <v xml:space="preserve">, 2006, </v>
      </c>
    </row>
    <row r="10" spans="1:11" x14ac:dyDescent="0.25">
      <c r="A10" s="10">
        <v>6</v>
      </c>
      <c r="B10" s="10" t="s">
        <v>15</v>
      </c>
      <c r="C10" s="10" t="s">
        <v>16</v>
      </c>
      <c r="D10" s="38" t="s">
        <v>482</v>
      </c>
      <c r="E10" s="38" t="s">
        <v>481</v>
      </c>
      <c r="F10" s="38" t="s">
        <v>483</v>
      </c>
      <c r="G10" s="16" t="s">
        <v>635</v>
      </c>
      <c r="H10" s="77" t="str">
        <f t="shared" si="0"/>
        <v>ARG</v>
      </c>
      <c r="I10" s="99" t="str">
        <f>+VLOOKUP(H10,'[5]2016-2018 data'!$B:$D,3,)</f>
        <v xml:space="preserve">, 1998, 1999, 2000, 2001, 2002, 2003, 2004, 2005, 2006, 2007, 2008, 2009, 2010, 2011, 2012, 2013, 2014, 2015, 2016, 2017, </v>
      </c>
    </row>
    <row r="11" spans="1:11" x14ac:dyDescent="0.25">
      <c r="A11" s="10">
        <v>7</v>
      </c>
      <c r="B11" s="10" t="s">
        <v>18</v>
      </c>
      <c r="C11" s="10" t="s">
        <v>19</v>
      </c>
      <c r="D11" s="38" t="s">
        <v>485</v>
      </c>
      <c r="E11" s="38" t="s">
        <v>484</v>
      </c>
      <c r="F11" s="38" t="s">
        <v>486</v>
      </c>
      <c r="G11" s="16" t="s">
        <v>635</v>
      </c>
      <c r="H11" s="77" t="str">
        <f t="shared" si="0"/>
        <v>ARM</v>
      </c>
      <c r="I11" s="99" t="str">
        <f>+VLOOKUP(H11,'[5]2016-2018 data'!$B:$D,3,)</f>
        <v xml:space="preserve">, 1999, 2001, 2002, 2003, 2004, 2005, 2006, 2007, 2008, 2009, 2010, 2011, 2012, 2013, 2014, 2015, 2016, 2017, </v>
      </c>
    </row>
    <row r="12" spans="1:11" x14ac:dyDescent="0.25">
      <c r="A12" s="10">
        <v>8</v>
      </c>
      <c r="B12" s="10" t="s">
        <v>20</v>
      </c>
      <c r="C12" s="10" t="s">
        <v>21</v>
      </c>
      <c r="D12" s="38" t="s">
        <v>488</v>
      </c>
      <c r="E12" s="38" t="s">
        <v>487</v>
      </c>
      <c r="F12" s="38" t="s">
        <v>489</v>
      </c>
      <c r="G12" s="16" t="s">
        <v>465</v>
      </c>
      <c r="H12" s="77" t="str">
        <f t="shared" si="0"/>
        <v>AUS</v>
      </c>
      <c r="I12" s="99" t="str">
        <f>+VLOOKUP(H12,'[5]2016-2018 data'!$B:$D,3,)</f>
        <v>, 1998, 1999, 2000, 2001, 2002, 2003, 2004, 2005, 2006, 2007, 2008, 2009, 2010 ,2011, 2012, 2013, 2014, 2015, 2016, 2017</v>
      </c>
    </row>
    <row r="13" spans="1:11" x14ac:dyDescent="0.25">
      <c r="A13" s="10">
        <v>9</v>
      </c>
      <c r="B13" s="10" t="s">
        <v>23</v>
      </c>
      <c r="C13" s="10" t="s">
        <v>24</v>
      </c>
      <c r="D13" s="38" t="s">
        <v>488</v>
      </c>
      <c r="E13" s="38" t="s">
        <v>487</v>
      </c>
      <c r="F13" s="38" t="s">
        <v>489</v>
      </c>
      <c r="G13" s="16" t="s">
        <v>465</v>
      </c>
      <c r="H13" s="77" t="str">
        <f t="shared" si="0"/>
        <v>AUT</v>
      </c>
      <c r="I13" s="99" t="str">
        <f>+VLOOKUP(H13,'[5]2016-2018 data'!$B:$D,3,)</f>
        <v>, 1998, 1999, 2000, 2001, 2002, 2003, 2004, 2005, 2006, 2007, 2008, 2009, 2010 ,2011, 2012, 2013, 2014, 2015, 2016, 2017</v>
      </c>
    </row>
    <row r="14" spans="1:11" x14ac:dyDescent="0.25">
      <c r="A14" s="10">
        <v>10</v>
      </c>
      <c r="B14" s="10" t="s">
        <v>25</v>
      </c>
      <c r="C14" s="10" t="s">
        <v>26</v>
      </c>
      <c r="D14" s="38" t="s">
        <v>490</v>
      </c>
      <c r="E14" s="38" t="s">
        <v>490</v>
      </c>
      <c r="F14" s="38" t="s">
        <v>490</v>
      </c>
      <c r="G14" s="16" t="s">
        <v>635</v>
      </c>
      <c r="H14" s="77" t="str">
        <f t="shared" si="0"/>
        <v>AZE</v>
      </c>
      <c r="I14" s="99" t="str">
        <f>+VLOOKUP(H14,'[5]2016-2018 data'!$B:$D,3,)</f>
        <v xml:space="preserve">, 2001, 2002, 2003, 2004, 2005, 2008, 2011, </v>
      </c>
    </row>
    <row r="15" spans="1:11" x14ac:dyDescent="0.25">
      <c r="A15" s="10">
        <v>11</v>
      </c>
      <c r="B15" s="10" t="s">
        <v>28</v>
      </c>
      <c r="C15" s="10" t="s">
        <v>29</v>
      </c>
      <c r="D15" s="38" t="s">
        <v>491</v>
      </c>
      <c r="E15" s="38" t="s">
        <v>491</v>
      </c>
      <c r="F15" s="38" t="s">
        <v>491</v>
      </c>
      <c r="G15" s="16" t="s">
        <v>635</v>
      </c>
      <c r="H15" s="77" t="str">
        <f t="shared" si="0"/>
        <v>BHS</v>
      </c>
      <c r="I15" s="99" t="str">
        <f>+VLOOKUP(H15,'[5]2016-2018 data'!$B:$D,3,)</f>
        <v>, , 2001, 2006, 2013</v>
      </c>
    </row>
    <row r="16" spans="1:11" x14ac:dyDescent="0.25">
      <c r="A16" s="10">
        <v>12</v>
      </c>
      <c r="B16" s="10" t="s">
        <v>31</v>
      </c>
      <c r="C16" s="10" t="s">
        <v>32</v>
      </c>
      <c r="D16" s="38">
        <v>2006</v>
      </c>
      <c r="E16" s="38">
        <v>2006</v>
      </c>
      <c r="F16" s="38">
        <v>2006</v>
      </c>
      <c r="G16" s="16" t="s">
        <v>635</v>
      </c>
      <c r="H16" s="77" t="str">
        <f t="shared" si="0"/>
        <v>BHR</v>
      </c>
      <c r="I16" s="99" t="str">
        <f>+VLOOKUP(H16,'[5]2016-2018 data'!$B:$D,3,)</f>
        <v>, 2006</v>
      </c>
    </row>
    <row r="17" spans="1:11" x14ac:dyDescent="0.25">
      <c r="A17" s="10">
        <v>13</v>
      </c>
      <c r="B17" s="10" t="s">
        <v>33</v>
      </c>
      <c r="C17" s="10" t="s">
        <v>34</v>
      </c>
      <c r="D17" s="38" t="s">
        <v>493</v>
      </c>
      <c r="E17" s="38" t="s">
        <v>492</v>
      </c>
      <c r="F17" s="38" t="s">
        <v>494</v>
      </c>
      <c r="G17" s="16" t="s">
        <v>635</v>
      </c>
      <c r="H17" s="77" t="str">
        <f t="shared" si="0"/>
        <v>BGD</v>
      </c>
      <c r="I17" s="99" t="str">
        <f>+VLOOKUP(H17,'[5]2016-2018 data'!$B:$D,3,)</f>
        <v xml:space="preserve">, 2000, 2005, 2010, 2011, 2016, 2017, </v>
      </c>
    </row>
    <row r="18" spans="1:11" x14ac:dyDescent="0.25">
      <c r="A18" s="10">
        <v>14</v>
      </c>
      <c r="B18" s="10" t="s">
        <v>35</v>
      </c>
      <c r="C18" s="10" t="s">
        <v>36</v>
      </c>
      <c r="D18" s="21">
        <v>1999</v>
      </c>
      <c r="E18" s="21">
        <v>1999</v>
      </c>
      <c r="F18" s="21">
        <v>1999</v>
      </c>
      <c r="G18" s="16" t="s">
        <v>635</v>
      </c>
      <c r="H18" s="77" t="str">
        <f t="shared" si="0"/>
        <v>BRB</v>
      </c>
      <c r="I18" s="99" t="str">
        <f>+VLOOKUP(H18,'[5]2016-2018 data'!$B:$D,3,)</f>
        <v>, 1999</v>
      </c>
    </row>
    <row r="19" spans="1:11" x14ac:dyDescent="0.25">
      <c r="A19" s="10">
        <v>15</v>
      </c>
      <c r="B19" s="10" t="s">
        <v>37</v>
      </c>
      <c r="C19" s="10" t="s">
        <v>38</v>
      </c>
      <c r="D19" s="38" t="s">
        <v>482</v>
      </c>
      <c r="E19" s="38" t="s">
        <v>481</v>
      </c>
      <c r="F19" s="38" t="s">
        <v>483</v>
      </c>
      <c r="G19" s="16" t="s">
        <v>635</v>
      </c>
      <c r="H19" s="77" t="str">
        <f t="shared" si="0"/>
        <v>BLR</v>
      </c>
      <c r="I19" s="99" t="str">
        <f>+VLOOKUP(H19,'[5]2016-2018 data'!$B:$D,3,)</f>
        <v xml:space="preserve">, 1998, 1999, 2000, 2001, 2002, 2003, 2004, 2005, 2006, 2007, 2008, 2009, 2010, 2011, 2012, 2013, 2014, 2015, 2016, 2017, </v>
      </c>
    </row>
    <row r="20" spans="1:11" x14ac:dyDescent="0.25">
      <c r="A20" s="10">
        <v>16</v>
      </c>
      <c r="B20" s="10" t="s">
        <v>39</v>
      </c>
      <c r="C20" s="10" t="s">
        <v>40</v>
      </c>
      <c r="D20" s="38" t="s">
        <v>495</v>
      </c>
      <c r="E20" s="38" t="s">
        <v>487</v>
      </c>
      <c r="F20" s="38" t="s">
        <v>489</v>
      </c>
      <c r="G20" s="16" t="s">
        <v>465</v>
      </c>
      <c r="H20" s="77" t="str">
        <f t="shared" si="0"/>
        <v>BEL</v>
      </c>
      <c r="I20" s="99" t="str">
        <f>+VLOOKUP(H20,'[5]2016-2018 data'!$B:$D,3,)</f>
        <v>, 1998, 1999, 2000, 2001, 2002, 2003, 2004, 2005, 2006, 2007, 2008, 2009, 2010 ,2011, 2012, 2013, 2014, 2015, 2016, 2017</v>
      </c>
    </row>
    <row r="21" spans="1:11" x14ac:dyDescent="0.25">
      <c r="A21" s="10">
        <v>17</v>
      </c>
      <c r="B21" s="10" t="s">
        <v>41</v>
      </c>
      <c r="C21" s="10" t="s">
        <v>42</v>
      </c>
      <c r="D21" s="38" t="s">
        <v>496</v>
      </c>
      <c r="E21" s="38" t="s">
        <v>496</v>
      </c>
      <c r="F21" s="38" t="s">
        <v>496</v>
      </c>
      <c r="G21" s="16" t="s">
        <v>635</v>
      </c>
      <c r="H21" s="77" t="str">
        <f t="shared" si="0"/>
        <v>BLZ</v>
      </c>
      <c r="I21" s="99" t="str">
        <f>+VLOOKUP(H21,'[5]2016-2018 data'!$B:$D,3,)</f>
        <v>, 1998, 1999, 2008, 2009</v>
      </c>
    </row>
    <row r="22" spans="1:11" x14ac:dyDescent="0.25">
      <c r="A22" s="10">
        <v>18</v>
      </c>
      <c r="B22" s="10" t="s">
        <v>43</v>
      </c>
      <c r="C22" s="10" t="s">
        <v>44</v>
      </c>
      <c r="D22" s="38" t="s">
        <v>497</v>
      </c>
      <c r="E22" s="38" t="s">
        <v>497</v>
      </c>
      <c r="F22" s="38" t="s">
        <v>497</v>
      </c>
      <c r="G22" s="16" t="s">
        <v>635</v>
      </c>
      <c r="H22" s="77" t="str">
        <f t="shared" si="0"/>
        <v>BEN</v>
      </c>
      <c r="I22" s="99" t="str">
        <f>+VLOOKUP(H22,'[5]2016-2018 data'!$B:$D,3,)</f>
        <v>, 2003, 2011, 2015, 2006, 2010, 2013</v>
      </c>
    </row>
    <row r="23" spans="1:11" x14ac:dyDescent="0.25">
      <c r="A23" s="10">
        <v>19</v>
      </c>
      <c r="B23" s="10" t="s">
        <v>46</v>
      </c>
      <c r="C23" s="10" t="s">
        <v>47</v>
      </c>
      <c r="D23" s="38" t="s">
        <v>498</v>
      </c>
      <c r="E23" s="38" t="s">
        <v>498</v>
      </c>
      <c r="F23" s="38" t="s">
        <v>499</v>
      </c>
      <c r="G23" s="16" t="s">
        <v>635</v>
      </c>
      <c r="H23" s="77" t="str">
        <f t="shared" si="0"/>
        <v>BTN</v>
      </c>
      <c r="I23" s="99" t="str">
        <f>+VLOOKUP(H23,'[5]2016-2018 data'!$B:$D,3,)</f>
        <v xml:space="preserve">, 2000, 2003, 2007, 2012, 2017, </v>
      </c>
    </row>
    <row r="24" spans="1:11" x14ac:dyDescent="0.25">
      <c r="A24" s="10">
        <v>20</v>
      </c>
      <c r="B24" s="10" t="s">
        <v>49</v>
      </c>
      <c r="C24" s="10" t="s">
        <v>50</v>
      </c>
      <c r="D24" s="38" t="s">
        <v>501</v>
      </c>
      <c r="E24" s="38" t="s">
        <v>500</v>
      </c>
      <c r="F24" s="38" t="s">
        <v>502</v>
      </c>
      <c r="G24" s="16" t="s">
        <v>635</v>
      </c>
      <c r="H24" s="77" t="str">
        <f t="shared" si="0"/>
        <v>BOL</v>
      </c>
      <c r="I24" s="99" t="str">
        <f>+VLOOKUP(H24,'[5]2016-2018 data'!$B:$D,3,)</f>
        <v xml:space="preserve">, 1999, 2000, 2001, 2002, 2004, 2005, 2006, 2007, 2008, 2009, 2011, 2012, 2013, 2014, 2015, 2016, 2017, </v>
      </c>
    </row>
    <row r="25" spans="1:11" x14ac:dyDescent="0.25">
      <c r="A25" s="10">
        <v>21</v>
      </c>
      <c r="B25" s="10" t="s">
        <v>52</v>
      </c>
      <c r="C25" s="10" t="s">
        <v>53</v>
      </c>
      <c r="D25" s="38" t="s">
        <v>503</v>
      </c>
      <c r="E25" s="38" t="s">
        <v>503</v>
      </c>
      <c r="F25" s="38" t="s">
        <v>503</v>
      </c>
      <c r="G25" s="16" t="s">
        <v>635</v>
      </c>
      <c r="H25" s="77" t="str">
        <f t="shared" si="0"/>
        <v>BIH</v>
      </c>
      <c r="I25" s="99" t="str">
        <f>+VLOOKUP(H25,'[5]2016-2018 data'!$B:$D,3,)</f>
        <v xml:space="preserve">, 2001, 2002, 2003, 2004, 2007, 2011, 2015, </v>
      </c>
    </row>
    <row r="26" spans="1:11" x14ac:dyDescent="0.25">
      <c r="A26" s="10">
        <v>22</v>
      </c>
      <c r="B26" s="10" t="s">
        <v>55</v>
      </c>
      <c r="C26" s="10" t="s">
        <v>56</v>
      </c>
      <c r="D26" s="38" t="s">
        <v>504</v>
      </c>
      <c r="E26" s="38" t="s">
        <v>504</v>
      </c>
      <c r="F26" s="38" t="s">
        <v>504</v>
      </c>
      <c r="G26" s="16" t="s">
        <v>635</v>
      </c>
      <c r="H26" s="77" t="str">
        <f t="shared" si="0"/>
        <v>BWA</v>
      </c>
      <c r="I26" s="99" t="str">
        <f>+VLOOKUP(H26,'[5]2016-2018 data'!$B:$D,3,)</f>
        <v xml:space="preserve">, 2002, 2003, 2009, 2015, </v>
      </c>
    </row>
    <row r="27" spans="1:11" x14ac:dyDescent="0.25">
      <c r="A27" s="10">
        <v>23</v>
      </c>
      <c r="B27" s="10" t="s">
        <v>57</v>
      </c>
      <c r="C27" s="10" t="s">
        <v>58</v>
      </c>
      <c r="D27" s="38" t="s">
        <v>506</v>
      </c>
      <c r="E27" s="38" t="s">
        <v>505</v>
      </c>
      <c r="F27" s="38" t="s">
        <v>507</v>
      </c>
      <c r="G27" s="16" t="s">
        <v>635</v>
      </c>
      <c r="H27" s="77" t="str">
        <f t="shared" si="0"/>
        <v>BRA</v>
      </c>
      <c r="I27" s="99" t="str">
        <f>+VLOOKUP(H27,'[5]2016-2018 data'!$B:$D,3,)</f>
        <v xml:space="preserve">, 1998, 1999, 2001, 2002, 2003, 2004, 2005, 2006, 2007, 2008, 2009, 2011, 2012, 2013, 2014, 2015, 2016, 2017, </v>
      </c>
    </row>
    <row r="28" spans="1:11" x14ac:dyDescent="0.25">
      <c r="A28" s="10">
        <v>24</v>
      </c>
      <c r="B28" s="10" t="s">
        <v>59</v>
      </c>
      <c r="C28" s="10" t="s">
        <v>60</v>
      </c>
      <c r="D28" s="35">
        <v>2011</v>
      </c>
      <c r="E28" s="35">
        <v>2011</v>
      </c>
      <c r="F28" s="35">
        <v>2011</v>
      </c>
      <c r="G28" s="16" t="s">
        <v>635</v>
      </c>
      <c r="H28" s="77" t="str">
        <f t="shared" si="0"/>
        <v>BRN</v>
      </c>
      <c r="I28" s="99" t="str">
        <f>+VLOOKUP(H28,'[5]2016-2018 data'!$B:$D,3,)</f>
        <v>, 2011</v>
      </c>
    </row>
    <row r="29" spans="1:11" x14ac:dyDescent="0.25">
      <c r="A29" s="10">
        <v>25</v>
      </c>
      <c r="B29" s="10" t="s">
        <v>61</v>
      </c>
      <c r="C29" s="10" t="s">
        <v>62</v>
      </c>
      <c r="D29" s="38" t="s">
        <v>495</v>
      </c>
      <c r="E29" s="38" t="s">
        <v>487</v>
      </c>
      <c r="F29" s="38" t="s">
        <v>489</v>
      </c>
      <c r="G29" s="16" t="s">
        <v>465</v>
      </c>
      <c r="H29" s="77" t="str">
        <f t="shared" si="0"/>
        <v>BGR</v>
      </c>
      <c r="I29" s="99" t="str">
        <f>+VLOOKUP(H29,'[5]2016-2018 data'!$B:$D,3,)</f>
        <v>, 1995, 1997, 2001, 2003, 2007, 2008, 2009, 2010 ,2011, 2012, 2013, 2014, 2015, 2016, 2017</v>
      </c>
    </row>
    <row r="30" spans="1:11" x14ac:dyDescent="0.25">
      <c r="A30" s="10">
        <v>26</v>
      </c>
      <c r="B30" s="10" t="s">
        <v>63</v>
      </c>
      <c r="C30" s="10" t="s">
        <v>64</v>
      </c>
      <c r="D30" s="38" t="s">
        <v>508</v>
      </c>
      <c r="E30" s="38" t="s">
        <v>508</v>
      </c>
      <c r="F30" s="38" t="s">
        <v>508</v>
      </c>
      <c r="G30" s="16" t="s">
        <v>635</v>
      </c>
      <c r="H30" s="77" t="str">
        <f t="shared" si="0"/>
        <v>BFA</v>
      </c>
      <c r="I30" s="99" t="str">
        <f>+VLOOKUP(H30,'[5]2016-2018 data'!$B:$D,3,)</f>
        <v xml:space="preserve">, 1998, 2003, 2005, 2007, 2009, 2010, 2014, </v>
      </c>
    </row>
    <row r="31" spans="1:11" x14ac:dyDescent="0.25">
      <c r="A31" s="10">
        <v>27</v>
      </c>
      <c r="B31" s="59" t="s">
        <v>66</v>
      </c>
      <c r="C31" s="10" t="s">
        <v>67</v>
      </c>
      <c r="D31" s="64" t="s">
        <v>509</v>
      </c>
      <c r="E31" s="64" t="s">
        <v>509</v>
      </c>
      <c r="F31" s="62" t="s">
        <v>1075</v>
      </c>
      <c r="G31" s="16" t="s">
        <v>635</v>
      </c>
      <c r="H31" s="77" t="str">
        <f t="shared" si="0"/>
        <v>BDI</v>
      </c>
      <c r="I31" s="99" t="str">
        <f>+VLOOKUP(H31,'[5]2016-2018 data'!$B:$D,3,)</f>
        <v>, 1998, 2006, 2013, 2014, 2017</v>
      </c>
      <c r="J31" s="55">
        <v>2017</v>
      </c>
      <c r="K31" s="55" t="s">
        <v>972</v>
      </c>
    </row>
    <row r="32" spans="1:11" x14ac:dyDescent="0.25">
      <c r="A32" s="10">
        <v>28</v>
      </c>
      <c r="B32" s="59" t="s">
        <v>69</v>
      </c>
      <c r="C32" s="10" t="s">
        <v>70</v>
      </c>
      <c r="D32" s="62" t="s">
        <v>1076</v>
      </c>
      <c r="E32" s="62" t="s">
        <v>1076</v>
      </c>
      <c r="F32" s="62" t="s">
        <v>1076</v>
      </c>
      <c r="G32" s="16" t="s">
        <v>635</v>
      </c>
      <c r="H32" s="77" t="str">
        <f t="shared" si="0"/>
        <v>CPV</v>
      </c>
      <c r="I32" s="99" t="str">
        <f>+VLOOKUP(H32,'[5]2016-2018 data'!$B:$D,3,)</f>
        <v>, 2001, 2007, 2015</v>
      </c>
      <c r="J32" s="55">
        <v>2015</v>
      </c>
      <c r="K32" s="55" t="s">
        <v>973</v>
      </c>
    </row>
    <row r="33" spans="1:11" x14ac:dyDescent="0.25">
      <c r="A33" s="10">
        <v>29</v>
      </c>
      <c r="B33" s="59" t="s">
        <v>71</v>
      </c>
      <c r="C33" s="10" t="s">
        <v>72</v>
      </c>
      <c r="D33" s="62" t="s">
        <v>1077</v>
      </c>
      <c r="E33" s="62" t="s">
        <v>1078</v>
      </c>
      <c r="F33" s="62" t="s">
        <v>1079</v>
      </c>
      <c r="G33" s="16" t="s">
        <v>635</v>
      </c>
      <c r="H33" s="77" t="str">
        <f t="shared" si="0"/>
        <v>KHM</v>
      </c>
      <c r="I33" s="99" t="str">
        <f>+VLOOKUP(H33,'[5]2016-2018 data'!$B:$D,3,)</f>
        <v>, , 1999, 2005, 2007, 2008, 2009, 2010, 2012, 2013, 2014, 2015, 2016, 2017, 2011</v>
      </c>
      <c r="J33" s="55">
        <v>2011</v>
      </c>
      <c r="K33" s="55" t="s">
        <v>1054</v>
      </c>
    </row>
    <row r="34" spans="1:11" x14ac:dyDescent="0.25">
      <c r="A34" s="10">
        <v>30</v>
      </c>
      <c r="B34" s="10" t="s">
        <v>73</v>
      </c>
      <c r="C34" s="10" t="s">
        <v>74</v>
      </c>
      <c r="D34" s="38" t="s">
        <v>510</v>
      </c>
      <c r="E34" s="38" t="s">
        <v>510</v>
      </c>
      <c r="F34" s="38" t="s">
        <v>510</v>
      </c>
      <c r="G34" s="16" t="s">
        <v>635</v>
      </c>
      <c r="H34" s="77" t="str">
        <f t="shared" si="0"/>
        <v>CMR</v>
      </c>
      <c r="I34" s="99" t="str">
        <f>+VLOOKUP(H34,'[5]2016-2018 data'!$B:$D,3,)</f>
        <v xml:space="preserve">, 2001, 2007, 2014, </v>
      </c>
    </row>
    <row r="35" spans="1:11" x14ac:dyDescent="0.25">
      <c r="A35" s="10">
        <v>31</v>
      </c>
      <c r="B35" s="10" t="s">
        <v>75</v>
      </c>
      <c r="C35" s="10" t="s">
        <v>76</v>
      </c>
      <c r="D35" s="38" t="s">
        <v>495</v>
      </c>
      <c r="E35" s="38" t="s">
        <v>487</v>
      </c>
      <c r="F35" s="38" t="s">
        <v>489</v>
      </c>
      <c r="G35" s="16" t="s">
        <v>465</v>
      </c>
      <c r="H35" s="77" t="str">
        <f t="shared" si="0"/>
        <v>CAN</v>
      </c>
      <c r="I35" s="99" t="str">
        <f>+VLOOKUP(H35,'[5]2016-2018 data'!$B:$D,3,)</f>
        <v>, 1998, 1999, 2000, 2001, 2002, 2003, 2004, 2005, 2006, 2007, 2008, 2009, 2010 ,2011, 2012, 2013, 2014, 2015, 2016, 2017</v>
      </c>
    </row>
    <row r="36" spans="1:11" x14ac:dyDescent="0.25">
      <c r="A36" s="10">
        <v>32</v>
      </c>
      <c r="B36" s="10" t="s">
        <v>77</v>
      </c>
      <c r="C36" s="10" t="s">
        <v>78</v>
      </c>
      <c r="D36" s="38" t="s">
        <v>511</v>
      </c>
      <c r="E36" s="38" t="s">
        <v>511</v>
      </c>
      <c r="F36" s="38" t="s">
        <v>511</v>
      </c>
      <c r="G36" s="16" t="s">
        <v>635</v>
      </c>
      <c r="H36" s="77" t="str">
        <f t="shared" si="0"/>
        <v>CAF</v>
      </c>
      <c r="I36" s="99" t="str">
        <f>+VLOOKUP(H36,'[5]2016-2018 data'!$B:$D,3,)</f>
        <v xml:space="preserve">, 2003, 2008, </v>
      </c>
    </row>
    <row r="37" spans="1:11" x14ac:dyDescent="0.25">
      <c r="A37" s="10">
        <v>33</v>
      </c>
      <c r="B37" s="10" t="s">
        <v>80</v>
      </c>
      <c r="C37" s="10" t="s">
        <v>81</v>
      </c>
      <c r="D37" s="38" t="s">
        <v>276</v>
      </c>
      <c r="E37" s="38" t="s">
        <v>276</v>
      </c>
      <c r="F37" s="38" t="s">
        <v>276</v>
      </c>
      <c r="G37" s="16" t="s">
        <v>635</v>
      </c>
      <c r="H37" s="77" t="str">
        <f t="shared" si="0"/>
        <v>TCD</v>
      </c>
      <c r="I37" s="99" t="str">
        <f>+VLOOKUP(H37,'[5]2016-2018 data'!$B:$D,3,)</f>
        <v xml:space="preserve">, 2003, 2011, </v>
      </c>
    </row>
    <row r="38" spans="1:11" x14ac:dyDescent="0.25">
      <c r="A38" s="10">
        <v>34</v>
      </c>
      <c r="B38" s="10" t="s">
        <v>83</v>
      </c>
      <c r="C38" s="10" t="s">
        <v>84</v>
      </c>
      <c r="D38" s="38" t="s">
        <v>495</v>
      </c>
      <c r="E38" s="38" t="s">
        <v>487</v>
      </c>
      <c r="F38" s="38" t="s">
        <v>489</v>
      </c>
      <c r="G38" s="16" t="s">
        <v>465</v>
      </c>
      <c r="H38" s="77" t="str">
        <f t="shared" si="0"/>
        <v>CHL</v>
      </c>
      <c r="I38" s="99" t="str">
        <f>+VLOOKUP(H38,'[5]2016-2018 data'!$B:$D,3,)</f>
        <v>, 1998, 2000, 2003, 2006, 2009, 2011, 2012, 2013, 2015, 2016, 2017</v>
      </c>
    </row>
    <row r="39" spans="1:11" x14ac:dyDescent="0.25">
      <c r="A39" s="10">
        <v>35</v>
      </c>
      <c r="B39" s="10" t="s">
        <v>86</v>
      </c>
      <c r="C39" s="10" t="s">
        <v>87</v>
      </c>
      <c r="D39" s="38" t="s">
        <v>512</v>
      </c>
      <c r="E39" s="38" t="s">
        <v>512</v>
      </c>
      <c r="F39" s="38" t="s">
        <v>512</v>
      </c>
      <c r="G39" s="16" t="s">
        <v>635</v>
      </c>
      <c r="H39" s="77" t="str">
        <f t="shared" si="0"/>
        <v>CHN</v>
      </c>
      <c r="I39" s="99" t="str">
        <f>+VLOOKUP(H39,'[5]2016-2018 data'!$B:$D,3,)</f>
        <v xml:space="preserve">, 1999, 2002, 2005, 2008, 2010, 2011, 2012, 2013, 2014, 2015, </v>
      </c>
    </row>
    <row r="40" spans="1:11" x14ac:dyDescent="0.25">
      <c r="A40" s="10">
        <v>36</v>
      </c>
      <c r="B40" s="10" t="s">
        <v>88</v>
      </c>
      <c r="C40" s="10" t="s">
        <v>89</v>
      </c>
      <c r="D40" s="38" t="s">
        <v>514</v>
      </c>
      <c r="E40" s="38" t="s">
        <v>513</v>
      </c>
      <c r="F40" s="38" t="s">
        <v>515</v>
      </c>
      <c r="G40" s="16" t="s">
        <v>635</v>
      </c>
      <c r="H40" s="77" t="str">
        <f t="shared" si="0"/>
        <v>COL</v>
      </c>
      <c r="I40" s="99" t="str">
        <f>+VLOOKUP(H40,'[5]2016-2018 data'!$B:$D,3,)</f>
        <v xml:space="preserve">, 1999, 2000, 2001, 2002, 2003, 2004, 2005, 2008, 2009, 2010, 2011, 2012, 2013, 2014, 2015, 2016, 2017, </v>
      </c>
    </row>
    <row r="41" spans="1:11" x14ac:dyDescent="0.25">
      <c r="A41" s="10">
        <v>37</v>
      </c>
      <c r="B41" s="10" t="s">
        <v>91</v>
      </c>
      <c r="C41" s="10" t="s">
        <v>92</v>
      </c>
      <c r="D41" s="38" t="s">
        <v>516</v>
      </c>
      <c r="E41" s="38" t="s">
        <v>516</v>
      </c>
      <c r="F41" s="38" t="s">
        <v>516</v>
      </c>
      <c r="G41" s="16" t="s">
        <v>635</v>
      </c>
      <c r="H41" s="77" t="str">
        <f t="shared" si="0"/>
        <v>COM</v>
      </c>
      <c r="I41" s="99" t="str">
        <f>+VLOOKUP(H41,'[5]2016-2018 data'!$B:$D,3,)</f>
        <v xml:space="preserve">, 2004, 2013, </v>
      </c>
    </row>
    <row r="42" spans="1:11" x14ac:dyDescent="0.25">
      <c r="A42" s="10">
        <v>38</v>
      </c>
      <c r="B42" s="59" t="s">
        <v>94</v>
      </c>
      <c r="C42" s="10" t="s">
        <v>95</v>
      </c>
      <c r="D42" s="62" t="s">
        <v>974</v>
      </c>
      <c r="E42" s="62" t="s">
        <v>974</v>
      </c>
      <c r="F42" s="62" t="s">
        <v>974</v>
      </c>
      <c r="G42" s="16" t="s">
        <v>635</v>
      </c>
      <c r="H42" s="77" t="str">
        <f t="shared" si="0"/>
        <v>COD</v>
      </c>
      <c r="I42" s="99" t="str">
        <f>+VLOOKUP(H42,'[5]2016-2018 data'!$B:$D,3,)</f>
        <v>, 2004, 2012</v>
      </c>
      <c r="J42" s="55" t="s">
        <v>974</v>
      </c>
      <c r="K42" s="55" t="s">
        <v>975</v>
      </c>
    </row>
    <row r="43" spans="1:11" x14ac:dyDescent="0.25">
      <c r="A43" s="10">
        <v>39</v>
      </c>
      <c r="B43" s="59" t="s">
        <v>97</v>
      </c>
      <c r="C43" s="10" t="s">
        <v>98</v>
      </c>
      <c r="D43" s="62" t="s">
        <v>976</v>
      </c>
      <c r="E43" s="62" t="s">
        <v>976</v>
      </c>
      <c r="F43" s="62" t="s">
        <v>976</v>
      </c>
      <c r="G43" s="16" t="s">
        <v>635</v>
      </c>
      <c r="H43" s="77" t="str">
        <f t="shared" si="0"/>
        <v>COG</v>
      </c>
      <c r="I43" s="99" t="str">
        <f>+VLOOKUP(H43,'[5]2016-2018 data'!$B:$D,3,)</f>
        <v>, 2005, 2011</v>
      </c>
      <c r="J43" s="55" t="s">
        <v>976</v>
      </c>
      <c r="K43" s="55" t="s">
        <v>977</v>
      </c>
    </row>
    <row r="44" spans="1:11" x14ac:dyDescent="0.25">
      <c r="A44" s="10">
        <v>40</v>
      </c>
      <c r="B44" s="10" t="s">
        <v>100</v>
      </c>
      <c r="C44" s="10" t="s">
        <v>101</v>
      </c>
      <c r="D44" s="38" t="s">
        <v>482</v>
      </c>
      <c r="E44" s="38" t="s">
        <v>481</v>
      </c>
      <c r="F44" s="38" t="s">
        <v>483</v>
      </c>
      <c r="G44" s="16" t="s">
        <v>635</v>
      </c>
      <c r="H44" s="77" t="str">
        <f t="shared" si="0"/>
        <v>CRI</v>
      </c>
      <c r="I44" s="99" t="str">
        <f>+VLOOKUP(H44,'[5]2016-2018 data'!$B:$D,3,)</f>
        <v xml:space="preserve">, 1998, 1999, 2000, 2001, 2002, 2003, 2004, 2005, 2006, 2007, 2008, 2009, 2010, 2011, 2012, 2013, 2014, 2015, 2016, 2017, </v>
      </c>
    </row>
    <row r="45" spans="1:11" x14ac:dyDescent="0.25">
      <c r="A45" s="10">
        <v>41</v>
      </c>
      <c r="B45" s="10" t="s">
        <v>103</v>
      </c>
      <c r="C45" s="10" t="s">
        <v>104</v>
      </c>
      <c r="D45" s="38" t="s">
        <v>517</v>
      </c>
      <c r="E45" s="38" t="s">
        <v>517</v>
      </c>
      <c r="F45" s="38" t="s">
        <v>517</v>
      </c>
      <c r="G45" s="16" t="s">
        <v>635</v>
      </c>
      <c r="H45" s="77" t="str">
        <f t="shared" si="0"/>
        <v>CIV</v>
      </c>
      <c r="I45" s="99" t="str">
        <f>+VLOOKUP(H45,'[5]2016-2018 data'!$B:$D,3,)</f>
        <v xml:space="preserve">, 1998, 2002, 2008, 2015, </v>
      </c>
    </row>
    <row r="46" spans="1:11" x14ac:dyDescent="0.25">
      <c r="A46" s="10">
        <v>42</v>
      </c>
      <c r="B46" s="10" t="s">
        <v>106</v>
      </c>
      <c r="C46" s="10" t="s">
        <v>107</v>
      </c>
      <c r="D46" s="38" t="s">
        <v>495</v>
      </c>
      <c r="E46" s="38" t="s">
        <v>487</v>
      </c>
      <c r="F46" s="38" t="s">
        <v>489</v>
      </c>
      <c r="G46" s="16" t="s">
        <v>465</v>
      </c>
      <c r="H46" s="77" t="str">
        <f t="shared" si="0"/>
        <v>HRV</v>
      </c>
      <c r="I46" s="99" t="str">
        <f>+VLOOKUP(H46,'[5]2016-2018 data'!$B:$D,3,)</f>
        <v>, 1998, 2004, 2008, 2009, 2010 ,2011, 2012, 2013, 2014, 2015, 2016, 2017</v>
      </c>
    </row>
    <row r="47" spans="1:11" x14ac:dyDescent="0.25">
      <c r="A47" s="10">
        <v>43</v>
      </c>
      <c r="B47" s="10" t="s">
        <v>108</v>
      </c>
      <c r="C47" s="10" t="s">
        <v>109</v>
      </c>
      <c r="D47" s="38" t="s">
        <v>495</v>
      </c>
      <c r="E47" s="38" t="s">
        <v>487</v>
      </c>
      <c r="F47" s="38" t="s">
        <v>489</v>
      </c>
      <c r="G47" s="16" t="s">
        <v>465</v>
      </c>
      <c r="H47" s="77" t="str">
        <f t="shared" si="0"/>
        <v>CYP</v>
      </c>
      <c r="I47" s="99" t="str">
        <f>+VLOOKUP(H47,'[5]2016-2018 data'!$B:$D,3,)</f>
        <v>, 1998, 1999, 2000, 2001, 2002, 2003, 2004, 2005, 2006, 2007, 2008, 2009, 2010 ,2011, 2012, 2013, 2014, 2015, 2016, 2017</v>
      </c>
    </row>
    <row r="48" spans="1:11" x14ac:dyDescent="0.25">
      <c r="A48" s="10">
        <v>44</v>
      </c>
      <c r="B48" s="10" t="s">
        <v>110</v>
      </c>
      <c r="C48" s="10" t="s">
        <v>111</v>
      </c>
      <c r="D48" s="38" t="s">
        <v>495</v>
      </c>
      <c r="E48" s="38" t="s">
        <v>487</v>
      </c>
      <c r="F48" s="38" t="s">
        <v>489</v>
      </c>
      <c r="G48" s="16" t="s">
        <v>465</v>
      </c>
      <c r="H48" s="77" t="str">
        <f t="shared" si="0"/>
        <v>CZE</v>
      </c>
      <c r="I48" s="99" t="str">
        <f>+VLOOKUP(H48,'[5]2016-2018 data'!$B:$D,3,)</f>
        <v>, 1998, 1999, 2000, 2001, 2002, 2003, 2004, 2005, 2006, 2007, 2008, 2009, 2010 ,2011, 2012, 2013, 2014, 2015, 2016, 2017</v>
      </c>
    </row>
    <row r="49" spans="1:11" x14ac:dyDescent="0.25">
      <c r="A49" s="10">
        <v>45</v>
      </c>
      <c r="B49" s="10" t="s">
        <v>112</v>
      </c>
      <c r="C49" s="10" t="s">
        <v>113</v>
      </c>
      <c r="D49" s="38" t="s">
        <v>495</v>
      </c>
      <c r="E49" s="38" t="s">
        <v>487</v>
      </c>
      <c r="F49" s="38" t="s">
        <v>489</v>
      </c>
      <c r="G49" s="16" t="s">
        <v>465</v>
      </c>
      <c r="H49" s="77" t="str">
        <f t="shared" si="0"/>
        <v>DNK</v>
      </c>
      <c r="I49" s="99" t="str">
        <f>+VLOOKUP(H49,'[5]2016-2018 data'!$B:$D,3,)</f>
        <v>, 1998, 1999, 2000, 2001, 2002, 2003, 2004, 2005, 2006, 2007, 2008, 2009, 2010 ,2011, 2012, 2013, 2014, 2015, 2016, 2017</v>
      </c>
    </row>
    <row r="50" spans="1:11" x14ac:dyDescent="0.25">
      <c r="A50" s="10">
        <v>46</v>
      </c>
      <c r="B50" s="10" t="s">
        <v>114</v>
      </c>
      <c r="C50" s="10" t="s">
        <v>115</v>
      </c>
      <c r="D50" s="38" t="s">
        <v>518</v>
      </c>
      <c r="E50" s="38" t="s">
        <v>518</v>
      </c>
      <c r="F50" s="38" t="s">
        <v>519</v>
      </c>
      <c r="G50" s="16" t="s">
        <v>635</v>
      </c>
      <c r="H50" s="77" t="str">
        <f t="shared" si="0"/>
        <v>DJI</v>
      </c>
      <c r="I50" s="99" t="str">
        <f>+VLOOKUP(H50,'[5]2016-2018 data'!$B:$D,3,)</f>
        <v xml:space="preserve">, 2002, 2012, 2013, 2017, </v>
      </c>
    </row>
    <row r="51" spans="1:11" x14ac:dyDescent="0.25">
      <c r="A51" s="10">
        <v>47</v>
      </c>
      <c r="B51" s="59" t="s">
        <v>116</v>
      </c>
      <c r="C51" s="10" t="s">
        <v>117</v>
      </c>
      <c r="D51" s="62" t="s">
        <v>979</v>
      </c>
      <c r="E51" s="62" t="s">
        <v>979</v>
      </c>
      <c r="F51" s="62" t="s">
        <v>979</v>
      </c>
      <c r="G51" s="16" t="s">
        <v>635</v>
      </c>
      <c r="H51" s="77" t="str">
        <f t="shared" si="0"/>
        <v>DMA</v>
      </c>
      <c r="I51" s="99" t="str">
        <f>+VLOOKUP(H51,'[5]2016-2018 data'!$B:$D,3,)</f>
        <v>, 2002, 2008</v>
      </c>
      <c r="J51" s="56" t="s">
        <v>979</v>
      </c>
      <c r="K51" s="55" t="s">
        <v>978</v>
      </c>
    </row>
    <row r="52" spans="1:11" x14ac:dyDescent="0.25">
      <c r="A52" s="10">
        <v>48</v>
      </c>
      <c r="B52" s="10" t="s">
        <v>118</v>
      </c>
      <c r="C52" s="10" t="s">
        <v>119</v>
      </c>
      <c r="D52" s="38" t="s">
        <v>521</v>
      </c>
      <c r="E52" s="38" t="s">
        <v>520</v>
      </c>
      <c r="F52" s="38" t="s">
        <v>520</v>
      </c>
      <c r="G52" s="16" t="s">
        <v>635</v>
      </c>
      <c r="H52" s="77" t="str">
        <f t="shared" si="0"/>
        <v>DOM</v>
      </c>
      <c r="I52" s="99" t="str">
        <f>+VLOOKUP(H52,'[5]2016-2018 data'!$B:$D,3,)</f>
        <v xml:space="preserve">, 2000, 2001, 2002, 2003, 2004, 2005, 2006, 2007, 2008, 2009, 2010, 2011, 2012, 2013, 2014, 2015, 2016, </v>
      </c>
    </row>
    <row r="53" spans="1:11" x14ac:dyDescent="0.25">
      <c r="A53" s="10">
        <v>49</v>
      </c>
      <c r="B53" s="10" t="s">
        <v>121</v>
      </c>
      <c r="C53" s="10" t="s">
        <v>122</v>
      </c>
      <c r="D53" s="38" t="s">
        <v>523</v>
      </c>
      <c r="E53" s="38" t="s">
        <v>522</v>
      </c>
      <c r="F53" s="38" t="s">
        <v>524</v>
      </c>
      <c r="G53" s="16" t="s">
        <v>635</v>
      </c>
      <c r="H53" s="77" t="str">
        <f t="shared" si="0"/>
        <v>ECU</v>
      </c>
      <c r="I53" s="99" t="str">
        <f>+VLOOKUP(H53,'[5]2016-2018 data'!$B:$D,3,)</f>
        <v xml:space="preserve">, 1998, 1999, 2000, 2003, 2004, 2005, 2006, 2007, 2008, 2009, 2010, 2011, 2012, 2013, 2014, 2015, 2016, 2017, </v>
      </c>
    </row>
    <row r="54" spans="1:11" x14ac:dyDescent="0.25">
      <c r="A54" s="10">
        <v>50</v>
      </c>
      <c r="B54" s="59" t="s">
        <v>123</v>
      </c>
      <c r="C54" s="10" t="s">
        <v>124</v>
      </c>
      <c r="D54" s="62" t="s">
        <v>1080</v>
      </c>
      <c r="E54" s="62" t="s">
        <v>1080</v>
      </c>
      <c r="F54" s="62" t="s">
        <v>1080</v>
      </c>
      <c r="G54" s="16" t="s">
        <v>635</v>
      </c>
      <c r="H54" s="77" t="str">
        <f t="shared" si="0"/>
        <v>EGY</v>
      </c>
      <c r="I54" s="99" t="str">
        <f>+VLOOKUP(H54,'[5]2016-2018 data'!$B:$D,3,)</f>
        <v>, 2005, 2009, 2011, 2013, 2015</v>
      </c>
      <c r="J54" s="55">
        <v>2015</v>
      </c>
      <c r="K54" s="55" t="s">
        <v>980</v>
      </c>
    </row>
    <row r="55" spans="1:11" x14ac:dyDescent="0.25">
      <c r="A55" s="10">
        <v>51</v>
      </c>
      <c r="B55" s="10" t="s">
        <v>125</v>
      </c>
      <c r="C55" s="10" t="s">
        <v>126</v>
      </c>
      <c r="D55" s="38" t="s">
        <v>482</v>
      </c>
      <c r="E55" s="38" t="s">
        <v>481</v>
      </c>
      <c r="F55" s="38" t="s">
        <v>483</v>
      </c>
      <c r="G55" s="16" t="s">
        <v>635</v>
      </c>
      <c r="H55" s="77" t="str">
        <f t="shared" si="0"/>
        <v>SLV</v>
      </c>
      <c r="I55" s="99" t="str">
        <f>+VLOOKUP(H55,'[5]2016-2018 data'!$B:$D,3,)</f>
        <v xml:space="preserve">, 1998, 1999, 2000, 2001, 2002, 2003, 2004, 2005, 2006, 2007, 2008, 2009, 2010, 2011, 2012, 2013, 2014, 2015, 2016, 2017, </v>
      </c>
    </row>
    <row r="56" spans="1:11" x14ac:dyDescent="0.25">
      <c r="A56" s="10">
        <v>52</v>
      </c>
      <c r="B56" s="10" t="s">
        <v>127</v>
      </c>
      <c r="C56" s="10" t="s">
        <v>128</v>
      </c>
      <c r="D56" s="38" t="s">
        <v>132</v>
      </c>
      <c r="E56" s="38" t="s">
        <v>132</v>
      </c>
      <c r="F56" s="38"/>
      <c r="G56" s="16" t="s">
        <v>635</v>
      </c>
      <c r="H56" s="77" t="str">
        <f t="shared" si="0"/>
        <v>GNQ</v>
      </c>
      <c r="I56" s="99" t="str">
        <f>+VLOOKUP(H56,'[5]2016-2018 data'!$B:$D,3,)</f>
        <v>, 0</v>
      </c>
    </row>
    <row r="57" spans="1:11" x14ac:dyDescent="0.25">
      <c r="A57" s="10">
        <v>53</v>
      </c>
      <c r="B57" s="10" t="s">
        <v>130</v>
      </c>
      <c r="C57" s="10" t="s">
        <v>131</v>
      </c>
      <c r="D57" s="38" t="s">
        <v>132</v>
      </c>
      <c r="E57" s="38" t="s">
        <v>132</v>
      </c>
      <c r="F57" s="38"/>
      <c r="G57" s="16" t="s">
        <v>635</v>
      </c>
      <c r="H57" s="77" t="str">
        <f t="shared" si="0"/>
        <v>ERI</v>
      </c>
      <c r="I57" s="99" t="str">
        <f>+VLOOKUP(H57,'[5]2016-2018 data'!$B:$D,3,)</f>
        <v>, 0</v>
      </c>
    </row>
    <row r="58" spans="1:11" x14ac:dyDescent="0.25">
      <c r="A58" s="10">
        <v>54</v>
      </c>
      <c r="B58" s="10" t="s">
        <v>133</v>
      </c>
      <c r="C58" s="10" t="s">
        <v>134</v>
      </c>
      <c r="D58" s="38" t="s">
        <v>495</v>
      </c>
      <c r="E58" s="38" t="s">
        <v>487</v>
      </c>
      <c r="F58" s="38" t="s">
        <v>489</v>
      </c>
      <c r="G58" s="16" t="s">
        <v>465</v>
      </c>
      <c r="H58" s="77" t="str">
        <f t="shared" si="0"/>
        <v>EST</v>
      </c>
      <c r="I58" s="99" t="str">
        <f>+VLOOKUP(H58,'[5]2016-2018 data'!$B:$D,3,)</f>
        <v>, 1998, 1999, 2000, 2001, 2002, 2003, 2004, 2005, 2006, 2007, 2008, 2009, 2010 ,2011, 2012, 2013, 2014, 2015, 2016, 2017</v>
      </c>
    </row>
    <row r="59" spans="1:11" x14ac:dyDescent="0.25">
      <c r="A59" s="10">
        <v>55</v>
      </c>
      <c r="B59" s="59" t="s">
        <v>136</v>
      </c>
      <c r="C59" s="10" t="s">
        <v>137</v>
      </c>
      <c r="D59" s="64" t="s">
        <v>525</v>
      </c>
      <c r="E59" s="62" t="s">
        <v>1081</v>
      </c>
      <c r="F59" s="62" t="s">
        <v>1081</v>
      </c>
      <c r="G59" s="16" t="s">
        <v>635</v>
      </c>
      <c r="H59" s="77" t="str">
        <f t="shared" si="0"/>
        <v>SWZ</v>
      </c>
      <c r="I59" s="99" t="str">
        <f>+VLOOKUP(H59,'[5]2016-2018 data'!$B:$D,3,)</f>
        <v>, 2000, 2009, 2016</v>
      </c>
      <c r="J59" s="55">
        <v>2016</v>
      </c>
      <c r="K59" s="55" t="s">
        <v>981</v>
      </c>
    </row>
    <row r="60" spans="1:11" x14ac:dyDescent="0.25">
      <c r="A60" s="10">
        <v>56</v>
      </c>
      <c r="B60" s="10" t="s">
        <v>139</v>
      </c>
      <c r="C60" s="10" t="s">
        <v>140</v>
      </c>
      <c r="D60" s="38" t="s">
        <v>526</v>
      </c>
      <c r="E60" s="38" t="s">
        <v>526</v>
      </c>
      <c r="F60" s="38" t="s">
        <v>526</v>
      </c>
      <c r="G60" s="16" t="s">
        <v>635</v>
      </c>
      <c r="H60" s="77" t="str">
        <f t="shared" si="0"/>
        <v>ETH</v>
      </c>
      <c r="I60" s="99" t="str">
        <f>+VLOOKUP(H60,'[5]2016-2018 data'!$B:$D,3,)</f>
        <v xml:space="preserve">, 1999, 2004, 2010, 2011, 2015, </v>
      </c>
    </row>
    <row r="61" spans="1:11" x14ac:dyDescent="0.25">
      <c r="A61" s="10">
        <v>57</v>
      </c>
      <c r="B61" s="10" t="s">
        <v>141</v>
      </c>
      <c r="C61" s="10" t="s">
        <v>142</v>
      </c>
      <c r="D61" s="38" t="s">
        <v>527</v>
      </c>
      <c r="E61" s="38" t="s">
        <v>527</v>
      </c>
      <c r="F61" s="38" t="s">
        <v>527</v>
      </c>
      <c r="G61" s="16" t="s">
        <v>635</v>
      </c>
      <c r="H61" s="77" t="str">
        <f t="shared" si="0"/>
        <v>FJI</v>
      </c>
      <c r="I61" s="99" t="str">
        <f>+VLOOKUP(H61,'[5]2016-2018 data'!$B:$D,3,)</f>
        <v xml:space="preserve">, 2002, 2004, 2008, 2009, 2013, </v>
      </c>
    </row>
    <row r="62" spans="1:11" x14ac:dyDescent="0.25">
      <c r="A62" s="10">
        <v>58</v>
      </c>
      <c r="B62" s="10" t="s">
        <v>143</v>
      </c>
      <c r="C62" s="10" t="s">
        <v>144</v>
      </c>
      <c r="D62" s="38" t="s">
        <v>495</v>
      </c>
      <c r="E62" s="38" t="s">
        <v>487</v>
      </c>
      <c r="F62" s="38" t="s">
        <v>489</v>
      </c>
      <c r="G62" s="16" t="s">
        <v>465</v>
      </c>
      <c r="H62" s="77" t="str">
        <f t="shared" si="0"/>
        <v>FIN</v>
      </c>
      <c r="I62" s="99" t="str">
        <f>+VLOOKUP(H62,'[5]2016-2018 data'!$B:$D,3,)</f>
        <v>, 1998, 1999, 2000, 2001, 2002, 2003, 2004, 2005, 2006, 2007, 2008, 2009, 2010 ,2011, 2012, 2013, 2014, 2015, 2016, 2017</v>
      </c>
    </row>
    <row r="63" spans="1:11" x14ac:dyDescent="0.25">
      <c r="A63" s="10">
        <v>59</v>
      </c>
      <c r="B63" s="10" t="s">
        <v>145</v>
      </c>
      <c r="C63" s="10" t="s">
        <v>146</v>
      </c>
      <c r="D63" s="38" t="s">
        <v>495</v>
      </c>
      <c r="E63" s="38" t="s">
        <v>487</v>
      </c>
      <c r="F63" s="38" t="s">
        <v>489</v>
      </c>
      <c r="G63" s="16" t="s">
        <v>465</v>
      </c>
      <c r="H63" s="77" t="str">
        <f t="shared" si="0"/>
        <v>FRA</v>
      </c>
      <c r="I63" s="99" t="str">
        <f>+VLOOKUP(H63,'[5]2016-2018 data'!$B:$D,3,)</f>
        <v>, 1998, 1999, 2000, 2001, 2002, 2003, 2004, 2005, 2006, 2007, 2008, 2009, 2010 ,2011, 2012, 2013, 2014, 2015, 2016, 2017</v>
      </c>
    </row>
    <row r="64" spans="1:11" x14ac:dyDescent="0.25">
      <c r="A64" s="10">
        <v>60</v>
      </c>
      <c r="B64" s="10" t="s">
        <v>148</v>
      </c>
      <c r="C64" s="10" t="s">
        <v>149</v>
      </c>
      <c r="D64" s="14">
        <v>2005</v>
      </c>
      <c r="E64" s="14">
        <v>2005</v>
      </c>
      <c r="F64" s="14" t="s">
        <v>297</v>
      </c>
      <c r="G64" s="16" t="s">
        <v>635</v>
      </c>
      <c r="H64" s="77" t="str">
        <f t="shared" si="0"/>
        <v>GAB</v>
      </c>
      <c r="I64" s="99" t="str">
        <f>+VLOOKUP(H64,'[5]2016-2018 data'!$B:$D,3,)</f>
        <v xml:space="preserve">, 2005, 2017, </v>
      </c>
    </row>
    <row r="65" spans="1:11" x14ac:dyDescent="0.25">
      <c r="A65" s="10">
        <v>61</v>
      </c>
      <c r="B65" s="10" t="s">
        <v>150</v>
      </c>
      <c r="C65" s="10" t="s">
        <v>151</v>
      </c>
      <c r="D65" s="38" t="s">
        <v>529</v>
      </c>
      <c r="E65" s="38" t="s">
        <v>528</v>
      </c>
      <c r="F65" s="38" t="s">
        <v>528</v>
      </c>
      <c r="G65" s="16" t="s">
        <v>635</v>
      </c>
      <c r="H65" s="77" t="str">
        <f t="shared" si="0"/>
        <v>GMB</v>
      </c>
      <c r="I65" s="99" t="str">
        <f>+VLOOKUP(H65,'[5]2016-2018 data'!$B:$D,3,)</f>
        <v xml:space="preserve">, 1998, 2003, 2004, 2010, 2011, 2015, 2016, </v>
      </c>
    </row>
    <row r="66" spans="1:11" x14ac:dyDescent="0.25">
      <c r="A66" s="10">
        <v>62</v>
      </c>
      <c r="B66" s="10" t="s">
        <v>153</v>
      </c>
      <c r="C66" s="10" t="s">
        <v>154</v>
      </c>
      <c r="D66" s="38" t="s">
        <v>482</v>
      </c>
      <c r="E66" s="38" t="s">
        <v>481</v>
      </c>
      <c r="F66" s="38" t="s">
        <v>483</v>
      </c>
      <c r="G66" s="16" t="s">
        <v>635</v>
      </c>
      <c r="H66" s="77" t="str">
        <f t="shared" si="0"/>
        <v>GEO</v>
      </c>
      <c r="I66" s="99" t="str">
        <f>+VLOOKUP(H66,'[5]2016-2018 data'!$B:$D,3,)</f>
        <v xml:space="preserve">, 1998, 1999, 2000, 2001, 2002, 2003, 2004, 2005, 2006, 2007, 2008, 2009, 2010, 2011, 2012, 2013, 2014, 2015, 2016, 2017, </v>
      </c>
    </row>
    <row r="67" spans="1:11" x14ac:dyDescent="0.25">
      <c r="A67" s="10">
        <v>63</v>
      </c>
      <c r="B67" s="10" t="s">
        <v>156</v>
      </c>
      <c r="C67" s="10" t="s">
        <v>157</v>
      </c>
      <c r="D67" s="38" t="s">
        <v>495</v>
      </c>
      <c r="E67" s="38" t="s">
        <v>487</v>
      </c>
      <c r="F67" s="38" t="s">
        <v>489</v>
      </c>
      <c r="G67" s="16" t="s">
        <v>465</v>
      </c>
      <c r="H67" s="77" t="str">
        <f t="shared" si="0"/>
        <v>DEU</v>
      </c>
      <c r="I67" s="99" t="str">
        <f>+VLOOKUP(H67,'[5]2016-2018 data'!$B:$D,3,)</f>
        <v>, 1998, 1999, 2000, 2001, 2002, 2003, 2004, 2005, 2006, 2007, 2008, 2009, 2010 ,2011, 2012, 2013, 2014, 2015, 2016, 2017</v>
      </c>
    </row>
    <row r="68" spans="1:11" x14ac:dyDescent="0.25">
      <c r="A68" s="10">
        <v>64</v>
      </c>
      <c r="B68" s="10" t="s">
        <v>159</v>
      </c>
      <c r="C68" s="10" t="s">
        <v>160</v>
      </c>
      <c r="D68" s="38" t="s">
        <v>531</v>
      </c>
      <c r="E68" s="38" t="s">
        <v>530</v>
      </c>
      <c r="F68" s="38" t="s">
        <v>532</v>
      </c>
      <c r="G68" s="16" t="s">
        <v>635</v>
      </c>
      <c r="H68" s="77" t="str">
        <f t="shared" si="0"/>
        <v>GHA</v>
      </c>
      <c r="I68" s="99" t="str">
        <f>+VLOOKUP(H68,'[5]2016-2018 data'!$B:$D,3,)</f>
        <v xml:space="preserve">, 1998, 1999, 2005, 2006, 2012, 2013, 2016, 2017, </v>
      </c>
    </row>
    <row r="69" spans="1:11" x14ac:dyDescent="0.25">
      <c r="A69" s="10">
        <v>65</v>
      </c>
      <c r="B69" s="10" t="s">
        <v>161</v>
      </c>
      <c r="C69" s="10" t="s">
        <v>162</v>
      </c>
      <c r="D69" s="38" t="s">
        <v>495</v>
      </c>
      <c r="E69" s="38" t="s">
        <v>487</v>
      </c>
      <c r="F69" s="38" t="s">
        <v>489</v>
      </c>
      <c r="G69" s="16" t="s">
        <v>465</v>
      </c>
      <c r="H69" s="77" t="str">
        <f t="shared" si="0"/>
        <v>GRC</v>
      </c>
      <c r="I69" s="99" t="str">
        <f>+VLOOKUP(H69,'[5]2016-2018 data'!$B:$D,3,)</f>
        <v>, 1998, 1999, 2000, 2001, 2002, 2003, 2004, 2005, 2006, 2007, 2008, 2009, 2010 ,2011, 2012, 2013, 2014, 2015, 2016, 2017</v>
      </c>
    </row>
    <row r="70" spans="1:11" x14ac:dyDescent="0.25">
      <c r="A70" s="10">
        <v>66</v>
      </c>
      <c r="B70" s="59" t="s">
        <v>163</v>
      </c>
      <c r="C70" s="10" t="s">
        <v>164</v>
      </c>
      <c r="D70" s="62">
        <v>2008</v>
      </c>
      <c r="E70" s="62">
        <v>2008</v>
      </c>
      <c r="F70" s="62">
        <v>2008</v>
      </c>
      <c r="G70" s="16" t="s">
        <v>635</v>
      </c>
      <c r="H70" s="77" t="str">
        <f t="shared" ref="H70:H133" si="1">+C70</f>
        <v>GRD</v>
      </c>
      <c r="I70" s="99" t="str">
        <f>+VLOOKUP(H70,'[5]2016-2018 data'!$B:$D,3,)</f>
        <v>, 2008</v>
      </c>
      <c r="J70" s="55">
        <v>2008</v>
      </c>
      <c r="K70" s="55" t="s">
        <v>982</v>
      </c>
    </row>
    <row r="71" spans="1:11" x14ac:dyDescent="0.25">
      <c r="A71" s="10">
        <v>67</v>
      </c>
      <c r="B71" s="59" t="s">
        <v>165</v>
      </c>
      <c r="C71" s="10" t="s">
        <v>166</v>
      </c>
      <c r="D71" s="62" t="s">
        <v>1082</v>
      </c>
      <c r="E71" s="62" t="s">
        <v>1082</v>
      </c>
      <c r="F71" s="62" t="s">
        <v>1082</v>
      </c>
      <c r="G71" s="16" t="s">
        <v>635</v>
      </c>
      <c r="H71" s="77" t="str">
        <f t="shared" si="1"/>
        <v>GTM</v>
      </c>
      <c r="I71" s="99" t="str">
        <f>+VLOOKUP(H71,'[5]2016-2018 data'!$B:$D,3,)</f>
        <v>, 1998, 2000, 2006, 2014, 2011</v>
      </c>
      <c r="J71" s="55">
        <v>2011</v>
      </c>
      <c r="K71" s="55" t="s">
        <v>983</v>
      </c>
    </row>
    <row r="72" spans="1:11" x14ac:dyDescent="0.25">
      <c r="A72" s="10">
        <v>68</v>
      </c>
      <c r="B72" s="10" t="s">
        <v>168</v>
      </c>
      <c r="C72" s="10" t="s">
        <v>169</v>
      </c>
      <c r="D72" s="38" t="s">
        <v>533</v>
      </c>
      <c r="E72" s="38" t="s">
        <v>533</v>
      </c>
      <c r="F72" s="38" t="s">
        <v>533</v>
      </c>
      <c r="G72" s="16" t="s">
        <v>635</v>
      </c>
      <c r="H72" s="77" t="str">
        <f t="shared" si="1"/>
        <v>GIN</v>
      </c>
      <c r="I72" s="99" t="str">
        <f>+VLOOKUP(H72,'[5]2016-2018 data'!$B:$D,3,)</f>
        <v xml:space="preserve">, 2002, 2007, 2012, </v>
      </c>
    </row>
    <row r="73" spans="1:11" x14ac:dyDescent="0.25">
      <c r="A73" s="10">
        <v>69</v>
      </c>
      <c r="B73" s="10" t="s">
        <v>170</v>
      </c>
      <c r="C73" s="10" t="s">
        <v>171</v>
      </c>
      <c r="D73" s="38" t="s">
        <v>120</v>
      </c>
      <c r="E73" s="38" t="s">
        <v>120</v>
      </c>
      <c r="F73" s="38" t="s">
        <v>120</v>
      </c>
      <c r="G73" s="16" t="s">
        <v>635</v>
      </c>
      <c r="H73" s="77" t="str">
        <f t="shared" si="1"/>
        <v>GNB</v>
      </c>
      <c r="I73" s="99" t="str">
        <f>+VLOOKUP(H73,'[5]2016-2018 data'!$B:$D,3,)</f>
        <v xml:space="preserve">, 2002, 2010, </v>
      </c>
    </row>
    <row r="74" spans="1:11" x14ac:dyDescent="0.25">
      <c r="A74" s="10">
        <v>70</v>
      </c>
      <c r="B74" s="10" t="s">
        <v>172</v>
      </c>
      <c r="C74" s="10" t="s">
        <v>173</v>
      </c>
      <c r="D74" s="14" t="s">
        <v>534</v>
      </c>
      <c r="E74" s="14" t="s">
        <v>534</v>
      </c>
      <c r="F74" s="14" t="s">
        <v>534</v>
      </c>
      <c r="G74" s="16" t="s">
        <v>635</v>
      </c>
      <c r="H74" s="77" t="str">
        <f t="shared" si="1"/>
        <v>GUY</v>
      </c>
      <c r="I74" s="99" t="str">
        <f>+VLOOKUP(H74,'[5]2016-2018 data'!$B:$D,3,)</f>
        <v xml:space="preserve">, 1998, </v>
      </c>
    </row>
    <row r="75" spans="1:11" x14ac:dyDescent="0.25">
      <c r="A75" s="10">
        <v>71</v>
      </c>
      <c r="B75" s="59" t="s">
        <v>175</v>
      </c>
      <c r="C75" s="10" t="s">
        <v>176</v>
      </c>
      <c r="D75" s="64" t="s">
        <v>535</v>
      </c>
      <c r="E75" s="64" t="s">
        <v>535</v>
      </c>
      <c r="F75" s="62" t="s">
        <v>1083</v>
      </c>
      <c r="G75" s="16" t="s">
        <v>635</v>
      </c>
      <c r="H75" s="77" t="str">
        <f t="shared" si="1"/>
        <v>HTI</v>
      </c>
      <c r="I75" s="99" t="str">
        <f>+VLOOKUP(H75,'[5]2016-2018 data'!$B:$D,3,)</f>
        <v>, 2001, 2012, 2013, 2017</v>
      </c>
      <c r="J75" s="55">
        <v>2017</v>
      </c>
      <c r="K75" s="55" t="s">
        <v>984</v>
      </c>
    </row>
    <row r="76" spans="1:11" x14ac:dyDescent="0.25">
      <c r="A76" s="10">
        <v>72</v>
      </c>
      <c r="B76" s="10" t="s">
        <v>177</v>
      </c>
      <c r="C76" s="10" t="s">
        <v>178</v>
      </c>
      <c r="D76" s="38" t="s">
        <v>537</v>
      </c>
      <c r="E76" s="38" t="s">
        <v>536</v>
      </c>
      <c r="F76" s="38" t="s">
        <v>538</v>
      </c>
      <c r="G76" s="16" t="s">
        <v>635</v>
      </c>
      <c r="H76" s="77" t="str">
        <f t="shared" si="1"/>
        <v>HND</v>
      </c>
      <c r="I76" s="99" t="str">
        <f>+VLOOKUP(H76,'[5]2016-2018 data'!$B:$D,3,)</f>
        <v xml:space="preserve">, 1998, 1999, 2001, 2002, 2003, 2004, 2005, 2006, 2007, 2008, 2009, 2010, 2011, 2012, 2013, 2014, 2015, 2016, 2017, </v>
      </c>
    </row>
    <row r="77" spans="1:11" x14ac:dyDescent="0.25">
      <c r="A77" s="10">
        <v>73</v>
      </c>
      <c r="B77" s="10" t="s">
        <v>180</v>
      </c>
      <c r="C77" s="10" t="s">
        <v>181</v>
      </c>
      <c r="D77" s="38" t="s">
        <v>495</v>
      </c>
      <c r="E77" s="38" t="s">
        <v>487</v>
      </c>
      <c r="F77" s="38" t="s">
        <v>489</v>
      </c>
      <c r="G77" s="16" t="s">
        <v>465</v>
      </c>
      <c r="H77" s="77" t="str">
        <f t="shared" si="1"/>
        <v>HUN</v>
      </c>
      <c r="I77" s="99" t="str">
        <f>+VLOOKUP(H77,'[5]2016-2018 data'!$B:$D,3,)</f>
        <v>, 1998, 1999, 2000, 2001, 2002, 2003, 2004, 2005, 2006, 2007, 2008, 2009, 2010 ,2011, 2012, 2013, 2014, 2015, 2016, 2017</v>
      </c>
    </row>
    <row r="78" spans="1:11" x14ac:dyDescent="0.25">
      <c r="A78" s="10">
        <v>74</v>
      </c>
      <c r="B78" s="10" t="s">
        <v>182</v>
      </c>
      <c r="C78" s="10" t="s">
        <v>183</v>
      </c>
      <c r="D78" s="38" t="s">
        <v>495</v>
      </c>
      <c r="E78" s="38" t="s">
        <v>487</v>
      </c>
      <c r="F78" s="38" t="s">
        <v>489</v>
      </c>
      <c r="G78" s="16" t="s">
        <v>465</v>
      </c>
      <c r="H78" s="77" t="str">
        <f t="shared" si="1"/>
        <v>ISL</v>
      </c>
      <c r="I78" s="99" t="str">
        <f>+VLOOKUP(H78,'[5]2016-2018 data'!$B:$D,3,)</f>
        <v>, 1998, 1999, 2000, 2001, 2002, 2003, 2004, 2005, 2006, 2007, 2008, 2009, 2010 ,2011, 2012, 2013, 2014, 2015, 2016, 2017</v>
      </c>
    </row>
    <row r="79" spans="1:11" x14ac:dyDescent="0.25">
      <c r="A79" s="10">
        <v>75</v>
      </c>
      <c r="B79" s="10" t="s">
        <v>184</v>
      </c>
      <c r="C79" s="10" t="s">
        <v>185</v>
      </c>
      <c r="D79" s="38" t="s">
        <v>540</v>
      </c>
      <c r="E79" s="38" t="s">
        <v>540</v>
      </c>
      <c r="F79" s="38" t="s">
        <v>540</v>
      </c>
      <c r="G79" s="16" t="s">
        <v>635</v>
      </c>
      <c r="H79" s="77" t="str">
        <f t="shared" si="1"/>
        <v>IND</v>
      </c>
      <c r="I79" s="99" t="str">
        <f>+VLOOKUP(H79,'[5]2016-2018 data'!$B:$D,3,)</f>
        <v xml:space="preserve">, 2004, 2006, 2007, 2009, 2011, 2015, </v>
      </c>
    </row>
    <row r="80" spans="1:11" x14ac:dyDescent="0.25">
      <c r="A80" s="10">
        <v>76</v>
      </c>
      <c r="B80" s="59" t="s">
        <v>186</v>
      </c>
      <c r="C80" s="10" t="s">
        <v>187</v>
      </c>
      <c r="D80" s="64" t="s">
        <v>482</v>
      </c>
      <c r="E80" s="64" t="s">
        <v>541</v>
      </c>
      <c r="F80" s="62" t="s">
        <v>468</v>
      </c>
      <c r="G80" s="16" t="s">
        <v>635</v>
      </c>
      <c r="H80" s="77" t="str">
        <f t="shared" si="1"/>
        <v>IDN</v>
      </c>
      <c r="I80" s="99" t="str">
        <f>+VLOOKUP(H80,'[5]2016-2018 data'!$B:$D,3,)</f>
        <v>, 1998, 1999, 2000, 2001, 2002, 2003, 2004, 2005, 2006, 2007, 2008, 2009, 2010, 2011, 2012, 2013, 2014, 2015, 2016, 2017</v>
      </c>
      <c r="J80" s="55">
        <v>2017</v>
      </c>
      <c r="K80" s="55" t="s">
        <v>985</v>
      </c>
    </row>
    <row r="81" spans="1:11" x14ac:dyDescent="0.25">
      <c r="A81" s="10">
        <v>77</v>
      </c>
      <c r="B81" s="59" t="s">
        <v>188</v>
      </c>
      <c r="C81" s="10" t="s">
        <v>189</v>
      </c>
      <c r="D81" s="62" t="s">
        <v>1084</v>
      </c>
      <c r="E81" s="62" t="s">
        <v>987</v>
      </c>
      <c r="F81" s="62" t="s">
        <v>987</v>
      </c>
      <c r="G81" s="16" t="s">
        <v>635</v>
      </c>
      <c r="H81" s="77" t="str">
        <f t="shared" si="1"/>
        <v>IRN</v>
      </c>
      <c r="I81" s="99" t="str">
        <f>+VLOOKUP(H81,'[5]2016-2018 data'!$B:$D,3,)</f>
        <v>, 2005, 2006, 2009, 2013, 2014, 2015, 2016</v>
      </c>
      <c r="J81" s="56" t="s">
        <v>987</v>
      </c>
      <c r="K81" s="55" t="s">
        <v>986</v>
      </c>
    </row>
    <row r="82" spans="1:11" x14ac:dyDescent="0.25">
      <c r="A82" s="10">
        <v>78</v>
      </c>
      <c r="B82" s="10" t="s">
        <v>191</v>
      </c>
      <c r="C82" s="10" t="s">
        <v>192</v>
      </c>
      <c r="D82" s="38" t="s">
        <v>542</v>
      </c>
      <c r="E82" s="38" t="s">
        <v>542</v>
      </c>
      <c r="F82" s="38" t="s">
        <v>542</v>
      </c>
      <c r="G82" s="16" t="s">
        <v>635</v>
      </c>
      <c r="H82" s="77" t="str">
        <f t="shared" si="1"/>
        <v>IRQ</v>
      </c>
      <c r="I82" s="99" t="str">
        <f>+VLOOKUP(H82,'[5]2016-2018 data'!$B:$D,3,)</f>
        <v xml:space="preserve">, 2006, 2007, 2012, 2013, </v>
      </c>
    </row>
    <row r="83" spans="1:11" x14ac:dyDescent="0.25">
      <c r="A83" s="10">
        <v>79</v>
      </c>
      <c r="B83" s="10" t="s">
        <v>194</v>
      </c>
      <c r="C83" s="10" t="s">
        <v>195</v>
      </c>
      <c r="D83" s="38" t="s">
        <v>495</v>
      </c>
      <c r="E83" s="38" t="s">
        <v>487</v>
      </c>
      <c r="F83" s="38" t="s">
        <v>489</v>
      </c>
      <c r="G83" s="16" t="s">
        <v>465</v>
      </c>
      <c r="H83" s="77" t="str">
        <f t="shared" si="1"/>
        <v>IRL</v>
      </c>
      <c r="I83" s="99" t="str">
        <f>+VLOOKUP(H83,'[5]2016-2018 data'!$B:$D,3,)</f>
        <v>, 1998, 1999, 2000, 2001, 2002, 2003, 2004, 2005, 2006, 2007, 2008, 2009, 2010 ,2011, 2012, 2013, 2014, 2015, 2016, 2017</v>
      </c>
    </row>
    <row r="84" spans="1:11" x14ac:dyDescent="0.25">
      <c r="A84" s="10">
        <v>80</v>
      </c>
      <c r="B84" s="10" t="s">
        <v>197</v>
      </c>
      <c r="C84" s="10" t="s">
        <v>198</v>
      </c>
      <c r="D84" s="38" t="s">
        <v>495</v>
      </c>
      <c r="E84" s="38" t="s">
        <v>487</v>
      </c>
      <c r="F84" s="38" t="s">
        <v>489</v>
      </c>
      <c r="G84" s="16" t="s">
        <v>465</v>
      </c>
      <c r="H84" s="77" t="str">
        <f t="shared" si="1"/>
        <v>ISR</v>
      </c>
      <c r="I84" s="99" t="str">
        <f>+VLOOKUP(H84,'[5]2016-2018 data'!$B:$D,3,)</f>
        <v>, 1998, 1999, 2000, 2001, 2002, 2003, 2004, 2005, 2006, 2007, 2008, 2009, 2010 ,2011, 2012, 2013, 2014, 2015, 2016, 2017</v>
      </c>
    </row>
    <row r="85" spans="1:11" x14ac:dyDescent="0.25">
      <c r="A85" s="10">
        <v>81</v>
      </c>
      <c r="B85" s="10" t="s">
        <v>199</v>
      </c>
      <c r="C85" s="10" t="s">
        <v>200</v>
      </c>
      <c r="D85" s="38" t="s">
        <v>495</v>
      </c>
      <c r="E85" s="38" t="s">
        <v>487</v>
      </c>
      <c r="F85" s="38" t="s">
        <v>489</v>
      </c>
      <c r="G85" s="16" t="s">
        <v>465</v>
      </c>
      <c r="H85" s="77" t="str">
        <f t="shared" si="1"/>
        <v>ITA</v>
      </c>
      <c r="I85" s="99" t="str">
        <f>+VLOOKUP(H85,'[5]2016-2018 data'!$B:$D,3,)</f>
        <v>, 1998, 1999, 2000, 2001, 2002, 2003, 2004, 2005, 2006, 2007, 2008, 2009, 2010 ,2011, 2012, 2013, 2014, 2015, 2016, 2017</v>
      </c>
    </row>
    <row r="86" spans="1:11" x14ac:dyDescent="0.25">
      <c r="A86" s="10">
        <v>82</v>
      </c>
      <c r="B86" s="59" t="s">
        <v>201</v>
      </c>
      <c r="C86" s="10" t="s">
        <v>202</v>
      </c>
      <c r="D86" s="63" t="s">
        <v>1086</v>
      </c>
      <c r="E86" s="63" t="s">
        <v>1085</v>
      </c>
      <c r="F86" s="63" t="s">
        <v>1085</v>
      </c>
      <c r="G86" s="16" t="s">
        <v>635</v>
      </c>
      <c r="H86" s="77" t="str">
        <f t="shared" si="1"/>
        <v>JAM</v>
      </c>
      <c r="I86" s="99" t="str">
        <f>+VLOOKUP(H86,'[5]2016-2018 data'!$B:$D,3,)</f>
        <v>, 1999, 2002, 2004, 2003, 2005, 2006, 2007, 2008, 2009, 2010, 2011, 2013, 2014, 2015, 2016</v>
      </c>
      <c r="J86" s="56" t="s">
        <v>988</v>
      </c>
      <c r="K86" s="55" t="s">
        <v>989</v>
      </c>
    </row>
    <row r="87" spans="1:11" x14ac:dyDescent="0.25">
      <c r="A87" s="10">
        <v>83</v>
      </c>
      <c r="B87" s="10" t="s">
        <v>204</v>
      </c>
      <c r="C87" s="10" t="s">
        <v>205</v>
      </c>
      <c r="D87" s="38" t="s">
        <v>495</v>
      </c>
      <c r="E87" s="38" t="s">
        <v>487</v>
      </c>
      <c r="F87" s="38" t="s">
        <v>489</v>
      </c>
      <c r="G87" s="16" t="s">
        <v>465</v>
      </c>
      <c r="H87" s="77" t="str">
        <f t="shared" si="1"/>
        <v>JPN</v>
      </c>
      <c r="I87" s="99" t="str">
        <f>+VLOOKUP(H87,'[5]2016-2018 data'!$B:$D,3,)</f>
        <v>, 1998, 1999, 2000, 2001, 2002, 2003, 2004, 2005, 2006, 2007, 2008, 2009, 2010 ,2011, 2012, 2013, 2014, 2015, 2016, 2017</v>
      </c>
    </row>
    <row r="88" spans="1:11" x14ac:dyDescent="0.25">
      <c r="A88" s="10">
        <v>84</v>
      </c>
      <c r="B88" s="10" t="s">
        <v>207</v>
      </c>
      <c r="C88" s="10" t="s">
        <v>208</v>
      </c>
      <c r="D88" s="38" t="s">
        <v>543</v>
      </c>
      <c r="E88" s="38" t="s">
        <v>543</v>
      </c>
      <c r="F88" s="38" t="s">
        <v>543</v>
      </c>
      <c r="G88" s="16" t="s">
        <v>635</v>
      </c>
      <c r="H88" s="77" t="str">
        <f t="shared" si="1"/>
        <v>JOR</v>
      </c>
      <c r="I88" s="99" t="str">
        <f>+VLOOKUP(H88,'[5]2016-2018 data'!$B:$D,3,)</f>
        <v xml:space="preserve">, 2002, 2006, 2007, 2008, 2009, 2010, 2011, </v>
      </c>
    </row>
    <row r="89" spans="1:11" x14ac:dyDescent="0.25">
      <c r="A89" s="10">
        <v>85</v>
      </c>
      <c r="B89" s="10" t="s">
        <v>209</v>
      </c>
      <c r="C89" s="10" t="s">
        <v>210</v>
      </c>
      <c r="D89" s="38" t="s">
        <v>545</v>
      </c>
      <c r="E89" s="38" t="s">
        <v>544</v>
      </c>
      <c r="F89" s="38" t="s">
        <v>546</v>
      </c>
      <c r="G89" s="16" t="s">
        <v>635</v>
      </c>
      <c r="H89" s="77" t="str">
        <f t="shared" si="1"/>
        <v>KAZ</v>
      </c>
      <c r="I89" s="99" t="str">
        <f>+VLOOKUP(H89,'[5]2016-2018 data'!$B:$D,3,)</f>
        <v xml:space="preserve">, 2001, 2002, 2003, 2004, 2005, 2006, 2007, 2008, 2009, 2010, 2011, 2012, 2013, 2014, 2015, 2016, 2017, </v>
      </c>
    </row>
    <row r="90" spans="1:11" x14ac:dyDescent="0.25">
      <c r="A90" s="10">
        <v>86</v>
      </c>
      <c r="B90" s="10" t="s">
        <v>211</v>
      </c>
      <c r="C90" s="10" t="s">
        <v>212</v>
      </c>
      <c r="D90" s="38" t="s">
        <v>548</v>
      </c>
      <c r="E90" s="38" t="s">
        <v>547</v>
      </c>
      <c r="F90" s="38" t="s">
        <v>547</v>
      </c>
      <c r="G90" s="16" t="s">
        <v>635</v>
      </c>
      <c r="H90" s="77" t="str">
        <f t="shared" si="1"/>
        <v>KEN</v>
      </c>
      <c r="I90" s="99" t="str">
        <f>+VLOOKUP(H90,'[5]2016-2018 data'!$B:$D,3,)</f>
        <v xml:space="preserve">, 2005, 2006, 2015, 2016, </v>
      </c>
    </row>
    <row r="91" spans="1:11" x14ac:dyDescent="0.25">
      <c r="A91" s="10">
        <v>87</v>
      </c>
      <c r="B91" s="10" t="s">
        <v>213</v>
      </c>
      <c r="C91" s="10" t="s">
        <v>214</v>
      </c>
      <c r="D91" s="38" t="s">
        <v>302</v>
      </c>
      <c r="E91" s="38" t="s">
        <v>302</v>
      </c>
      <c r="F91" s="38" t="s">
        <v>302</v>
      </c>
      <c r="G91" s="16" t="s">
        <v>635</v>
      </c>
      <c r="H91" s="77" t="str">
        <f t="shared" si="1"/>
        <v>KIR</v>
      </c>
      <c r="I91" s="99" t="str">
        <f>+VLOOKUP(H91,'[5]2016-2018 data'!$B:$D,3,)</f>
        <v xml:space="preserve">, 2006, </v>
      </c>
    </row>
    <row r="92" spans="1:11" x14ac:dyDescent="0.25">
      <c r="A92" s="10">
        <v>88</v>
      </c>
      <c r="B92" s="10" t="s">
        <v>215</v>
      </c>
      <c r="C92" s="10" t="s">
        <v>216</v>
      </c>
      <c r="D92" s="38" t="s">
        <v>495</v>
      </c>
      <c r="E92" s="38" t="s">
        <v>487</v>
      </c>
      <c r="F92" s="38" t="s">
        <v>489</v>
      </c>
      <c r="G92" s="16" t="s">
        <v>465</v>
      </c>
      <c r="H92" s="77" t="str">
        <f t="shared" si="1"/>
        <v>KOR</v>
      </c>
      <c r="I92" s="99" t="str">
        <f>+VLOOKUP(H92,'[5]2016-2018 data'!$B:$D,3,)</f>
        <v>, 1998, 1999, 2000, 2001, 2002, 2003, 2004, 2005, 2006, 2007, 2008, 2009, 2010 ,2011, 2012, 2013, 2014, 2015, 2016, 2017</v>
      </c>
    </row>
    <row r="93" spans="1:11" x14ac:dyDescent="0.25">
      <c r="A93" s="10">
        <v>89</v>
      </c>
      <c r="B93" s="10" t="s">
        <v>217</v>
      </c>
      <c r="C93" s="10" t="s">
        <v>218</v>
      </c>
      <c r="D93" s="38" t="s">
        <v>550</v>
      </c>
      <c r="E93" s="38" t="s">
        <v>549</v>
      </c>
      <c r="F93" s="38" t="s">
        <v>551</v>
      </c>
      <c r="G93" s="16" t="s">
        <v>635</v>
      </c>
      <c r="H93" s="77" t="str">
        <f t="shared" si="1"/>
        <v>XKX</v>
      </c>
      <c r="I93" s="99" t="str">
        <f>+VLOOKUP(H93,'[5]2016-2018 data'!$B:$D,3,)</f>
        <v xml:space="preserve">, 2000, 2003, 2004, 2005, 2006, 2007, 2008, 2009, 2010, 2011, 2012, 2013, 2014, 2015, 2016, 2017, </v>
      </c>
    </row>
    <row r="94" spans="1:11" x14ac:dyDescent="0.25">
      <c r="A94" s="10">
        <v>90</v>
      </c>
      <c r="B94" s="10" t="s">
        <v>219</v>
      </c>
      <c r="C94" s="10" t="s">
        <v>220</v>
      </c>
      <c r="D94" s="38" t="s">
        <v>552</v>
      </c>
      <c r="E94" s="38" t="s">
        <v>552</v>
      </c>
      <c r="F94" s="38" t="s">
        <v>552</v>
      </c>
      <c r="G94" s="16" t="s">
        <v>635</v>
      </c>
      <c r="H94" s="77" t="str">
        <f t="shared" si="1"/>
        <v>KWT</v>
      </c>
      <c r="I94" s="99" t="str">
        <f>+VLOOKUP(H94,'[5]2016-2018 data'!$B:$D,3,)</f>
        <v>, , 2000, 2008, 2013</v>
      </c>
    </row>
    <row r="95" spans="1:11" x14ac:dyDescent="0.25">
      <c r="A95" s="10">
        <v>91</v>
      </c>
      <c r="B95" s="10" t="s">
        <v>222</v>
      </c>
      <c r="C95" s="10" t="s">
        <v>223</v>
      </c>
      <c r="D95" s="38" t="s">
        <v>482</v>
      </c>
      <c r="E95" s="38" t="s">
        <v>481</v>
      </c>
      <c r="F95" s="38" t="s">
        <v>483</v>
      </c>
      <c r="G95" s="16" t="s">
        <v>635</v>
      </c>
      <c r="H95" s="77" t="str">
        <f t="shared" si="1"/>
        <v>KGZ</v>
      </c>
      <c r="I95" s="99" t="str">
        <f>+VLOOKUP(H95,'[5]2016-2018 data'!$B:$D,3,)</f>
        <v xml:space="preserve">, 1998, 1999, 2000, 2001, 2002, 2003, 2004, 2005, 2006, 2007, 2008, 2009, 2010, 2011, 2012, 2013, 2014, 2015, 2016, 2017, </v>
      </c>
    </row>
    <row r="96" spans="1:11" x14ac:dyDescent="0.25">
      <c r="A96" s="10">
        <v>92</v>
      </c>
      <c r="B96" s="59" t="s">
        <v>224</v>
      </c>
      <c r="C96" s="10" t="s">
        <v>225</v>
      </c>
      <c r="D96" s="63" t="s">
        <v>1087</v>
      </c>
      <c r="E96" s="63" t="s">
        <v>1087</v>
      </c>
      <c r="F96" s="63" t="s">
        <v>1087</v>
      </c>
      <c r="G96" s="16" t="s">
        <v>635</v>
      </c>
      <c r="H96" s="77" t="str">
        <f t="shared" si="1"/>
        <v>LAO</v>
      </c>
      <c r="I96" s="99" t="str">
        <f>+VLOOKUP(H96,'[5]2016-2018 data'!$B:$D,3,)</f>
        <v>, 2008, 2002, 2013</v>
      </c>
      <c r="J96" s="55">
        <v>2013</v>
      </c>
      <c r="K96" s="55" t="s">
        <v>990</v>
      </c>
    </row>
    <row r="97" spans="1:11" x14ac:dyDescent="0.25">
      <c r="A97" s="10">
        <v>93</v>
      </c>
      <c r="B97" s="10" t="s">
        <v>227</v>
      </c>
      <c r="C97" s="10" t="s">
        <v>228</v>
      </c>
      <c r="D97" s="38" t="s">
        <v>495</v>
      </c>
      <c r="E97" s="38" t="s">
        <v>487</v>
      </c>
      <c r="F97" s="38" t="s">
        <v>489</v>
      </c>
      <c r="G97" s="16" t="s">
        <v>465</v>
      </c>
      <c r="H97" s="77" t="str">
        <f t="shared" si="1"/>
        <v>LVA</v>
      </c>
      <c r="I97" s="99" t="str">
        <f>+VLOOKUP(H97,'[5]2016-2018 data'!$B:$D,3,)</f>
        <v>, 1998, 1999, 2000, 2001, 2002, 2003, 2004, 2005, 2006, 2007, 2008, 2009, 2010 ,2011, 2012, 2013, 2014, 2015, 2016, 2017</v>
      </c>
    </row>
    <row r="98" spans="1:11" x14ac:dyDescent="0.25">
      <c r="A98" s="10">
        <v>94</v>
      </c>
      <c r="B98" s="10" t="s">
        <v>229</v>
      </c>
      <c r="C98" s="10" t="s">
        <v>230</v>
      </c>
      <c r="D98" s="36" t="s">
        <v>553</v>
      </c>
      <c r="E98" s="38" t="s">
        <v>553</v>
      </c>
      <c r="F98" s="38" t="s">
        <v>553</v>
      </c>
      <c r="G98" s="16" t="s">
        <v>635</v>
      </c>
      <c r="H98" s="77" t="str">
        <f t="shared" si="1"/>
        <v>LBN</v>
      </c>
      <c r="I98" s="99" t="str">
        <f>+VLOOKUP(H98,'[5]2016-2018 data'!$B:$D,3,)</f>
        <v>, , 2005, 2012</v>
      </c>
    </row>
    <row r="99" spans="1:11" x14ac:dyDescent="0.25">
      <c r="A99" s="10">
        <v>95</v>
      </c>
      <c r="B99" s="10" t="s">
        <v>231</v>
      </c>
      <c r="C99" s="10" t="s">
        <v>232</v>
      </c>
      <c r="D99" s="38" t="s">
        <v>554</v>
      </c>
      <c r="E99" s="38" t="s">
        <v>554</v>
      </c>
      <c r="F99" s="38" t="s">
        <v>555</v>
      </c>
      <c r="G99" s="16" t="s">
        <v>635</v>
      </c>
      <c r="H99" s="77" t="str">
        <f t="shared" si="1"/>
        <v>LSO</v>
      </c>
      <c r="I99" s="99" t="str">
        <f>+VLOOKUP(H99,'[5]2016-2018 data'!$B:$D,3,)</f>
        <v>, 2002, 2003, 2010, 2011, 2012, 2017</v>
      </c>
    </row>
    <row r="100" spans="1:11" x14ac:dyDescent="0.25">
      <c r="A100" s="10">
        <v>96</v>
      </c>
      <c r="B100" s="10" t="s">
        <v>233</v>
      </c>
      <c r="C100" s="10" t="s">
        <v>234</v>
      </c>
      <c r="D100" s="38" t="s">
        <v>557</v>
      </c>
      <c r="E100" s="38" t="s">
        <v>556</v>
      </c>
      <c r="F100" s="38" t="s">
        <v>558</v>
      </c>
      <c r="G100" s="16" t="s">
        <v>635</v>
      </c>
      <c r="H100" s="77" t="str">
        <f t="shared" si="1"/>
        <v>LBR</v>
      </c>
      <c r="I100" s="99" t="str">
        <f>+VLOOKUP(H100,'[5]2016-2018 data'!$B:$D,3,)</f>
        <v xml:space="preserve">, 2007, 2014, 2015, 2016, 2017, </v>
      </c>
    </row>
    <row r="101" spans="1:11" x14ac:dyDescent="0.25">
      <c r="A101" s="10">
        <v>97</v>
      </c>
      <c r="B101" s="10" t="s">
        <v>235</v>
      </c>
      <c r="C101" s="10" t="s">
        <v>236</v>
      </c>
      <c r="D101" s="38" t="s">
        <v>132</v>
      </c>
      <c r="E101" s="38" t="s">
        <v>132</v>
      </c>
      <c r="F101" s="38"/>
      <c r="G101" s="16" t="s">
        <v>635</v>
      </c>
      <c r="H101" s="77" t="str">
        <f t="shared" si="1"/>
        <v>LBY</v>
      </c>
      <c r="I101" s="99" t="str">
        <f>+VLOOKUP(H101,'[5]2016-2018 data'!$B:$D,3,)</f>
        <v>, 0</v>
      </c>
    </row>
    <row r="102" spans="1:11" x14ac:dyDescent="0.25">
      <c r="A102" s="10">
        <v>98</v>
      </c>
      <c r="B102" s="10" t="s">
        <v>237</v>
      </c>
      <c r="C102" s="10" t="s">
        <v>238</v>
      </c>
      <c r="D102" s="38" t="s">
        <v>495</v>
      </c>
      <c r="E102" s="38" t="s">
        <v>487</v>
      </c>
      <c r="F102" s="38" t="s">
        <v>489</v>
      </c>
      <c r="G102" s="16" t="s">
        <v>465</v>
      </c>
      <c r="H102" s="77" t="str">
        <f t="shared" si="1"/>
        <v>LTU</v>
      </c>
      <c r="I102" s="99" t="str">
        <f>+VLOOKUP(H102,'[5]2016-2018 data'!$B:$D,3,)</f>
        <v>, 1998, 1999, 2000, 2001, 2002, 2003, 2004, 2005, 2006, 2007, 2008, 2009, 2010 ,2011, 2012, 2013, 2014, 2015, 2016, 2017</v>
      </c>
    </row>
    <row r="103" spans="1:11" x14ac:dyDescent="0.25">
      <c r="A103" s="10">
        <v>99</v>
      </c>
      <c r="B103" s="10" t="s">
        <v>239</v>
      </c>
      <c r="C103" s="10" t="s">
        <v>240</v>
      </c>
      <c r="D103" s="38" t="s">
        <v>495</v>
      </c>
      <c r="E103" s="38" t="s">
        <v>487</v>
      </c>
      <c r="F103" s="38" t="s">
        <v>489</v>
      </c>
      <c r="G103" s="16" t="s">
        <v>465</v>
      </c>
      <c r="H103" s="77" t="str">
        <f t="shared" si="1"/>
        <v>LUX</v>
      </c>
      <c r="I103" s="99" t="str">
        <f>+VLOOKUP(H103,'[5]2016-2018 data'!$B:$D,3,)</f>
        <v>, 1998, 1999, 2000, 2001, 2002, 2003, 2004, 2005, 2006, 2007, 2008, 2009, 2010 ,2011, 2012, 2013, 2014, 2015, 2016, 2017</v>
      </c>
    </row>
    <row r="104" spans="1:11" x14ac:dyDescent="0.25">
      <c r="A104" s="10">
        <v>100</v>
      </c>
      <c r="B104" s="10" t="s">
        <v>241</v>
      </c>
      <c r="C104" s="10" t="s">
        <v>242</v>
      </c>
      <c r="D104" s="38" t="s">
        <v>559</v>
      </c>
      <c r="E104" s="38" t="s">
        <v>559</v>
      </c>
      <c r="F104" s="38" t="s">
        <v>559</v>
      </c>
      <c r="G104" s="16" t="s">
        <v>635</v>
      </c>
      <c r="H104" s="77" t="str">
        <f t="shared" si="1"/>
        <v>MDG</v>
      </c>
      <c r="I104" s="99" t="str">
        <f>+VLOOKUP(H104,'[5]2016-2018 data'!$B:$D,3,)</f>
        <v xml:space="preserve">, 1999, 2001, 2005, 2010, 2012, </v>
      </c>
    </row>
    <row r="105" spans="1:11" x14ac:dyDescent="0.25">
      <c r="A105" s="10">
        <v>101</v>
      </c>
      <c r="B105" s="10" t="s">
        <v>243</v>
      </c>
      <c r="C105" s="10" t="s">
        <v>244</v>
      </c>
      <c r="D105" s="38" t="s">
        <v>561</v>
      </c>
      <c r="E105" s="38" t="s">
        <v>560</v>
      </c>
      <c r="F105" s="38" t="s">
        <v>562</v>
      </c>
      <c r="G105" s="16" t="s">
        <v>635</v>
      </c>
      <c r="H105" s="77" t="str">
        <f t="shared" si="1"/>
        <v>MWI</v>
      </c>
      <c r="I105" s="99" t="str">
        <f>+VLOOKUP(H105,'[5]2016-2018 data'!$B:$D,3,)</f>
        <v xml:space="preserve">, 1998, 2004, 2005, 2010, 2011, 2013, 2016, 2017, </v>
      </c>
    </row>
    <row r="106" spans="1:11" x14ac:dyDescent="0.25">
      <c r="A106" s="10">
        <v>102</v>
      </c>
      <c r="B106" s="59" t="s">
        <v>245</v>
      </c>
      <c r="C106" s="10" t="s">
        <v>246</v>
      </c>
      <c r="D106" s="62" t="s">
        <v>1089</v>
      </c>
      <c r="E106" s="62" t="s">
        <v>1090</v>
      </c>
      <c r="F106" s="62" t="s">
        <v>1088</v>
      </c>
      <c r="G106" s="16" t="s">
        <v>635</v>
      </c>
      <c r="H106" s="77" t="str">
        <f t="shared" si="1"/>
        <v>MYS</v>
      </c>
      <c r="I106" s="99" t="str">
        <f>+VLOOKUP(H106,'[5]2016-2018 data'!$B:$D,3,)</f>
        <v>, 2004, 2007, 2008, 2010, 2011, 2013, 2015, 2012, 2014, 2017</v>
      </c>
      <c r="J106" s="56" t="s">
        <v>991</v>
      </c>
      <c r="K106" s="55" t="s">
        <v>992</v>
      </c>
    </row>
    <row r="107" spans="1:11" x14ac:dyDescent="0.25">
      <c r="A107" s="10">
        <v>103</v>
      </c>
      <c r="B107" s="10" t="s">
        <v>247</v>
      </c>
      <c r="C107" s="10" t="s">
        <v>248</v>
      </c>
      <c r="D107" s="38" t="s">
        <v>564</v>
      </c>
      <c r="E107" s="38" t="s">
        <v>563</v>
      </c>
      <c r="F107" s="38" t="s">
        <v>563</v>
      </c>
      <c r="G107" s="16" t="s">
        <v>635</v>
      </c>
      <c r="H107" s="77" t="str">
        <f t="shared" si="1"/>
        <v>MDV</v>
      </c>
      <c r="I107" s="99" t="str">
        <f>+VLOOKUP(H107,'[5]2016-2018 data'!$B:$D,3,)</f>
        <v xml:space="preserve">, 2002, 2009, 2010, 2016, </v>
      </c>
    </row>
    <row r="108" spans="1:11" x14ac:dyDescent="0.25">
      <c r="A108" s="10">
        <v>104</v>
      </c>
      <c r="B108" s="10" t="s">
        <v>250</v>
      </c>
      <c r="C108" s="10" t="s">
        <v>251</v>
      </c>
      <c r="D108" s="38" t="s">
        <v>566</v>
      </c>
      <c r="E108" s="38" t="s">
        <v>565</v>
      </c>
      <c r="F108" s="38" t="s">
        <v>565</v>
      </c>
      <c r="G108" s="16" t="s">
        <v>635</v>
      </c>
      <c r="H108" s="77" t="str">
        <f t="shared" si="1"/>
        <v>MLI</v>
      </c>
      <c r="I108" s="99" t="str">
        <f>+VLOOKUP(H108,'[5]2016-2018 data'!$B:$D,3,)</f>
        <v>, , 2004, 2006, 2007, 2010, 2011, 2013, 2014, 2015, 2016</v>
      </c>
    </row>
    <row r="109" spans="1:11" x14ac:dyDescent="0.25">
      <c r="A109" s="10">
        <v>105</v>
      </c>
      <c r="B109" s="10" t="s">
        <v>253</v>
      </c>
      <c r="C109" s="10" t="s">
        <v>254</v>
      </c>
      <c r="D109" s="38" t="s">
        <v>495</v>
      </c>
      <c r="E109" s="38" t="s">
        <v>487</v>
      </c>
      <c r="F109" s="38" t="s">
        <v>489</v>
      </c>
      <c r="G109" s="16" t="s">
        <v>465</v>
      </c>
      <c r="H109" s="77" t="str">
        <f t="shared" si="1"/>
        <v>MLT</v>
      </c>
      <c r="I109" s="99" t="str">
        <f>+VLOOKUP(H109,'[5]2016-2018 data'!$B:$D,3,)</f>
        <v>, 1998, 1999, 2000, 2001, 2002, 2003, 2004, 2005, 2006, 2007, 2008, 2009, 2010 ,2011, 2012, 2013, 2014, 2015, 2016, 2017</v>
      </c>
    </row>
    <row r="110" spans="1:11" x14ac:dyDescent="0.25">
      <c r="A110" s="10">
        <v>106</v>
      </c>
      <c r="B110" s="10" t="s">
        <v>255</v>
      </c>
      <c r="C110" s="10" t="s">
        <v>256</v>
      </c>
      <c r="D110" s="14" t="s">
        <v>305</v>
      </c>
      <c r="E110" s="14" t="s">
        <v>305</v>
      </c>
      <c r="F110" s="14" t="s">
        <v>305</v>
      </c>
      <c r="G110" s="16" t="s">
        <v>635</v>
      </c>
      <c r="H110" s="77" t="str">
        <f t="shared" si="1"/>
        <v>MHL</v>
      </c>
      <c r="I110" s="99" t="str">
        <f>+VLOOKUP(H110,'[5]2016-2018 data'!$B:$D,3,)</f>
        <v xml:space="preserve">, 2002, </v>
      </c>
    </row>
    <row r="111" spans="1:11" x14ac:dyDescent="0.25">
      <c r="A111" s="10">
        <v>107</v>
      </c>
      <c r="B111" s="10" t="s">
        <v>258</v>
      </c>
      <c r="C111" s="10" t="s">
        <v>259</v>
      </c>
      <c r="D111" s="38" t="s">
        <v>567</v>
      </c>
      <c r="E111" s="38" t="s">
        <v>567</v>
      </c>
      <c r="F111" s="38" t="s">
        <v>567</v>
      </c>
      <c r="G111" s="16" t="s">
        <v>635</v>
      </c>
      <c r="H111" s="77" t="str">
        <f t="shared" si="1"/>
        <v>MRT</v>
      </c>
      <c r="I111" s="99" t="str">
        <f>+VLOOKUP(H111,'[5]2016-2018 data'!$B:$D,3,)</f>
        <v xml:space="preserve">, 2000, 2004, 2008, 2014, </v>
      </c>
    </row>
    <row r="112" spans="1:11" x14ac:dyDescent="0.25">
      <c r="A112" s="10">
        <v>108</v>
      </c>
      <c r="B112" s="10" t="s">
        <v>261</v>
      </c>
      <c r="C112" s="10" t="s">
        <v>262</v>
      </c>
      <c r="D112" s="38" t="s">
        <v>461</v>
      </c>
      <c r="E112" s="38" t="s">
        <v>568</v>
      </c>
      <c r="F112" s="38" t="s">
        <v>569</v>
      </c>
      <c r="G112" s="16" t="s">
        <v>635</v>
      </c>
      <c r="H112" s="77" t="str">
        <f t="shared" si="1"/>
        <v>MUS</v>
      </c>
      <c r="I112" s="99" t="str">
        <f>+VLOOKUP(H112,'[5]2016-2018 data'!$B:$D,3,)</f>
        <v>, 2006, 2007, 2008, 2009, 2010, 2011, 2012, 2013, 2014, 2015, 2016, 2017, 2018,</v>
      </c>
    </row>
    <row r="113" spans="1:11" x14ac:dyDescent="0.25">
      <c r="A113" s="10">
        <v>109</v>
      </c>
      <c r="B113" s="10" t="s">
        <v>263</v>
      </c>
      <c r="C113" s="10" t="s">
        <v>264</v>
      </c>
      <c r="D113" s="38" t="s">
        <v>495</v>
      </c>
      <c r="E113" s="38" t="s">
        <v>487</v>
      </c>
      <c r="F113" s="38" t="s">
        <v>489</v>
      </c>
      <c r="G113" s="16" t="s">
        <v>465</v>
      </c>
      <c r="H113" s="77" t="str">
        <f t="shared" si="1"/>
        <v>MEX</v>
      </c>
      <c r="I113" s="99" t="str">
        <f>+VLOOKUP(H113,'[5]2016-2018 data'!$B:$D,3,)</f>
        <v>, 1996, 1998, 2000, 2002, 2004, 2005, 2006, 2008, 2010, 2012, 2014, 2016, 2017</v>
      </c>
    </row>
    <row r="114" spans="1:11" x14ac:dyDescent="0.25">
      <c r="A114" s="10">
        <v>110</v>
      </c>
      <c r="B114" s="59" t="s">
        <v>266</v>
      </c>
      <c r="C114" s="10" t="s">
        <v>267</v>
      </c>
      <c r="D114" s="63" t="s">
        <v>1091</v>
      </c>
      <c r="E114" s="63" t="s">
        <v>1091</v>
      </c>
      <c r="F114" s="63" t="s">
        <v>1091</v>
      </c>
      <c r="G114" s="16" t="s">
        <v>635</v>
      </c>
      <c r="H114" s="77" t="str">
        <f t="shared" si="1"/>
        <v>FSM</v>
      </c>
      <c r="I114" s="99" t="str">
        <f>+VLOOKUP(H114,'[5]2016-2018 data'!$B:$D,3,)</f>
        <v>, 2005, 2013</v>
      </c>
      <c r="J114" s="55">
        <v>2013</v>
      </c>
      <c r="K114" s="55" t="s">
        <v>993</v>
      </c>
    </row>
    <row r="115" spans="1:11" x14ac:dyDescent="0.25">
      <c r="A115" s="10">
        <v>111</v>
      </c>
      <c r="B115" s="10" t="s">
        <v>268</v>
      </c>
      <c r="C115" s="10" t="s">
        <v>269</v>
      </c>
      <c r="D115" s="38" t="s">
        <v>482</v>
      </c>
      <c r="E115" s="38" t="s">
        <v>481</v>
      </c>
      <c r="F115" s="38" t="s">
        <v>483</v>
      </c>
      <c r="G115" s="16" t="s">
        <v>635</v>
      </c>
      <c r="H115" s="77" t="str">
        <f t="shared" si="1"/>
        <v>MDA</v>
      </c>
      <c r="I115" s="99" t="str">
        <f>+VLOOKUP(H115,'[5]2016-2018 data'!$B:$D,3,)</f>
        <v xml:space="preserve">, 1998, 1999, 2000, 2001, 2002, 2003, 2004, 2005, 2006, 2007, 2008, 2009, 2010, 2011, 2012, 2013, 2014, 2015, 2016, 2017, </v>
      </c>
    </row>
    <row r="116" spans="1:11" x14ac:dyDescent="0.25">
      <c r="A116" s="10">
        <v>112</v>
      </c>
      <c r="B116" s="10" t="s">
        <v>271</v>
      </c>
      <c r="C116" s="10" t="s">
        <v>272</v>
      </c>
      <c r="D116" s="38" t="s">
        <v>572</v>
      </c>
      <c r="E116" s="38" t="s">
        <v>571</v>
      </c>
      <c r="F116" s="38" t="s">
        <v>573</v>
      </c>
      <c r="G116" s="16" t="s">
        <v>635</v>
      </c>
      <c r="H116" s="77" t="str">
        <f t="shared" si="1"/>
        <v>MNG</v>
      </c>
      <c r="I116" s="99" t="str">
        <f>+VLOOKUP(H116,'[5]2016-2018 data'!$B:$D,3,)</f>
        <v xml:space="preserve">, 1998, 2002, 2003, 2005, 2007, 2008, 2010, 2011, 2012, 2014, 2016, 2017, </v>
      </c>
    </row>
    <row r="117" spans="1:11" x14ac:dyDescent="0.25">
      <c r="A117" s="10">
        <v>113</v>
      </c>
      <c r="B117" s="10" t="s">
        <v>274</v>
      </c>
      <c r="C117" s="10" t="s">
        <v>275</v>
      </c>
      <c r="D117" s="38" t="s">
        <v>574</v>
      </c>
      <c r="E117" s="38" t="s">
        <v>574</v>
      </c>
      <c r="F117" s="38" t="s">
        <v>574</v>
      </c>
      <c r="G117" s="16" t="s">
        <v>635</v>
      </c>
      <c r="H117" s="77" t="str">
        <f t="shared" si="1"/>
        <v>MNE</v>
      </c>
      <c r="I117" s="99" t="str">
        <f>+VLOOKUP(H117,'[5]2016-2018 data'!$B:$D,3,)</f>
        <v xml:space="preserve">, 2004, 2005, 2006, 2007, 2008, 2009, 2010, 2011, 2012, 2013, 2014, 2015, </v>
      </c>
    </row>
    <row r="118" spans="1:11" x14ac:dyDescent="0.25">
      <c r="A118" s="10">
        <v>114</v>
      </c>
      <c r="B118" s="10" t="s">
        <v>277</v>
      </c>
      <c r="C118" s="10" t="s">
        <v>278</v>
      </c>
      <c r="D118" s="38" t="s">
        <v>575</v>
      </c>
      <c r="E118" s="38" t="s">
        <v>575</v>
      </c>
      <c r="F118" s="38" t="s">
        <v>575</v>
      </c>
      <c r="G118" s="16" t="s">
        <v>635</v>
      </c>
      <c r="H118" s="77" t="str">
        <f t="shared" si="1"/>
        <v>MAR</v>
      </c>
      <c r="I118" s="99" t="str">
        <f>+VLOOKUP(H118,'[5]2016-2018 data'!$B:$D,3,)</f>
        <v xml:space="preserve">, 1998, 2000, 2006, 2010, 2013, </v>
      </c>
    </row>
    <row r="119" spans="1:11" x14ac:dyDescent="0.25">
      <c r="A119" s="10">
        <v>115</v>
      </c>
      <c r="B119" s="10" t="s">
        <v>279</v>
      </c>
      <c r="C119" s="10" t="s">
        <v>280</v>
      </c>
      <c r="D119" s="38" t="s">
        <v>576</v>
      </c>
      <c r="E119" s="38" t="s">
        <v>576</v>
      </c>
      <c r="F119" s="38" t="s">
        <v>576</v>
      </c>
      <c r="G119" s="16" t="s">
        <v>635</v>
      </c>
      <c r="H119" s="77" t="str">
        <f t="shared" si="1"/>
        <v>MOZ</v>
      </c>
      <c r="I119" s="99" t="str">
        <f>+VLOOKUP(H119,'[5]2016-2018 data'!$B:$D,3,)</f>
        <v xml:space="preserve">, 2002, 2008, 2014, </v>
      </c>
    </row>
    <row r="120" spans="1:11" x14ac:dyDescent="0.25">
      <c r="A120" s="10">
        <v>116</v>
      </c>
      <c r="B120" s="59" t="s">
        <v>282</v>
      </c>
      <c r="C120" s="10" t="s">
        <v>283</v>
      </c>
      <c r="D120" s="64" t="s">
        <v>577</v>
      </c>
      <c r="E120" s="64" t="s">
        <v>577</v>
      </c>
      <c r="F120" s="62" t="s">
        <v>1092</v>
      </c>
      <c r="G120" s="16" t="s">
        <v>635</v>
      </c>
      <c r="H120" s="77" t="str">
        <f t="shared" si="1"/>
        <v>MMR</v>
      </c>
      <c r="I120" s="99" t="str">
        <f>+VLOOKUP(H120,'[5]2016-2018 data'!$B:$D,3,)</f>
        <v>, 2001, 2004, 2006, 2010, 2015, 2017</v>
      </c>
      <c r="J120" s="55">
        <v>2017</v>
      </c>
      <c r="K120" s="55" t="s">
        <v>994</v>
      </c>
    </row>
    <row r="121" spans="1:11" x14ac:dyDescent="0.25">
      <c r="A121" s="10">
        <v>117</v>
      </c>
      <c r="B121" s="10" t="s">
        <v>284</v>
      </c>
      <c r="C121" s="10" t="s">
        <v>285</v>
      </c>
      <c r="D121" s="38" t="s">
        <v>579</v>
      </c>
      <c r="E121" s="38" t="s">
        <v>578</v>
      </c>
      <c r="F121" s="38" t="s">
        <v>578</v>
      </c>
      <c r="G121" s="16" t="s">
        <v>635</v>
      </c>
      <c r="H121" s="77" t="str">
        <f t="shared" si="1"/>
        <v>NAM</v>
      </c>
      <c r="I121" s="99" t="str">
        <f>+VLOOKUP(H121,'[5]2016-2018 data'!$B:$D,3,)</f>
        <v xml:space="preserve">, 2003, 2004, 2009, 2015, 2016, </v>
      </c>
    </row>
    <row r="122" spans="1:11" x14ac:dyDescent="0.25">
      <c r="A122" s="10">
        <v>118</v>
      </c>
      <c r="B122" s="59" t="s">
        <v>286</v>
      </c>
      <c r="C122" s="10" t="s">
        <v>287</v>
      </c>
      <c r="D122" s="62" t="s">
        <v>1093</v>
      </c>
      <c r="E122" s="62" t="s">
        <v>1093</v>
      </c>
      <c r="F122" s="62" t="s">
        <v>1093</v>
      </c>
      <c r="G122" s="16" t="s">
        <v>635</v>
      </c>
      <c r="H122" s="77" t="str">
        <f t="shared" si="1"/>
        <v>NRU</v>
      </c>
      <c r="I122" s="99" t="str">
        <f>+VLOOKUP(H122,'[5]2016-2018 data'!$B:$D,3,)</f>
        <v>, 2006, 2013</v>
      </c>
      <c r="J122" s="55">
        <v>2013</v>
      </c>
      <c r="K122" s="55" t="s">
        <v>995</v>
      </c>
    </row>
    <row r="123" spans="1:11" x14ac:dyDescent="0.25">
      <c r="A123" s="10">
        <v>119</v>
      </c>
      <c r="B123" s="10" t="s">
        <v>288</v>
      </c>
      <c r="C123" s="10" t="s">
        <v>289</v>
      </c>
      <c r="D123" s="38" t="s">
        <v>581</v>
      </c>
      <c r="E123" s="38" t="s">
        <v>580</v>
      </c>
      <c r="F123" s="38" t="s">
        <v>580</v>
      </c>
      <c r="G123" s="16" t="s">
        <v>635</v>
      </c>
      <c r="H123" s="77" t="str">
        <f t="shared" si="1"/>
        <v>NPL</v>
      </c>
      <c r="I123" s="99" t="str">
        <f>+VLOOKUP(H123,'[5]2016-2018 data'!$B:$D,3,)</f>
        <v xml:space="preserve">, 2001, 2003, 2004, 2010, 2011, 2016, </v>
      </c>
    </row>
    <row r="124" spans="1:11" x14ac:dyDescent="0.25">
      <c r="A124" s="10">
        <v>120</v>
      </c>
      <c r="B124" s="10" t="s">
        <v>290</v>
      </c>
      <c r="C124" s="10" t="s">
        <v>291</v>
      </c>
      <c r="D124" s="38" t="s">
        <v>495</v>
      </c>
      <c r="E124" s="38" t="s">
        <v>487</v>
      </c>
      <c r="F124" s="38" t="s">
        <v>489</v>
      </c>
      <c r="G124" s="16" t="s">
        <v>465</v>
      </c>
      <c r="H124" s="77" t="str">
        <f t="shared" si="1"/>
        <v>NLD</v>
      </c>
      <c r="I124" s="99" t="str">
        <f>+VLOOKUP(H124,'[5]2016-2018 data'!$B:$D,3,)</f>
        <v>, 1998, 1999, 2000, 2001, 2002, 2003, 2004, 2005, 2006, 2007, 2008, 2009, 2010 ,2011, 2012, 2013, 2014, 2015, 2016, 2017</v>
      </c>
    </row>
    <row r="125" spans="1:11" x14ac:dyDescent="0.25">
      <c r="A125" s="10">
        <v>121</v>
      </c>
      <c r="B125" s="10" t="s">
        <v>292</v>
      </c>
      <c r="C125" s="10" t="s">
        <v>293</v>
      </c>
      <c r="D125" s="38" t="s">
        <v>495</v>
      </c>
      <c r="E125" s="38" t="s">
        <v>487</v>
      </c>
      <c r="F125" s="38" t="s">
        <v>489</v>
      </c>
      <c r="G125" s="16" t="s">
        <v>465</v>
      </c>
      <c r="H125" s="77" t="str">
        <f t="shared" si="1"/>
        <v>NZL</v>
      </c>
      <c r="I125" s="99" t="str">
        <f>+VLOOKUP(H125,'[5]2016-2018 data'!$B:$D,3,)</f>
        <v>, 1998, 1999, 2000, 2001, 2002, 2003, 2004, 2005, 2006, 2007, 2008, 2009, 2010 ,2011, 2012, 2013, 2014, 2015, 2016, 2017</v>
      </c>
    </row>
    <row r="126" spans="1:11" x14ac:dyDescent="0.25">
      <c r="A126" s="10">
        <v>122</v>
      </c>
      <c r="B126" s="10" t="s">
        <v>295</v>
      </c>
      <c r="C126" s="10" t="s">
        <v>296</v>
      </c>
      <c r="D126" s="38" t="s">
        <v>583</v>
      </c>
      <c r="E126" s="38" t="s">
        <v>582</v>
      </c>
      <c r="F126" s="38" t="s">
        <v>582</v>
      </c>
      <c r="G126" s="16" t="s">
        <v>635</v>
      </c>
      <c r="H126" s="77" t="str">
        <f t="shared" si="1"/>
        <v>NIC</v>
      </c>
      <c r="I126" s="99" t="str">
        <f>+VLOOKUP(H126,'[5]2016-2018 data'!$B:$D,3,)</f>
        <v>, , 2009, 2014, 2016</v>
      </c>
    </row>
    <row r="127" spans="1:11" x14ac:dyDescent="0.25">
      <c r="A127" s="10">
        <v>123</v>
      </c>
      <c r="B127" s="10" t="s">
        <v>298</v>
      </c>
      <c r="C127" s="10" t="s">
        <v>299</v>
      </c>
      <c r="D127" s="38" t="s">
        <v>584</v>
      </c>
      <c r="E127" s="38" t="s">
        <v>584</v>
      </c>
      <c r="F127" s="38" t="s">
        <v>584</v>
      </c>
      <c r="G127" s="16" t="s">
        <v>635</v>
      </c>
      <c r="H127" s="77" t="str">
        <f t="shared" si="1"/>
        <v>NER</v>
      </c>
      <c r="I127" s="99" t="str">
        <f>+VLOOKUP(H127,'[5]2016-2018 data'!$B:$D,3,)</f>
        <v xml:space="preserve">, 2005, 2007, 2011, 2014, </v>
      </c>
    </row>
    <row r="128" spans="1:11" x14ac:dyDescent="0.25">
      <c r="A128" s="10">
        <v>124</v>
      </c>
      <c r="B128" s="10" t="s">
        <v>300</v>
      </c>
      <c r="C128" s="10" t="s">
        <v>301</v>
      </c>
      <c r="D128" s="38" t="s">
        <v>585</v>
      </c>
      <c r="E128" s="38" t="s">
        <v>585</v>
      </c>
      <c r="F128" s="38" t="s">
        <v>585</v>
      </c>
      <c r="G128" s="16" t="s">
        <v>635</v>
      </c>
      <c r="H128" s="77" t="str">
        <f t="shared" si="1"/>
        <v>NGA</v>
      </c>
      <c r="I128" s="99" t="str">
        <f>+VLOOKUP(H128,'[5]2016-2018 data'!$B:$D,3,)</f>
        <v xml:space="preserve">, 2003, 2004, 2009, </v>
      </c>
    </row>
    <row r="129" spans="1:11" x14ac:dyDescent="0.25">
      <c r="A129" s="10">
        <v>125</v>
      </c>
      <c r="B129" s="10" t="s">
        <v>303</v>
      </c>
      <c r="C129" s="10" t="s">
        <v>304</v>
      </c>
      <c r="D129" s="38" t="s">
        <v>587</v>
      </c>
      <c r="E129" s="38" t="s">
        <v>586</v>
      </c>
      <c r="F129" s="38" t="s">
        <v>588</v>
      </c>
      <c r="G129" s="16" t="s">
        <v>635</v>
      </c>
      <c r="H129" s="77" t="str">
        <f t="shared" si="1"/>
        <v>MKD</v>
      </c>
      <c r="I129" s="99" t="str">
        <f>+VLOOKUP(H129,'[5]2016-2018 data'!$B:$D,3,)</f>
        <v>, 1998, 1999, 2000, 2001, 2002, 2003, 2004, 2005, 2006, 2008, 2009, 2010, 2011, 2007, 2012, 2013, 2014, 2015, 2016, 2017</v>
      </c>
    </row>
    <row r="130" spans="1:11" x14ac:dyDescent="0.25">
      <c r="A130" s="10">
        <v>126</v>
      </c>
      <c r="B130" s="10" t="s">
        <v>306</v>
      </c>
      <c r="C130" s="10" t="s">
        <v>307</v>
      </c>
      <c r="D130" s="38" t="s">
        <v>495</v>
      </c>
      <c r="E130" s="38" t="s">
        <v>487</v>
      </c>
      <c r="F130" s="38" t="s">
        <v>489</v>
      </c>
      <c r="G130" s="16" t="s">
        <v>465</v>
      </c>
      <c r="H130" s="77" t="str">
        <f t="shared" si="1"/>
        <v>NOR</v>
      </c>
      <c r="I130" s="99" t="str">
        <f>+VLOOKUP(H130,'[5]2016-2018 data'!$B:$D,3,)</f>
        <v>, 1998, 1999, 2000, 2001, 2002, 2003, 2004, 2005, 2006, 2007, 2008, 2009, 2010 ,2011, 2012, 2013, 2014, 2015, 2016, 2017</v>
      </c>
    </row>
    <row r="131" spans="1:11" x14ac:dyDescent="0.25">
      <c r="A131" s="10">
        <v>127</v>
      </c>
      <c r="B131" s="59" t="s">
        <v>308</v>
      </c>
      <c r="C131" s="10" t="s">
        <v>309</v>
      </c>
      <c r="D131" s="62">
        <v>2008</v>
      </c>
      <c r="E131" s="62">
        <v>2008</v>
      </c>
      <c r="F131" s="62">
        <v>2008</v>
      </c>
      <c r="G131" s="16" t="s">
        <v>635</v>
      </c>
      <c r="H131" s="77" t="str">
        <f t="shared" si="1"/>
        <v>OMN</v>
      </c>
      <c r="I131" s="99" t="str">
        <f>+VLOOKUP(H131,'[5]2016-2018 data'!$B:$D,3,)</f>
        <v>, 2008</v>
      </c>
      <c r="J131" s="55">
        <v>2008</v>
      </c>
      <c r="K131" s="55" t="s">
        <v>1069</v>
      </c>
    </row>
    <row r="132" spans="1:11" x14ac:dyDescent="0.25">
      <c r="A132" s="10">
        <v>128</v>
      </c>
      <c r="B132" s="10" t="s">
        <v>311</v>
      </c>
      <c r="C132" s="10" t="s">
        <v>312</v>
      </c>
      <c r="D132" s="38" t="s">
        <v>589</v>
      </c>
      <c r="E132" s="38" t="s">
        <v>589</v>
      </c>
      <c r="F132" s="38" t="s">
        <v>589</v>
      </c>
      <c r="G132" s="16" t="s">
        <v>635</v>
      </c>
      <c r="H132" s="77" t="str">
        <f t="shared" si="1"/>
        <v>PAK</v>
      </c>
      <c r="I132" s="99" t="str">
        <f>+VLOOKUP(H132,'[5]2016-2018 data'!$B:$D,3,)</f>
        <v xml:space="preserve">, 1998, 2001, 2002, 2004, 2005, 2007, 2010, 2011, 2013, 2015, </v>
      </c>
    </row>
    <row r="133" spans="1:11" x14ac:dyDescent="0.25">
      <c r="A133" s="10">
        <v>129</v>
      </c>
      <c r="B133" s="59" t="s">
        <v>314</v>
      </c>
      <c r="C133" s="10" t="s">
        <v>315</v>
      </c>
      <c r="D133" s="62" t="s">
        <v>1094</v>
      </c>
      <c r="E133" s="62" t="s">
        <v>1094</v>
      </c>
      <c r="F133" s="62" t="s">
        <v>1094</v>
      </c>
      <c r="G133" s="16" t="s">
        <v>635</v>
      </c>
      <c r="H133" s="77" t="str">
        <f t="shared" si="1"/>
        <v>PLW</v>
      </c>
      <c r="I133" s="99" t="str">
        <f>+VLOOKUP(H133,'[5]2016-2018 data'!$B:$D,3,)</f>
        <v>, 2006, 2014</v>
      </c>
      <c r="J133" s="55">
        <v>2014</v>
      </c>
      <c r="K133" s="55" t="s">
        <v>996</v>
      </c>
    </row>
    <row r="134" spans="1:11" x14ac:dyDescent="0.25">
      <c r="A134" s="10">
        <v>130</v>
      </c>
      <c r="B134" s="10" t="s">
        <v>316</v>
      </c>
      <c r="C134" s="10" t="s">
        <v>317</v>
      </c>
      <c r="D134" s="38" t="s">
        <v>482</v>
      </c>
      <c r="E134" s="38" t="s">
        <v>481</v>
      </c>
      <c r="F134" s="38" t="s">
        <v>483</v>
      </c>
      <c r="G134" s="16" t="s">
        <v>635</v>
      </c>
      <c r="H134" s="77" t="str">
        <f t="shared" ref="H134:H194" si="2">+C134</f>
        <v>PAN</v>
      </c>
      <c r="I134" s="99" t="str">
        <f>+VLOOKUP(H134,'[5]2016-2018 data'!$B:$D,3,)</f>
        <v xml:space="preserve">, 1998, 1999, 2000, 2001, 2002, 2003, 2004, 2005, 2006, 2007, 2008, 2009, 2010, 2011, 2012, 2013, 2014, 2015, 2016, 2017, </v>
      </c>
    </row>
    <row r="135" spans="1:11" x14ac:dyDescent="0.25">
      <c r="A135" s="10">
        <v>131</v>
      </c>
      <c r="B135" s="10" t="s">
        <v>318</v>
      </c>
      <c r="C135" s="10" t="s">
        <v>319</v>
      </c>
      <c r="D135" s="38" t="s">
        <v>590</v>
      </c>
      <c r="E135" s="38" t="s">
        <v>590</v>
      </c>
      <c r="F135" s="38" t="s">
        <v>590</v>
      </c>
      <c r="G135" s="16" t="s">
        <v>635</v>
      </c>
      <c r="H135" s="77" t="str">
        <f t="shared" si="2"/>
        <v>PNG</v>
      </c>
      <c r="I135" s="99" t="str">
        <f>+VLOOKUP(H135,'[5]2016-2018 data'!$B:$D,3,)</f>
        <v xml:space="preserve">, 2009, 2011, </v>
      </c>
    </row>
    <row r="136" spans="1:11" x14ac:dyDescent="0.25">
      <c r="A136" s="10">
        <v>132</v>
      </c>
      <c r="B136" s="10" t="s">
        <v>320</v>
      </c>
      <c r="C136" s="10" t="s">
        <v>321</v>
      </c>
      <c r="D136" s="38" t="s">
        <v>485</v>
      </c>
      <c r="E136" s="38" t="s">
        <v>484</v>
      </c>
      <c r="F136" s="38" t="s">
        <v>486</v>
      </c>
      <c r="G136" s="16" t="s">
        <v>635</v>
      </c>
      <c r="H136" s="77" t="str">
        <f t="shared" si="2"/>
        <v>PRY</v>
      </c>
      <c r="I136" s="99" t="str">
        <f>+VLOOKUP(H136,'[5]2016-2018 data'!$B:$D,3,)</f>
        <v xml:space="preserve">, 1999, 2001, 2002, 2003, 2004, 2005, 2006, 2007, 2008, 2009, 2010, 2011, 2012, 2013, 2014, 2015, 2016, 2017, </v>
      </c>
    </row>
    <row r="137" spans="1:11" x14ac:dyDescent="0.25">
      <c r="A137" s="10">
        <v>133</v>
      </c>
      <c r="B137" s="10" t="s">
        <v>322</v>
      </c>
      <c r="C137" s="10" t="s">
        <v>323</v>
      </c>
      <c r="D137" s="38" t="s">
        <v>482</v>
      </c>
      <c r="E137" s="38" t="s">
        <v>481</v>
      </c>
      <c r="F137" s="38" t="s">
        <v>483</v>
      </c>
      <c r="G137" s="16" t="s">
        <v>635</v>
      </c>
      <c r="H137" s="77" t="str">
        <f t="shared" si="2"/>
        <v>PER</v>
      </c>
      <c r="I137" s="99" t="str">
        <f>+VLOOKUP(H137,'[5]2016-2018 data'!$B:$D,3,)</f>
        <v xml:space="preserve">, 1998, 1999, 2000, 2001, 2002, 2003, 2004, 2005, 2006, 2007, 2008, 2009, 2010, 2011, 2012, 2013, 2014, 2015, 2016, 2017, </v>
      </c>
    </row>
    <row r="138" spans="1:11" x14ac:dyDescent="0.25">
      <c r="A138" s="10">
        <v>134</v>
      </c>
      <c r="B138" s="10" t="s">
        <v>325</v>
      </c>
      <c r="C138" s="10" t="s">
        <v>326</v>
      </c>
      <c r="D138" s="38" t="s">
        <v>591</v>
      </c>
      <c r="E138" s="38" t="s">
        <v>591</v>
      </c>
      <c r="F138" s="38" t="s">
        <v>591</v>
      </c>
      <c r="G138" s="16" t="s">
        <v>635</v>
      </c>
      <c r="H138" s="77" t="str">
        <f t="shared" si="2"/>
        <v>PHL</v>
      </c>
      <c r="I138" s="99" t="str">
        <f>+VLOOKUP(H138,'[5]2016-2018 data'!$B:$D,3,)</f>
        <v xml:space="preserve">, 2000, 2003, 2006, 2009, 2012, 2015, </v>
      </c>
    </row>
    <row r="139" spans="1:11" x14ac:dyDescent="0.25">
      <c r="A139" s="10">
        <v>135</v>
      </c>
      <c r="B139" s="10" t="s">
        <v>328</v>
      </c>
      <c r="C139" s="10" t="s">
        <v>329</v>
      </c>
      <c r="D139" s="38" t="s">
        <v>495</v>
      </c>
      <c r="E139" s="38" t="s">
        <v>487</v>
      </c>
      <c r="F139" s="38" t="s">
        <v>489</v>
      </c>
      <c r="G139" s="16" t="s">
        <v>465</v>
      </c>
      <c r="H139" s="77" t="str">
        <f t="shared" si="2"/>
        <v>POL</v>
      </c>
      <c r="I139" s="99" t="str">
        <f>+VLOOKUP(H139,'[5]2016-2018 data'!$B:$D,3,)</f>
        <v>, 1997, 1998, 1999, 2000, 2001, 2002, 2003, 2004, 2005, 2006, 2007, 2008, 2009, 2010 ,2011, 2012, 2013, 2014, 2015, 2016, 2017</v>
      </c>
    </row>
    <row r="140" spans="1:11" x14ac:dyDescent="0.25">
      <c r="A140" s="10">
        <v>136</v>
      </c>
      <c r="B140" s="10" t="s">
        <v>331</v>
      </c>
      <c r="C140" s="10" t="s">
        <v>332</v>
      </c>
      <c r="D140" s="38" t="s">
        <v>495</v>
      </c>
      <c r="E140" s="38" t="s">
        <v>487</v>
      </c>
      <c r="F140" s="38" t="s">
        <v>489</v>
      </c>
      <c r="G140" s="16" t="s">
        <v>465</v>
      </c>
      <c r="H140" s="77" t="str">
        <f t="shared" si="2"/>
        <v>PRT</v>
      </c>
      <c r="I140" s="99" t="str">
        <f>+VLOOKUP(H140,'[5]2016-2018 data'!$B:$D,3,)</f>
        <v>, 1998, 1999, 2000, 2001, 2002, 2003, 2004, 2005, 2006, 2007, 2008, 2009, 2010 ,2011, 2012, 2013, 2014, 2015, 2016, 2017</v>
      </c>
    </row>
    <row r="141" spans="1:11" x14ac:dyDescent="0.25">
      <c r="A141" s="10">
        <v>137</v>
      </c>
      <c r="B141" s="10" t="s">
        <v>333</v>
      </c>
      <c r="C141" s="10" t="s">
        <v>334</v>
      </c>
      <c r="D141" s="35" t="s">
        <v>592</v>
      </c>
      <c r="E141" s="35" t="s">
        <v>592</v>
      </c>
      <c r="F141" s="35" t="s">
        <v>592</v>
      </c>
      <c r="G141" s="16" t="s">
        <v>635</v>
      </c>
      <c r="H141" s="77" t="str">
        <f t="shared" si="2"/>
        <v>QAT</v>
      </c>
      <c r="I141" s="99" t="str">
        <f>+VLOOKUP(H141,'[5]2016-2018 data'!$B:$D,3,)</f>
        <v>, 2013, 2007</v>
      </c>
    </row>
    <row r="142" spans="1:11" x14ac:dyDescent="0.25">
      <c r="A142" s="10">
        <v>138</v>
      </c>
      <c r="B142" s="10" t="s">
        <v>336</v>
      </c>
      <c r="C142" s="10" t="s">
        <v>337</v>
      </c>
      <c r="D142" s="38" t="s">
        <v>495</v>
      </c>
      <c r="E142" s="38" t="s">
        <v>487</v>
      </c>
      <c r="F142" s="38" t="s">
        <v>489</v>
      </c>
      <c r="G142" s="16" t="s">
        <v>465</v>
      </c>
      <c r="H142" s="77" t="str">
        <f t="shared" si="2"/>
        <v>ROU</v>
      </c>
      <c r="I142" s="99" t="str">
        <f>+VLOOKUP(H142,'[5]2016-2018 data'!$B:$D,3,)</f>
        <v>, 1996, 1997, 1998, 1999, 2000, 2001, 2002, 2003, 2004, 2005, 2006, 2007, 2008, 2009, 2010 ,2011, 2012, 2013, 2014, 2015, 2016, 2017</v>
      </c>
    </row>
    <row r="143" spans="1:11" x14ac:dyDescent="0.25">
      <c r="A143" s="10">
        <v>139</v>
      </c>
      <c r="B143" s="10" t="s">
        <v>338</v>
      </c>
      <c r="C143" s="10" t="s">
        <v>339</v>
      </c>
      <c r="D143" s="38" t="s">
        <v>593</v>
      </c>
      <c r="E143" s="38" t="s">
        <v>593</v>
      </c>
      <c r="F143" s="38" t="s">
        <v>593</v>
      </c>
      <c r="G143" s="16" t="s">
        <v>635</v>
      </c>
      <c r="H143" s="77" t="str">
        <f t="shared" si="2"/>
        <v>RUS</v>
      </c>
      <c r="I143" s="99" t="str">
        <f>+VLOOKUP(H143,'[5]2016-2018 data'!$B:$D,3,)</f>
        <v xml:space="preserve">, 1998, 1999, 2000, 2001, 2002, 2003, 2004, 2005, 2006, 2007, 2008, 2009, 2010, 2011, 2012, 2013, 2014, 2015, </v>
      </c>
    </row>
    <row r="144" spans="1:11" x14ac:dyDescent="0.25">
      <c r="A144" s="10">
        <v>140</v>
      </c>
      <c r="B144" s="10" t="s">
        <v>340</v>
      </c>
      <c r="C144" s="10" t="s">
        <v>341</v>
      </c>
      <c r="D144" s="38" t="s">
        <v>595</v>
      </c>
      <c r="E144" s="38" t="s">
        <v>594</v>
      </c>
      <c r="F144" s="38" t="s">
        <v>594</v>
      </c>
      <c r="G144" s="16" t="s">
        <v>635</v>
      </c>
      <c r="H144" s="77" t="str">
        <f t="shared" si="2"/>
        <v>RWA</v>
      </c>
      <c r="I144" s="99" t="str">
        <f>+VLOOKUP(H144,'[5]2016-2018 data'!$B:$D,3,)</f>
        <v xml:space="preserve">, 2000, 2001, 2005, 2010, 2011, 2013, 2014, 2016, </v>
      </c>
    </row>
    <row r="145" spans="1:12" x14ac:dyDescent="0.25">
      <c r="A145" s="10">
        <v>141</v>
      </c>
      <c r="B145" s="10" t="s">
        <v>343</v>
      </c>
      <c r="C145" s="10" t="s">
        <v>344</v>
      </c>
      <c r="D145" s="38" t="s">
        <v>596</v>
      </c>
      <c r="E145" s="38" t="s">
        <v>596</v>
      </c>
      <c r="F145" s="38" t="s">
        <v>596</v>
      </c>
      <c r="G145" s="16" t="s">
        <v>635</v>
      </c>
      <c r="H145" s="77" t="str">
        <f t="shared" si="2"/>
        <v>WSM</v>
      </c>
      <c r="I145" s="99" t="str">
        <f>+VLOOKUP(H145,'[5]2016-2018 data'!$B:$D,3,)</f>
        <v xml:space="preserve">, 2002, 2008, 2013, </v>
      </c>
    </row>
    <row r="146" spans="1:12" x14ac:dyDescent="0.25">
      <c r="A146" s="10">
        <v>142</v>
      </c>
      <c r="B146" s="10" t="s">
        <v>345</v>
      </c>
      <c r="C146" s="10" t="s">
        <v>346</v>
      </c>
      <c r="D146" s="38" t="s">
        <v>132</v>
      </c>
      <c r="E146" s="38" t="s">
        <v>132</v>
      </c>
      <c r="F146" s="38"/>
      <c r="G146" s="16" t="s">
        <v>635</v>
      </c>
      <c r="H146" s="77" t="str">
        <f t="shared" si="2"/>
        <v>SMR</v>
      </c>
      <c r="I146" s="99" t="str">
        <f>+VLOOKUP(H146,'[5]2016-2018 data'!$B:$D,3,)</f>
        <v>, 0</v>
      </c>
      <c r="J146" s="53"/>
      <c r="K146" s="49" t="s">
        <v>1062</v>
      </c>
      <c r="L146" s="49" t="s">
        <v>1061</v>
      </c>
    </row>
    <row r="147" spans="1:12" x14ac:dyDescent="0.25">
      <c r="A147" s="10">
        <v>143</v>
      </c>
      <c r="B147" s="59" t="s">
        <v>348</v>
      </c>
      <c r="C147" s="10" t="s">
        <v>349</v>
      </c>
      <c r="D147" s="62" t="s">
        <v>1095</v>
      </c>
      <c r="E147" s="62" t="s">
        <v>1095</v>
      </c>
      <c r="F147" s="62" t="s">
        <v>997</v>
      </c>
      <c r="G147" s="16" t="s">
        <v>635</v>
      </c>
      <c r="H147" s="77" t="str">
        <f t="shared" si="2"/>
        <v>STP</v>
      </c>
      <c r="I147" s="99" t="str">
        <f>+VLOOKUP(H147,'[5]2016-2018 data'!$B:$D,3,)</f>
        <v>, 2000, 2010, 2017</v>
      </c>
      <c r="J147" s="55" t="s">
        <v>997</v>
      </c>
      <c r="K147" s="55" t="s">
        <v>998</v>
      </c>
    </row>
    <row r="148" spans="1:12" x14ac:dyDescent="0.25">
      <c r="A148" s="10">
        <v>144</v>
      </c>
      <c r="B148" s="10" t="s">
        <v>350</v>
      </c>
      <c r="C148" s="10" t="s">
        <v>351</v>
      </c>
      <c r="D148" s="38" t="s">
        <v>597</v>
      </c>
      <c r="E148" s="38" t="s">
        <v>597</v>
      </c>
      <c r="F148" s="38" t="s">
        <v>598</v>
      </c>
      <c r="G148" s="16" t="s">
        <v>635</v>
      </c>
      <c r="H148" s="77" t="str">
        <f t="shared" si="2"/>
        <v>SAU</v>
      </c>
      <c r="I148" s="99" t="str">
        <f>+VLOOKUP(H148,'[5]2016-2018 data'!$B:$D,3,)</f>
        <v>, , 2002, 1999, 2007, 2013, 2018</v>
      </c>
    </row>
    <row r="149" spans="1:12" x14ac:dyDescent="0.25">
      <c r="A149" s="10">
        <v>145</v>
      </c>
      <c r="B149" s="59" t="s">
        <v>353</v>
      </c>
      <c r="C149" s="10" t="s">
        <v>354</v>
      </c>
      <c r="D149" s="63" t="s">
        <v>599</v>
      </c>
      <c r="E149" s="63" t="s">
        <v>599</v>
      </c>
      <c r="F149" s="63" t="s">
        <v>1096</v>
      </c>
      <c r="G149" s="16" t="s">
        <v>635</v>
      </c>
      <c r="H149" s="77" t="str">
        <f t="shared" si="2"/>
        <v>SEN</v>
      </c>
      <c r="I149" s="99" t="str">
        <f>+VLOOKUP(H149,'[5]2016-2018 data'!$B:$D,3,)</f>
        <v>, 2001, 2005, 2011</v>
      </c>
      <c r="J149" s="55">
        <v>2011</v>
      </c>
      <c r="K149" s="55" t="s">
        <v>999</v>
      </c>
    </row>
    <row r="150" spans="1:12" x14ac:dyDescent="0.25">
      <c r="A150" s="10">
        <v>146</v>
      </c>
      <c r="B150" s="59" t="s">
        <v>355</v>
      </c>
      <c r="C150" s="10" t="s">
        <v>356</v>
      </c>
      <c r="D150" s="64" t="s">
        <v>600</v>
      </c>
      <c r="E150" s="62" t="s">
        <v>1097</v>
      </c>
      <c r="F150" s="62" t="s">
        <v>1098</v>
      </c>
      <c r="G150" s="16" t="s">
        <v>635</v>
      </c>
      <c r="H150" s="77" t="str">
        <f t="shared" si="2"/>
        <v>SRB</v>
      </c>
      <c r="I150" s="99" t="str">
        <f>+VLOOKUP(H150,'[5]2016-2018 data'!$B:$D,3,)</f>
        <v>, 2002, 2003, 2004, 2005, 2006, 2007, 2008, 2009, 2010, 2012, 2013, 2014, 2015, 2016, 2017</v>
      </c>
      <c r="J150" s="57" t="s">
        <v>1000</v>
      </c>
      <c r="K150" s="55" t="s">
        <v>1001</v>
      </c>
    </row>
    <row r="151" spans="1:12" x14ac:dyDescent="0.25">
      <c r="A151" s="10">
        <v>147</v>
      </c>
      <c r="B151" s="10" t="s">
        <v>357</v>
      </c>
      <c r="C151" s="10" t="s">
        <v>358</v>
      </c>
      <c r="D151" s="38" t="s">
        <v>601</v>
      </c>
      <c r="E151" s="38" t="s">
        <v>601</v>
      </c>
      <c r="F151" s="38" t="s">
        <v>601</v>
      </c>
      <c r="G151" s="16" t="s">
        <v>635</v>
      </c>
      <c r="H151" s="77" t="str">
        <f t="shared" si="2"/>
        <v>SYC</v>
      </c>
      <c r="I151" s="99" t="str">
        <f>+VLOOKUP(H151,'[5]2016-2018 data'!$B:$D,3,)</f>
        <v xml:space="preserve">, 1999, 2000, 2006, 2007, 2013, </v>
      </c>
    </row>
    <row r="152" spans="1:12" x14ac:dyDescent="0.25">
      <c r="A152" s="10">
        <v>148</v>
      </c>
      <c r="B152" s="10" t="s">
        <v>359</v>
      </c>
      <c r="C152" s="10" t="s">
        <v>360</v>
      </c>
      <c r="D152" s="38" t="s">
        <v>602</v>
      </c>
      <c r="E152" s="38" t="s">
        <v>602</v>
      </c>
      <c r="F152" s="38" t="s">
        <v>602</v>
      </c>
      <c r="G152" s="16" t="s">
        <v>635</v>
      </c>
      <c r="H152" s="77" t="str">
        <f t="shared" si="2"/>
        <v>SLE</v>
      </c>
      <c r="I152" s="99" t="str">
        <f>+VLOOKUP(H152,'[5]2016-2018 data'!$B:$D,3,)</f>
        <v xml:space="preserve">, 2003, 2004, 2011, </v>
      </c>
    </row>
    <row r="153" spans="1:12" x14ac:dyDescent="0.25">
      <c r="A153" s="10">
        <v>149</v>
      </c>
      <c r="B153" s="10" t="s">
        <v>362</v>
      </c>
      <c r="C153" s="10" t="s">
        <v>363</v>
      </c>
      <c r="D153" s="38" t="s">
        <v>603</v>
      </c>
      <c r="E153" s="38" t="s">
        <v>603</v>
      </c>
      <c r="F153" s="38" t="s">
        <v>603</v>
      </c>
      <c r="G153" s="16" t="s">
        <v>635</v>
      </c>
      <c r="H153" s="77" t="str">
        <f t="shared" si="2"/>
        <v>SGP</v>
      </c>
      <c r="I153" s="99" t="str">
        <f>+VLOOKUP(H153,'[5]2016-2018 data'!$B:$D,3,)</f>
        <v>, , 2003, 2008, 2013, 2005, 2015</v>
      </c>
    </row>
    <row r="154" spans="1:12" x14ac:dyDescent="0.25">
      <c r="A154" s="10">
        <v>150</v>
      </c>
      <c r="B154" s="10" t="s">
        <v>364</v>
      </c>
      <c r="C154" s="10" t="s">
        <v>365</v>
      </c>
      <c r="D154" s="38" t="s">
        <v>495</v>
      </c>
      <c r="E154" s="38" t="s">
        <v>487</v>
      </c>
      <c r="F154" s="38" t="s">
        <v>489</v>
      </c>
      <c r="G154" s="16" t="s">
        <v>465</v>
      </c>
      <c r="H154" s="77" t="str">
        <f t="shared" si="2"/>
        <v>SVK</v>
      </c>
      <c r="I154" s="99" t="str">
        <f>+VLOOKUP(H154,'[5]2016-2018 data'!$B:$D,3,)</f>
        <v>, 1998, 1999, 2000, 2001, 2002, 2003, 2004, 2005, 2006, 2007, 2008, 2009, 2010 ,2011, 2012, 2013, 2014, 2015, 2016, 2017</v>
      </c>
    </row>
    <row r="155" spans="1:12" x14ac:dyDescent="0.25">
      <c r="A155" s="10">
        <v>151</v>
      </c>
      <c r="B155" s="10" t="s">
        <v>366</v>
      </c>
      <c r="C155" s="10" t="s">
        <v>367</v>
      </c>
      <c r="D155" s="38" t="s">
        <v>495</v>
      </c>
      <c r="E155" s="38" t="s">
        <v>487</v>
      </c>
      <c r="F155" s="38" t="s">
        <v>489</v>
      </c>
      <c r="G155" s="16" t="s">
        <v>465</v>
      </c>
      <c r="H155" s="77" t="str">
        <f t="shared" si="2"/>
        <v>SVN</v>
      </c>
      <c r="I155" s="99" t="str">
        <f>+VLOOKUP(H155,'[5]2016-2018 data'!$B:$D,3,)</f>
        <v>, 1998, 1999, 2000, 2001, 2002, 2003, 2004, 2005, 2006, 2007, 2008, 2009, 2010 ,2011, 2012, 2013, 2014, 2015, 2016, 2017</v>
      </c>
    </row>
    <row r="156" spans="1:12" x14ac:dyDescent="0.25">
      <c r="A156" s="10">
        <v>152</v>
      </c>
      <c r="B156" s="10" t="s">
        <v>369</v>
      </c>
      <c r="C156" s="10" t="s">
        <v>370</v>
      </c>
      <c r="D156" s="38" t="s">
        <v>604</v>
      </c>
      <c r="E156" s="38" t="s">
        <v>604</v>
      </c>
      <c r="F156" s="38" t="s">
        <v>604</v>
      </c>
      <c r="G156" s="16" t="s">
        <v>635</v>
      </c>
      <c r="H156" s="77" t="str">
        <f t="shared" si="2"/>
        <v>SLB</v>
      </c>
      <c r="I156" s="99" t="str">
        <f>+VLOOKUP(H156,'[5]2016-2018 data'!$B:$D,3,)</f>
        <v xml:space="preserve">, 2005, 2006, 2013, </v>
      </c>
    </row>
    <row r="157" spans="1:12" x14ac:dyDescent="0.25">
      <c r="A157" s="10">
        <v>153</v>
      </c>
      <c r="B157" s="10" t="s">
        <v>371</v>
      </c>
      <c r="C157" s="10" t="s">
        <v>372</v>
      </c>
      <c r="D157" s="35">
        <v>2013</v>
      </c>
      <c r="E157" s="35">
        <v>2013</v>
      </c>
      <c r="F157" s="35">
        <v>2013</v>
      </c>
      <c r="G157" s="16" t="s">
        <v>635</v>
      </c>
      <c r="H157" s="77" t="str">
        <f t="shared" si="2"/>
        <v>SOM</v>
      </c>
      <c r="I157" s="99" t="str">
        <f>+VLOOKUP(H157,'[5]2016-2018 data'!$B:$D,3,)</f>
        <v>, 2013</v>
      </c>
    </row>
    <row r="158" spans="1:12" x14ac:dyDescent="0.25">
      <c r="A158" s="10">
        <v>154</v>
      </c>
      <c r="B158" s="10" t="s">
        <v>373</v>
      </c>
      <c r="C158" s="10" t="s">
        <v>374</v>
      </c>
      <c r="D158" s="38" t="s">
        <v>605</v>
      </c>
      <c r="E158" s="38" t="s">
        <v>605</v>
      </c>
      <c r="F158" s="38" t="s">
        <v>605</v>
      </c>
      <c r="G158" s="16" t="s">
        <v>635</v>
      </c>
      <c r="H158" s="77" t="str">
        <f t="shared" si="2"/>
        <v>ZAF</v>
      </c>
      <c r="I158" s="99" t="str">
        <f>+VLOOKUP(H158,'[5]2016-2018 data'!$B:$D,3,)</f>
        <v xml:space="preserve">, 2000, 2005, 2008, 2009, 2010, 2014, 2015, </v>
      </c>
    </row>
    <row r="159" spans="1:12" x14ac:dyDescent="0.25">
      <c r="A159" s="10">
        <v>155</v>
      </c>
      <c r="B159" s="10" t="s">
        <v>376</v>
      </c>
      <c r="C159" s="10" t="s">
        <v>377</v>
      </c>
      <c r="D159" s="38" t="s">
        <v>82</v>
      </c>
      <c r="E159" s="38" t="s">
        <v>82</v>
      </c>
      <c r="F159" s="38" t="s">
        <v>82</v>
      </c>
      <c r="G159" s="16" t="s">
        <v>635</v>
      </c>
      <c r="H159" s="77" t="str">
        <f t="shared" si="2"/>
        <v>SSD</v>
      </c>
      <c r="I159" s="99" t="str">
        <f>+VLOOKUP(H159,'[5]2016-2018 data'!$B:$D,3,)</f>
        <v xml:space="preserve">, 2009, </v>
      </c>
    </row>
    <row r="160" spans="1:12" x14ac:dyDescent="0.25">
      <c r="A160" s="10">
        <v>156</v>
      </c>
      <c r="B160" s="10" t="s">
        <v>379</v>
      </c>
      <c r="C160" s="10" t="s">
        <v>380</v>
      </c>
      <c r="D160" s="38" t="s">
        <v>495</v>
      </c>
      <c r="E160" s="38" t="s">
        <v>487</v>
      </c>
      <c r="F160" s="38" t="s">
        <v>489</v>
      </c>
      <c r="G160" s="16" t="s">
        <v>465</v>
      </c>
      <c r="H160" s="77" t="str">
        <f t="shared" si="2"/>
        <v>ESP</v>
      </c>
      <c r="I160" s="99" t="str">
        <f>+VLOOKUP(H160,'[5]2016-2018 data'!$B:$D,3,)</f>
        <v>, 1998, 1999, 2000, 2001, 2002, 2003, 2004, 2005, 2006, 2007, 2008, 2009, 2010 ,2011, 2012, 2013, 2014, 2015, 2016, 2017</v>
      </c>
    </row>
    <row r="161" spans="1:11" x14ac:dyDescent="0.25">
      <c r="A161" s="10">
        <v>157</v>
      </c>
      <c r="B161" s="10" t="s">
        <v>381</v>
      </c>
      <c r="C161" s="10" t="s">
        <v>382</v>
      </c>
      <c r="D161" s="38" t="s">
        <v>608</v>
      </c>
      <c r="E161" s="38" t="s">
        <v>607</v>
      </c>
      <c r="F161" s="38" t="s">
        <v>607</v>
      </c>
      <c r="G161" s="16" t="s">
        <v>635</v>
      </c>
      <c r="H161" s="77" t="str">
        <f t="shared" si="2"/>
        <v>LKA</v>
      </c>
      <c r="I161" s="99" t="str">
        <f>+VLOOKUP(H161,'[5]2016-2018 data'!$B:$D,3,)</f>
        <v>, 2002, 2006, 2007, 2009, 2010, 2012, 2013, 2016, 1988</v>
      </c>
    </row>
    <row r="162" spans="1:11" x14ac:dyDescent="0.25">
      <c r="A162" s="10">
        <v>158</v>
      </c>
      <c r="B162" s="10" t="s">
        <v>383</v>
      </c>
      <c r="C162" s="10" t="s">
        <v>384</v>
      </c>
      <c r="D162" s="38" t="s">
        <v>132</v>
      </c>
      <c r="E162" s="38" t="s">
        <v>132</v>
      </c>
      <c r="F162" s="38"/>
      <c r="G162" s="16" t="s">
        <v>635</v>
      </c>
      <c r="H162" s="77" t="str">
        <f t="shared" si="2"/>
        <v>KNA</v>
      </c>
      <c r="I162" s="99" t="str">
        <f>+VLOOKUP(H162,'[5]2016-2018 data'!$B:$D,3,)</f>
        <v>, 0</v>
      </c>
    </row>
    <row r="163" spans="1:11" x14ac:dyDescent="0.25">
      <c r="A163" s="10">
        <v>159</v>
      </c>
      <c r="B163" s="10" t="s">
        <v>385</v>
      </c>
      <c r="C163" s="10" t="s">
        <v>386</v>
      </c>
      <c r="D163" s="38">
        <v>2006</v>
      </c>
      <c r="E163" s="38" t="s">
        <v>65</v>
      </c>
      <c r="F163" s="38" t="s">
        <v>65</v>
      </c>
      <c r="G163" s="16" t="s">
        <v>635</v>
      </c>
      <c r="H163" s="77" t="str">
        <f t="shared" si="2"/>
        <v>LCA</v>
      </c>
      <c r="I163" s="99" t="str">
        <f>+VLOOKUP(H163,'[5]2016-2018 data'!$B:$D,3,)</f>
        <v xml:space="preserve">, 2006, 2016, </v>
      </c>
    </row>
    <row r="164" spans="1:11" x14ac:dyDescent="0.25">
      <c r="A164" s="10">
        <v>160</v>
      </c>
      <c r="B164" s="10" t="s">
        <v>387</v>
      </c>
      <c r="C164" s="10" t="s">
        <v>388</v>
      </c>
      <c r="D164" s="38" t="s">
        <v>132</v>
      </c>
      <c r="E164" s="38" t="s">
        <v>132</v>
      </c>
      <c r="F164" s="38"/>
      <c r="G164" s="16" t="s">
        <v>635</v>
      </c>
      <c r="H164" s="77" t="str">
        <f t="shared" si="2"/>
        <v>VCT</v>
      </c>
      <c r="I164" s="99" t="str">
        <f>+VLOOKUP(H164,'[5]2016-2018 data'!$B:$D,3,)</f>
        <v>, 0</v>
      </c>
    </row>
    <row r="165" spans="1:11" x14ac:dyDescent="0.25">
      <c r="A165" s="10">
        <v>161</v>
      </c>
      <c r="B165" s="59" t="s">
        <v>389</v>
      </c>
      <c r="C165" s="10" t="s">
        <v>390</v>
      </c>
      <c r="D165" s="62" t="s">
        <v>1099</v>
      </c>
      <c r="E165" s="62" t="s">
        <v>1099</v>
      </c>
      <c r="F165" s="62" t="s">
        <v>1099</v>
      </c>
      <c r="G165" s="16" t="s">
        <v>635</v>
      </c>
      <c r="H165" s="77" t="str">
        <f t="shared" si="2"/>
        <v>SDN</v>
      </c>
      <c r="I165" s="99" t="str">
        <f>+VLOOKUP(H165,'[5]2016-2018 data'!$B:$D,3,)</f>
        <v>, 2009, 2008, 2015</v>
      </c>
      <c r="J165" s="55">
        <v>2015</v>
      </c>
      <c r="K165" s="55" t="s">
        <v>1002</v>
      </c>
    </row>
    <row r="166" spans="1:11" x14ac:dyDescent="0.25">
      <c r="A166" s="10">
        <v>162</v>
      </c>
      <c r="B166" s="59" t="s">
        <v>391</v>
      </c>
      <c r="C166" s="10" t="s">
        <v>392</v>
      </c>
      <c r="D166" s="64" t="s">
        <v>609</v>
      </c>
      <c r="E166" s="64" t="s">
        <v>609</v>
      </c>
      <c r="F166" s="62" t="s">
        <v>1100</v>
      </c>
      <c r="G166" s="16" t="s">
        <v>635</v>
      </c>
      <c r="H166" s="77" t="str">
        <f t="shared" si="2"/>
        <v>SUR</v>
      </c>
      <c r="I166" s="99" t="str">
        <f>+VLOOKUP(H166,'[5]2016-2018 data'!$B:$D,3,)</f>
        <v>, 2014, 2008, 1999, 2017</v>
      </c>
      <c r="J166" s="55">
        <v>2017</v>
      </c>
      <c r="K166" s="55" t="s">
        <v>1003</v>
      </c>
    </row>
    <row r="167" spans="1:11" x14ac:dyDescent="0.25">
      <c r="A167" s="10">
        <v>163</v>
      </c>
      <c r="B167" s="10" t="s">
        <v>393</v>
      </c>
      <c r="C167" s="10" t="s">
        <v>394</v>
      </c>
      <c r="D167" s="38" t="s">
        <v>495</v>
      </c>
      <c r="E167" s="38" t="s">
        <v>487</v>
      </c>
      <c r="F167" s="38" t="s">
        <v>489</v>
      </c>
      <c r="G167" s="16" t="s">
        <v>465</v>
      </c>
      <c r="H167" s="77" t="str">
        <f t="shared" si="2"/>
        <v>SWE</v>
      </c>
      <c r="I167" s="99" t="str">
        <f>+VLOOKUP(H167,'[5]2016-2018 data'!$B:$D,3,)</f>
        <v>, 1998, 1999, 2000, 2001, 2002, 2003, 2004, 2005, 2006, 2007, 2008, 2009, 2010 ,2011, 2012, 2013, 2014, 2015, 2016, 2017</v>
      </c>
    </row>
    <row r="168" spans="1:11" x14ac:dyDescent="0.25">
      <c r="A168" s="10">
        <v>164</v>
      </c>
      <c r="B168" s="10" t="s">
        <v>395</v>
      </c>
      <c r="C168" s="10" t="s">
        <v>396</v>
      </c>
      <c r="D168" s="38" t="s">
        <v>495</v>
      </c>
      <c r="E168" s="38" t="s">
        <v>487</v>
      </c>
      <c r="F168" s="38" t="s">
        <v>489</v>
      </c>
      <c r="G168" s="16" t="s">
        <v>465</v>
      </c>
      <c r="H168" s="77" t="str">
        <f t="shared" si="2"/>
        <v>CHE</v>
      </c>
      <c r="I168" s="99" t="str">
        <f>+VLOOKUP(H168,'[5]2016-2018 data'!$B:$D,3,)</f>
        <v>, 1998, 1999, 2000, 2001, 2002, 2003, 2004, 2005, 2006, 2007, 2008, 2009, 2010 ,2011, 2012, 2013, 2014, 2015, 2016, 2017</v>
      </c>
    </row>
    <row r="169" spans="1:11" x14ac:dyDescent="0.25">
      <c r="A169" s="10">
        <v>165</v>
      </c>
      <c r="B169" s="10" t="s">
        <v>397</v>
      </c>
      <c r="C169" s="10" t="s">
        <v>398</v>
      </c>
      <c r="D169" s="36" t="s">
        <v>610</v>
      </c>
      <c r="E169" s="38" t="s">
        <v>610</v>
      </c>
      <c r="F169" s="38" t="s">
        <v>610</v>
      </c>
      <c r="G169" s="16" t="s">
        <v>635</v>
      </c>
      <c r="H169" s="77" t="str">
        <f t="shared" si="2"/>
        <v>SYR</v>
      </c>
      <c r="I169" s="99" t="str">
        <f>+VLOOKUP(H169,'[5]2016-2018 data'!$B:$D,3,)</f>
        <v xml:space="preserve">, 2004, 2007, 2009, </v>
      </c>
    </row>
    <row r="170" spans="1:11" x14ac:dyDescent="0.25">
      <c r="A170" s="10">
        <v>166</v>
      </c>
      <c r="B170" s="59" t="s">
        <v>400</v>
      </c>
      <c r="C170" s="10" t="s">
        <v>401</v>
      </c>
      <c r="D170" s="64" t="s">
        <v>612</v>
      </c>
      <c r="E170" s="64" t="s">
        <v>611</v>
      </c>
      <c r="F170" s="62" t="s">
        <v>1101</v>
      </c>
      <c r="G170" s="16" t="s">
        <v>635</v>
      </c>
      <c r="H170" s="77" t="str">
        <f t="shared" si="2"/>
        <v>TJK</v>
      </c>
      <c r="I170" s="99" t="str">
        <f>+VLOOKUP(H170,'[5]2016-2018 data'!$B:$D,3,)</f>
        <v>, 1999, 2003, 2004, 2007, 2009, 2010, 2012, 2013, 2014, 2015, 2016, 2017</v>
      </c>
      <c r="J170" s="55">
        <v>2017</v>
      </c>
      <c r="K170" s="55" t="s">
        <v>1003</v>
      </c>
    </row>
    <row r="171" spans="1:11" x14ac:dyDescent="0.25">
      <c r="A171" s="10">
        <v>167</v>
      </c>
      <c r="B171" s="10" t="s">
        <v>402</v>
      </c>
      <c r="C171" s="10" t="s">
        <v>403</v>
      </c>
      <c r="D171" s="38" t="s">
        <v>613</v>
      </c>
      <c r="E171" s="38" t="s">
        <v>613</v>
      </c>
      <c r="F171" s="38" t="s">
        <v>614</v>
      </c>
      <c r="G171" s="16" t="s">
        <v>635</v>
      </c>
      <c r="H171" s="77" t="str">
        <f t="shared" si="2"/>
        <v>TZA</v>
      </c>
      <c r="I171" s="99" t="str">
        <f>+VLOOKUP(H171,'[5]2016-2018 data'!$B:$D,3,)</f>
        <v>, 2001, 2007, 2012, 2018</v>
      </c>
      <c r="J171" s="45"/>
    </row>
    <row r="172" spans="1:11" x14ac:dyDescent="0.25">
      <c r="A172" s="10">
        <v>168</v>
      </c>
      <c r="B172" s="59" t="s">
        <v>404</v>
      </c>
      <c r="C172" s="10" t="s">
        <v>405</v>
      </c>
      <c r="D172" s="62" t="s">
        <v>1102</v>
      </c>
      <c r="E172" s="62" t="s">
        <v>1103</v>
      </c>
      <c r="F172" s="62" t="s">
        <v>1103</v>
      </c>
      <c r="G172" s="16" t="s">
        <v>635</v>
      </c>
      <c r="H172" s="77" t="str">
        <f t="shared" si="2"/>
        <v>THA</v>
      </c>
      <c r="I172" s="99" t="str">
        <f>+VLOOKUP(H172,'[5]2016-2018 data'!$B:$D,3,)</f>
        <v>, 1998, 1999, 2000, 2002, 2004, 2006, 2007, 2009, 2013, 2015, 2008, 2010, 2011, 2012, 2014, 2016</v>
      </c>
      <c r="J172" s="56" t="s">
        <v>1004</v>
      </c>
      <c r="K172" s="55" t="s">
        <v>1005</v>
      </c>
    </row>
    <row r="173" spans="1:11" x14ac:dyDescent="0.25">
      <c r="A173" s="39">
        <v>169</v>
      </c>
      <c r="B173" s="59" t="s">
        <v>406</v>
      </c>
      <c r="C173" s="10" t="s">
        <v>407</v>
      </c>
      <c r="D173" s="62" t="s">
        <v>1104</v>
      </c>
      <c r="E173" s="62" t="s">
        <v>1104</v>
      </c>
      <c r="F173" s="62" t="s">
        <v>1104</v>
      </c>
      <c r="G173" s="16" t="s">
        <v>635</v>
      </c>
      <c r="H173" s="77" t="str">
        <f t="shared" si="2"/>
        <v>TLS</v>
      </c>
      <c r="I173" s="99" t="str">
        <f>+VLOOKUP(H173,'[5]2016-2018 data'!$B:$D,3,)</f>
        <v>, 2001, 2012, 2008, 2015</v>
      </c>
      <c r="J173" s="55" t="s">
        <v>760</v>
      </c>
      <c r="K173" s="55" t="s">
        <v>1006</v>
      </c>
    </row>
    <row r="174" spans="1:11" x14ac:dyDescent="0.25">
      <c r="A174" s="16">
        <v>170</v>
      </c>
      <c r="B174" s="59" t="s">
        <v>409</v>
      </c>
      <c r="C174" s="10" t="s">
        <v>410</v>
      </c>
      <c r="D174" s="62" t="s">
        <v>1007</v>
      </c>
      <c r="E174" s="62" t="s">
        <v>1007</v>
      </c>
      <c r="F174" s="62" t="s">
        <v>1007</v>
      </c>
      <c r="G174" s="16" t="s">
        <v>635</v>
      </c>
      <c r="H174" s="77" t="str">
        <f t="shared" si="2"/>
        <v>TGO</v>
      </c>
      <c r="I174" s="99" t="str">
        <f>+VLOOKUP(H174,'[5]2016-2018 data'!$B:$D,3,)</f>
        <v>, 2006, 2011, 2015</v>
      </c>
      <c r="J174" s="55" t="s">
        <v>1007</v>
      </c>
      <c r="K174" s="55" t="s">
        <v>1008</v>
      </c>
    </row>
    <row r="175" spans="1:11" x14ac:dyDescent="0.25">
      <c r="A175" s="39">
        <v>171</v>
      </c>
      <c r="B175" s="10" t="s">
        <v>411</v>
      </c>
      <c r="C175" s="10" t="s">
        <v>412</v>
      </c>
      <c r="D175" s="38" t="s">
        <v>616</v>
      </c>
      <c r="E175" s="38" t="s">
        <v>615</v>
      </c>
      <c r="F175" s="38" t="s">
        <v>615</v>
      </c>
      <c r="G175" s="16" t="s">
        <v>635</v>
      </c>
      <c r="H175" s="77" t="str">
        <f t="shared" si="2"/>
        <v>TON</v>
      </c>
      <c r="I175" s="99" t="str">
        <f>+VLOOKUP(H175,'[5]2016-2018 data'!$B:$D,3,)</f>
        <v>, , 2001, 2009, 2016</v>
      </c>
    </row>
    <row r="176" spans="1:11" x14ac:dyDescent="0.25">
      <c r="A176" s="16">
        <v>172</v>
      </c>
      <c r="B176" s="59" t="s">
        <v>413</v>
      </c>
      <c r="C176" s="10" t="s">
        <v>414</v>
      </c>
      <c r="D176" s="62">
        <v>2015</v>
      </c>
      <c r="E176" s="62">
        <v>2015</v>
      </c>
      <c r="F176" s="62">
        <v>2015</v>
      </c>
      <c r="G176" s="16" t="s">
        <v>635</v>
      </c>
      <c r="H176" s="77" t="str">
        <f t="shared" si="2"/>
        <v>TTO</v>
      </c>
      <c r="I176" s="99" t="str">
        <f>+VLOOKUP(H176,'[5]2016-2018 data'!$B:$D,3,)</f>
        <v>, 2015</v>
      </c>
      <c r="J176" s="55">
        <v>2015</v>
      </c>
      <c r="K176" s="55" t="s">
        <v>1009</v>
      </c>
    </row>
    <row r="177" spans="1:11" x14ac:dyDescent="0.25">
      <c r="A177" s="39">
        <v>173</v>
      </c>
      <c r="B177" s="59" t="s">
        <v>415</v>
      </c>
      <c r="C177" s="10" t="s">
        <v>416</v>
      </c>
      <c r="D177" s="63" t="s">
        <v>1105</v>
      </c>
      <c r="E177" s="63" t="s">
        <v>1105</v>
      </c>
      <c r="F177" s="63" t="s">
        <v>1105</v>
      </c>
      <c r="G177" s="16" t="s">
        <v>635</v>
      </c>
      <c r="H177" s="77" t="str">
        <f t="shared" si="2"/>
        <v>TUN</v>
      </c>
      <c r="I177" s="99" t="str">
        <f>+VLOOKUP(H177,'[5]2016-2018 data'!$B:$D,3,)</f>
        <v>, 2010, 2005, 2015</v>
      </c>
      <c r="J177" s="55">
        <v>2015</v>
      </c>
      <c r="K177" s="55" t="s">
        <v>1010</v>
      </c>
    </row>
    <row r="178" spans="1:11" x14ac:dyDescent="0.25">
      <c r="A178" s="39">
        <v>174</v>
      </c>
      <c r="B178" s="10" t="s">
        <v>417</v>
      </c>
      <c r="C178" s="10" t="s">
        <v>418</v>
      </c>
      <c r="D178" s="38" t="s">
        <v>495</v>
      </c>
      <c r="E178" s="38" t="s">
        <v>487</v>
      </c>
      <c r="F178" s="38" t="s">
        <v>489</v>
      </c>
      <c r="G178" s="16" t="s">
        <v>465</v>
      </c>
      <c r="H178" s="77" t="str">
        <f t="shared" si="2"/>
        <v>TUR</v>
      </c>
      <c r="I178" s="99" t="str">
        <f>+VLOOKUP(H178,'[5]2016-2018 data'!$B:$D,3,)</f>
        <v>, 2001, 2002, 2003, 2004, 2005, 2006, 2007, 2008, 2009, 2010 ,2011, 2012, 2013, 2014, 2015, 2016, 2017</v>
      </c>
    </row>
    <row r="179" spans="1:11" x14ac:dyDescent="0.25">
      <c r="A179" s="39">
        <v>175</v>
      </c>
      <c r="B179" s="10" t="s">
        <v>420</v>
      </c>
      <c r="C179" s="10" t="s">
        <v>421</v>
      </c>
      <c r="D179" s="14" t="s">
        <v>617</v>
      </c>
      <c r="E179" s="14" t="s">
        <v>617</v>
      </c>
      <c r="F179" s="14" t="s">
        <v>617</v>
      </c>
      <c r="G179" s="16" t="s">
        <v>635</v>
      </c>
      <c r="H179" s="77" t="str">
        <f t="shared" si="2"/>
        <v>TKM</v>
      </c>
      <c r="I179" s="99" t="str">
        <f>+VLOOKUP(H179,'[5]2016-2018 data'!$B:$D,3,)</f>
        <v xml:space="preserve">, 1998, 2003, </v>
      </c>
    </row>
    <row r="180" spans="1:11" x14ac:dyDescent="0.25">
      <c r="A180" s="39">
        <v>176</v>
      </c>
      <c r="B180" s="10" t="s">
        <v>423</v>
      </c>
      <c r="C180" s="10" t="s">
        <v>424</v>
      </c>
      <c r="D180" s="38" t="s">
        <v>347</v>
      </c>
      <c r="E180" s="38" t="s">
        <v>347</v>
      </c>
      <c r="F180" s="38" t="s">
        <v>347</v>
      </c>
      <c r="G180" s="16" t="s">
        <v>635</v>
      </c>
      <c r="H180" s="77" t="str">
        <f t="shared" si="2"/>
        <v>TUV</v>
      </c>
      <c r="I180" s="99" t="str">
        <f>+VLOOKUP(H180,'[5]2016-2018 data'!$B:$D,3,)</f>
        <v xml:space="preserve">, 2010, </v>
      </c>
    </row>
    <row r="181" spans="1:11" x14ac:dyDescent="0.25">
      <c r="A181" s="39">
        <v>177</v>
      </c>
      <c r="B181" s="10" t="s">
        <v>425</v>
      </c>
      <c r="C181" s="10" t="s">
        <v>426</v>
      </c>
      <c r="D181" s="38" t="s">
        <v>619</v>
      </c>
      <c r="E181" s="38" t="s">
        <v>618</v>
      </c>
      <c r="F181" s="38" t="s">
        <v>620</v>
      </c>
      <c r="G181" s="16" t="s">
        <v>635</v>
      </c>
      <c r="H181" s="77" t="str">
        <f t="shared" si="2"/>
        <v>UGA</v>
      </c>
      <c r="I181" s="99" t="str">
        <f>+VLOOKUP(H181,'[5]2016-2018 data'!$B:$D,3,)</f>
        <v>, , 2000, 2003, 2010, 2013, 2006, 2016, 2017</v>
      </c>
    </row>
    <row r="182" spans="1:11" x14ac:dyDescent="0.25">
      <c r="A182" s="40">
        <v>178</v>
      </c>
      <c r="B182" s="10" t="s">
        <v>427</v>
      </c>
      <c r="C182" s="10" t="s">
        <v>428</v>
      </c>
      <c r="D182" s="38" t="s">
        <v>622</v>
      </c>
      <c r="E182" s="38" t="s">
        <v>621</v>
      </c>
      <c r="F182" s="38" t="s">
        <v>621</v>
      </c>
      <c r="G182" s="16" t="s">
        <v>635</v>
      </c>
      <c r="H182" s="77" t="str">
        <f t="shared" si="2"/>
        <v>UKR</v>
      </c>
      <c r="I182" s="99" t="str">
        <f>+VLOOKUP(H182,'[5]2016-2018 data'!$B:$D,3,)</f>
        <v xml:space="preserve">, 1999, 2000, 2001, 2002, 2003, 2004, 2005, 2006, 2007, 2008, 2009, 2010, 2011, 2012, 2013, 2014, 2015, 2016, </v>
      </c>
    </row>
    <row r="183" spans="1:11" x14ac:dyDescent="0.25">
      <c r="A183" s="39">
        <v>179</v>
      </c>
      <c r="B183" s="10" t="s">
        <v>430</v>
      </c>
      <c r="C183" s="10" t="s">
        <v>431</v>
      </c>
      <c r="D183" s="35" t="s">
        <v>623</v>
      </c>
      <c r="E183" s="35" t="s">
        <v>623</v>
      </c>
      <c r="F183" s="35" t="s">
        <v>623</v>
      </c>
      <c r="G183" s="16" t="s">
        <v>635</v>
      </c>
      <c r="H183" s="77" t="str">
        <f t="shared" si="2"/>
        <v>ARE</v>
      </c>
      <c r="I183" s="99" t="str">
        <f>+VLOOKUP(H183,'[5]2016-2018 data'!$B:$D,3,)</f>
        <v>, 2015, 2008</v>
      </c>
    </row>
    <row r="184" spans="1:11" x14ac:dyDescent="0.25">
      <c r="A184" s="39">
        <v>180</v>
      </c>
      <c r="B184" s="10" t="s">
        <v>433</v>
      </c>
      <c r="C184" s="10" t="s">
        <v>434</v>
      </c>
      <c r="D184" s="38" t="s">
        <v>495</v>
      </c>
      <c r="E184" s="38" t="s">
        <v>487</v>
      </c>
      <c r="F184" s="38" t="s">
        <v>489</v>
      </c>
      <c r="G184" s="16" t="s">
        <v>465</v>
      </c>
      <c r="H184" s="77" t="str">
        <f t="shared" si="2"/>
        <v>GBR</v>
      </c>
      <c r="I184" s="99" t="str">
        <f>+VLOOKUP(H184,'[5]2016-2018 data'!$B:$D,3,)</f>
        <v>, 1998, 1999, 2000, 2001, 2002, 2003, 2004, 2005, 2006, 2007, 2008, 2009, 2010 ,2011, 2012, 2013, 2014, 2015, 2016, 2017</v>
      </c>
    </row>
    <row r="185" spans="1:11" x14ac:dyDescent="0.25">
      <c r="A185" s="39">
        <v>181</v>
      </c>
      <c r="B185" s="10" t="s">
        <v>435</v>
      </c>
      <c r="C185" s="10" t="s">
        <v>436</v>
      </c>
      <c r="D185" s="38" t="s">
        <v>495</v>
      </c>
      <c r="E185" s="38" t="s">
        <v>487</v>
      </c>
      <c r="F185" s="38" t="s">
        <v>489</v>
      </c>
      <c r="G185" s="16" t="s">
        <v>465</v>
      </c>
      <c r="H185" s="77" t="str">
        <f t="shared" si="2"/>
        <v>USA</v>
      </c>
      <c r="I185" s="99" t="str">
        <f>+VLOOKUP(H185,'[5]2016-2018 data'!$B:$D,3,)</f>
        <v>, 1998, 1999, 2000, 2001, 2002, 2003, 2004, 2005, 2006, 2007, 2008, 2009, 2010 ,2011, 2012, 2013, 2014, 2015, 2016, 2017</v>
      </c>
    </row>
    <row r="186" spans="1:11" x14ac:dyDescent="0.25">
      <c r="A186" s="39">
        <v>182</v>
      </c>
      <c r="B186" s="10" t="s">
        <v>437</v>
      </c>
      <c r="C186" s="10" t="s">
        <v>438</v>
      </c>
      <c r="D186" s="38" t="s">
        <v>625</v>
      </c>
      <c r="E186" s="38" t="s">
        <v>624</v>
      </c>
      <c r="F186" s="38" t="s">
        <v>626</v>
      </c>
      <c r="G186" s="16" t="s">
        <v>635</v>
      </c>
      <c r="H186" s="77" t="str">
        <f t="shared" si="2"/>
        <v>URY</v>
      </c>
      <c r="I186" s="99" t="str">
        <f>+VLOOKUP(H186,'[5]2016-2018 data'!$B:$D,3,)</f>
        <v xml:space="preserve">, 2000, 2005, 2006, 2007, 2008, 2009, 2010, 2011, 2012, 2013, 2014, 2015, 2016, 2017, </v>
      </c>
    </row>
    <row r="187" spans="1:11" x14ac:dyDescent="0.25">
      <c r="A187" s="39">
        <v>183</v>
      </c>
      <c r="B187" s="59" t="s">
        <v>440</v>
      </c>
      <c r="C187" s="10" t="s">
        <v>441</v>
      </c>
      <c r="D187" s="63" t="s">
        <v>1107</v>
      </c>
      <c r="E187" s="63" t="s">
        <v>1108</v>
      </c>
      <c r="F187" s="63" t="s">
        <v>1106</v>
      </c>
      <c r="G187" s="16" t="s">
        <v>635</v>
      </c>
      <c r="H187" s="77" t="str">
        <f t="shared" si="2"/>
        <v>UZB</v>
      </c>
      <c r="I187" s="99" t="str">
        <f>+VLOOKUP(H187,'[5]2016-2018 data'!$B:$D,3,)</f>
        <v>, 1998, 2000, 2002, 2003, 2015, 2016, 2017</v>
      </c>
      <c r="J187" s="56" t="s">
        <v>1011</v>
      </c>
      <c r="K187" s="58" t="s">
        <v>1012</v>
      </c>
    </row>
    <row r="188" spans="1:11" x14ac:dyDescent="0.25">
      <c r="A188" s="39">
        <v>184</v>
      </c>
      <c r="B188" s="10" t="s">
        <v>442</v>
      </c>
      <c r="C188" s="10" t="s">
        <v>443</v>
      </c>
      <c r="D188" s="38" t="s">
        <v>628</v>
      </c>
      <c r="E188" s="38" t="s">
        <v>628</v>
      </c>
      <c r="F188" s="38" t="s">
        <v>628</v>
      </c>
      <c r="G188" s="16" t="s">
        <v>635</v>
      </c>
      <c r="H188" s="77" t="str">
        <f t="shared" si="2"/>
        <v>VUT</v>
      </c>
      <c r="I188" s="99" t="str">
        <f>+VLOOKUP(H188,'[5]2016-2018 data'!$B:$D,3,)</f>
        <v xml:space="preserve">, 2006, 2010, </v>
      </c>
    </row>
    <row r="189" spans="1:11" x14ac:dyDescent="0.25">
      <c r="A189" s="16">
        <v>185</v>
      </c>
      <c r="B189" s="10" t="s">
        <v>445</v>
      </c>
      <c r="C189" s="10" t="s">
        <v>446</v>
      </c>
      <c r="D189" s="38" t="s">
        <v>132</v>
      </c>
      <c r="E189" s="38" t="s">
        <v>132</v>
      </c>
      <c r="F189" s="38"/>
      <c r="G189" s="16" t="s">
        <v>635</v>
      </c>
      <c r="H189" s="77" t="str">
        <f t="shared" si="2"/>
        <v>VEN</v>
      </c>
      <c r="I189" s="99" t="str">
        <f>+VLOOKUP(H189,'[5]2016-2018 data'!$B:$D,3,)</f>
        <v>, 0</v>
      </c>
    </row>
    <row r="190" spans="1:11" ht="15.75" customHeight="1" x14ac:dyDescent="0.25">
      <c r="A190" s="39">
        <v>186</v>
      </c>
      <c r="B190" s="59" t="s">
        <v>447</v>
      </c>
      <c r="C190" s="10" t="s">
        <v>448</v>
      </c>
      <c r="D190" s="62" t="s">
        <v>1109</v>
      </c>
      <c r="E190" s="62" t="s">
        <v>1110</v>
      </c>
      <c r="F190" s="62" t="s">
        <v>1110</v>
      </c>
      <c r="G190" s="16" t="s">
        <v>635</v>
      </c>
      <c r="H190" s="77" t="str">
        <f t="shared" si="2"/>
        <v>VNM</v>
      </c>
      <c r="I190" s="99" t="str">
        <f>+VLOOKUP(H190,'[5]2016-2018 data'!$B:$D,3,)</f>
        <v>, 1998, 2002, 2004, 2006, 2008, 2010, 2012, 2014, 2016</v>
      </c>
      <c r="J190" s="56" t="s">
        <v>1013</v>
      </c>
      <c r="K190" s="55" t="s">
        <v>1014</v>
      </c>
    </row>
    <row r="191" spans="1:11" x14ac:dyDescent="0.25">
      <c r="A191" s="39">
        <v>187</v>
      </c>
      <c r="B191" s="59" t="s">
        <v>449</v>
      </c>
      <c r="C191" s="10" t="s">
        <v>450</v>
      </c>
      <c r="D191" s="62" t="s">
        <v>1111</v>
      </c>
      <c r="E191" s="62" t="s">
        <v>1111</v>
      </c>
      <c r="F191" s="62" t="s">
        <v>1111</v>
      </c>
      <c r="G191" s="16" t="s">
        <v>635</v>
      </c>
      <c r="H191" s="77" t="str">
        <f t="shared" si="2"/>
        <v>YEM</v>
      </c>
      <c r="I191" s="99" t="str">
        <f>+VLOOKUP(H191,'[5]2016-2018 data'!$B:$D,3,)</f>
        <v>, 1998, 2006, 2014</v>
      </c>
      <c r="J191" s="55">
        <v>2014</v>
      </c>
      <c r="K191" s="55" t="s">
        <v>1015</v>
      </c>
    </row>
    <row r="192" spans="1:11" x14ac:dyDescent="0.25">
      <c r="A192" s="39">
        <v>188</v>
      </c>
      <c r="B192" s="10" t="s">
        <v>451</v>
      </c>
      <c r="C192" s="10" t="s">
        <v>452</v>
      </c>
      <c r="D192" s="38" t="s">
        <v>629</v>
      </c>
      <c r="E192" s="38" t="s">
        <v>629</v>
      </c>
      <c r="F192" s="38" t="s">
        <v>629</v>
      </c>
      <c r="G192" s="16" t="s">
        <v>635</v>
      </c>
      <c r="H192" s="77" t="str">
        <f t="shared" si="2"/>
        <v>ZMB</v>
      </c>
      <c r="I192" s="99" t="str">
        <f>+VLOOKUP(H192,'[5]2016-2018 data'!$B:$D,3,)</f>
        <v xml:space="preserve">, 1998, 2003, 2004, 2006, 2010, 2015, </v>
      </c>
    </row>
    <row r="193" spans="1:9" x14ac:dyDescent="0.25">
      <c r="A193" s="39">
        <v>189</v>
      </c>
      <c r="B193" s="10" t="s">
        <v>453</v>
      </c>
      <c r="C193" s="10" t="s">
        <v>454</v>
      </c>
      <c r="D193" s="38" t="s">
        <v>630</v>
      </c>
      <c r="E193" s="38" t="s">
        <v>630</v>
      </c>
      <c r="F193" s="38" t="s">
        <v>631</v>
      </c>
      <c r="G193" s="16" t="s">
        <v>635</v>
      </c>
      <c r="H193" s="77" t="str">
        <f t="shared" si="2"/>
        <v>ZWE</v>
      </c>
      <c r="I193" s="99" t="str">
        <f>+VLOOKUP(H193,'[5]2016-2018 data'!$B:$D,3,)</f>
        <v>, , 2006, 2007, 2011, 2017</v>
      </c>
    </row>
    <row r="194" spans="1:9" x14ac:dyDescent="0.25">
      <c r="A194" s="39">
        <v>190</v>
      </c>
      <c r="B194" s="10" t="s">
        <v>455</v>
      </c>
      <c r="C194" s="10" t="s">
        <v>456</v>
      </c>
      <c r="D194" s="38" t="s">
        <v>633</v>
      </c>
      <c r="E194" s="38" t="s">
        <v>632</v>
      </c>
      <c r="F194" s="38" t="s">
        <v>632</v>
      </c>
      <c r="G194" s="16">
        <v>0</v>
      </c>
      <c r="H194" s="77" t="str">
        <f t="shared" si="2"/>
        <v>PSE</v>
      </c>
      <c r="I194" s="99" t="str">
        <f>+VLOOKUP(H194,'[5]2016-2018 data'!$B:$D,3,)</f>
        <v xml:space="preserve">, 1998, 2004, 2005, 2006, 2007, 2009, 2010, 2011, 2016, </v>
      </c>
    </row>
    <row r="196" spans="1:9" x14ac:dyDescent="0.25">
      <c r="B196" s="23" t="s">
        <v>463</v>
      </c>
    </row>
    <row r="197" spans="1:9" x14ac:dyDescent="0.25">
      <c r="B197" s="24" t="s">
        <v>464</v>
      </c>
    </row>
    <row r="198" spans="1:9" x14ac:dyDescent="0.25">
      <c r="B198" s="32" t="s">
        <v>657</v>
      </c>
    </row>
  </sheetData>
  <autoFilter ref="A4:K194" xr:uid="{7B5392CC-C9AF-4BB9-A6A3-7643ECBF1CA6}"/>
  <hyperlinks>
    <hyperlink ref="K187" r:id="rId1" xr:uid="{8ADFC337-1C76-4E0B-8E97-15B12711041F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1C04-C141-42B4-8045-C8B891DA96B0}">
  <dimension ref="A1:K198"/>
  <sheetViews>
    <sheetView workbookViewId="0">
      <selection activeCell="I5" sqref="I5:I194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6" width="27.7109375" style="1" customWidth="1"/>
    <col min="7" max="7" width="9.140625" style="1"/>
    <col min="8" max="8" width="4.85546875" style="1" bestFit="1" customWidth="1"/>
    <col min="9" max="9" width="32.7109375" style="1" customWidth="1"/>
    <col min="10" max="10" width="19.140625" style="46" customWidth="1"/>
    <col min="11" max="11" width="56.5703125" style="46" customWidth="1"/>
    <col min="12" max="16384" width="9.140625" style="1"/>
  </cols>
  <sheetData>
    <row r="1" spans="1:11" x14ac:dyDescent="0.25">
      <c r="A1" s="1" t="s">
        <v>658</v>
      </c>
    </row>
    <row r="2" spans="1:11" x14ac:dyDescent="0.25">
      <c r="A2" s="12" t="s">
        <v>459</v>
      </c>
    </row>
    <row r="3" spans="1:11" x14ac:dyDescent="0.25">
      <c r="A3" s="43"/>
      <c r="B3" s="43"/>
      <c r="C3" s="44"/>
      <c r="D3" s="1" t="s">
        <v>474</v>
      </c>
      <c r="F3" s="1" t="s">
        <v>475</v>
      </c>
      <c r="I3" s="75">
        <v>43738</v>
      </c>
    </row>
    <row r="4" spans="1:11" x14ac:dyDescent="0.25">
      <c r="A4" s="30"/>
      <c r="B4" s="30"/>
      <c r="C4" s="30"/>
      <c r="D4" s="3">
        <v>2016</v>
      </c>
      <c r="E4" s="3">
        <v>2017</v>
      </c>
      <c r="F4" s="3">
        <v>2018</v>
      </c>
      <c r="G4" s="27" t="s">
        <v>465</v>
      </c>
      <c r="H4" s="27"/>
      <c r="I4" s="76" t="s">
        <v>1156</v>
      </c>
      <c r="J4" s="50" t="s">
        <v>1060</v>
      </c>
      <c r="K4" s="50" t="s">
        <v>970</v>
      </c>
    </row>
    <row r="5" spans="1:11" x14ac:dyDescent="0.25">
      <c r="A5" s="10">
        <v>1</v>
      </c>
      <c r="B5" s="10" t="s">
        <v>2</v>
      </c>
      <c r="C5" s="10" t="s">
        <v>3</v>
      </c>
      <c r="D5" s="7">
        <v>0</v>
      </c>
      <c r="E5" s="7" t="s">
        <v>132</v>
      </c>
      <c r="F5" s="7" t="s">
        <v>132</v>
      </c>
      <c r="G5" t="s">
        <v>635</v>
      </c>
      <c r="H5" s="78" t="str">
        <f>+C5</f>
        <v>AFG</v>
      </c>
      <c r="I5" s="97" t="str">
        <f>+VLOOKUP(H5,'[6]2016-2018 data'!$B:$D,3,)</f>
        <v xml:space="preserve">, </v>
      </c>
      <c r="J5" s="1"/>
      <c r="K5" s="1"/>
    </row>
    <row r="6" spans="1:11" x14ac:dyDescent="0.25">
      <c r="A6" s="10">
        <v>2</v>
      </c>
      <c r="B6" s="10" t="s">
        <v>4</v>
      </c>
      <c r="C6" s="10" t="s">
        <v>5</v>
      </c>
      <c r="D6" s="7">
        <v>0</v>
      </c>
      <c r="E6" s="7" t="s">
        <v>132</v>
      </c>
      <c r="F6" s="7" t="s">
        <v>132</v>
      </c>
      <c r="G6" t="s">
        <v>635</v>
      </c>
      <c r="H6" s="78" t="str">
        <f t="shared" ref="H6:H69" si="0">+C6</f>
        <v>ALB</v>
      </c>
      <c r="I6" s="97" t="str">
        <f>+VLOOKUP(H6,'[6]2016-2018 data'!$B:$D,3,)</f>
        <v xml:space="preserve">, </v>
      </c>
      <c r="J6" s="1"/>
      <c r="K6" s="1"/>
    </row>
    <row r="7" spans="1:11" x14ac:dyDescent="0.25">
      <c r="A7" s="10">
        <v>3</v>
      </c>
      <c r="B7" s="10" t="s">
        <v>7</v>
      </c>
      <c r="C7" s="10" t="s">
        <v>8</v>
      </c>
      <c r="D7" s="7">
        <v>0</v>
      </c>
      <c r="E7" s="7" t="s">
        <v>132</v>
      </c>
      <c r="F7" s="7" t="s">
        <v>132</v>
      </c>
      <c r="G7" t="s">
        <v>635</v>
      </c>
      <c r="H7" s="78" t="str">
        <f t="shared" si="0"/>
        <v>DZA</v>
      </c>
      <c r="I7" s="97" t="str">
        <f>+VLOOKUP(H7,'[6]2016-2018 data'!$B:$D,3,)</f>
        <v xml:space="preserve">, </v>
      </c>
      <c r="J7" s="1"/>
      <c r="K7" s="1"/>
    </row>
    <row r="8" spans="1:11" x14ac:dyDescent="0.25">
      <c r="A8" s="10">
        <v>4</v>
      </c>
      <c r="B8" s="10" t="s">
        <v>10</v>
      </c>
      <c r="C8" s="10" t="s">
        <v>11</v>
      </c>
      <c r="D8" s="7">
        <v>0</v>
      </c>
      <c r="E8" s="7" t="s">
        <v>132</v>
      </c>
      <c r="F8" s="7" t="s">
        <v>132</v>
      </c>
      <c r="G8" t="s">
        <v>635</v>
      </c>
      <c r="H8" s="78" t="str">
        <f t="shared" si="0"/>
        <v>AGO</v>
      </c>
      <c r="I8" s="97" t="str">
        <f>+VLOOKUP(H8,'[6]2016-2018 data'!$B:$D,3,)</f>
        <v xml:space="preserve">, </v>
      </c>
      <c r="J8" s="1"/>
      <c r="K8" s="1"/>
    </row>
    <row r="9" spans="1:11" x14ac:dyDescent="0.25">
      <c r="A9" s="10">
        <v>5</v>
      </c>
      <c r="B9" s="10" t="s">
        <v>13</v>
      </c>
      <c r="C9" s="10" t="s">
        <v>14</v>
      </c>
      <c r="D9" s="7">
        <v>0</v>
      </c>
      <c r="E9" s="7" t="s">
        <v>132</v>
      </c>
      <c r="F9" s="7" t="s">
        <v>132</v>
      </c>
      <c r="G9" t="s">
        <v>635</v>
      </c>
      <c r="H9" s="78" t="str">
        <f t="shared" si="0"/>
        <v>ATG</v>
      </c>
      <c r="I9" s="97" t="str">
        <f>+VLOOKUP(H9,'[6]2016-2018 data'!$B:$D,3,)</f>
        <v xml:space="preserve">, </v>
      </c>
      <c r="J9" s="1"/>
      <c r="K9" s="1"/>
    </row>
    <row r="10" spans="1:11" x14ac:dyDescent="0.25">
      <c r="A10" s="10">
        <v>6</v>
      </c>
      <c r="B10" s="10" t="s">
        <v>15</v>
      </c>
      <c r="C10" s="10" t="s">
        <v>16</v>
      </c>
      <c r="D10" s="28" t="s">
        <v>659</v>
      </c>
      <c r="E10" s="28" t="s">
        <v>659</v>
      </c>
      <c r="F10" s="28" t="s">
        <v>659</v>
      </c>
      <c r="G10" t="s">
        <v>635</v>
      </c>
      <c r="H10" s="78" t="str">
        <f t="shared" si="0"/>
        <v>ARG</v>
      </c>
      <c r="I10" s="97" t="str">
        <f>+VLOOKUP(H10,'[6]2016-2018 data'!$B:$D,3,)</f>
        <v>, 2007, 2001, 2000</v>
      </c>
      <c r="J10" s="1"/>
      <c r="K10" s="1"/>
    </row>
    <row r="11" spans="1:11" x14ac:dyDescent="0.25">
      <c r="A11" s="10">
        <v>7</v>
      </c>
      <c r="B11" s="10" t="s">
        <v>18</v>
      </c>
      <c r="C11" s="10" t="s">
        <v>19</v>
      </c>
      <c r="D11" s="9" t="s">
        <v>68</v>
      </c>
      <c r="E11" s="9" t="s">
        <v>68</v>
      </c>
      <c r="F11" s="9" t="s">
        <v>68</v>
      </c>
      <c r="G11" t="s">
        <v>635</v>
      </c>
      <c r="H11" s="78" t="str">
        <f t="shared" si="0"/>
        <v>ARM</v>
      </c>
      <c r="I11" s="97" t="str">
        <f>+VLOOKUP(H11,'[6]2016-2018 data'!$B:$D,3,)</f>
        <v xml:space="preserve">, 2008, </v>
      </c>
      <c r="J11" s="1"/>
      <c r="K11" s="1"/>
    </row>
    <row r="12" spans="1:11" x14ac:dyDescent="0.25">
      <c r="A12" s="10">
        <v>8</v>
      </c>
      <c r="B12" s="10" t="s">
        <v>20</v>
      </c>
      <c r="C12" s="10" t="s">
        <v>21</v>
      </c>
      <c r="D12" s="7" t="s">
        <v>488</v>
      </c>
      <c r="E12" s="7" t="s">
        <v>487</v>
      </c>
      <c r="F12" s="7" t="s">
        <v>1158</v>
      </c>
      <c r="G12" t="s">
        <v>465</v>
      </c>
      <c r="H12" s="78" t="str">
        <f t="shared" si="0"/>
        <v>AUS</v>
      </c>
      <c r="I12" s="97" t="str">
        <f>+VLOOKUP(H12,'[6]2016-2018 data'!$B:$D,3,)</f>
        <v>, 1996, 1997, 1998, 1999, 2000, 2001, 2002, 2003, 2004, 2005, 2006, 2007, 2008, 2009, 2010 ,2011, 2012, 2013, 2014, 2015, 2016, 2017</v>
      </c>
      <c r="J12" s="1"/>
      <c r="K12" s="1"/>
    </row>
    <row r="13" spans="1:11" x14ac:dyDescent="0.25">
      <c r="A13" s="10">
        <v>9</v>
      </c>
      <c r="B13" s="10" t="s">
        <v>23</v>
      </c>
      <c r="C13" s="10" t="s">
        <v>24</v>
      </c>
      <c r="D13" s="7" t="s">
        <v>488</v>
      </c>
      <c r="E13" s="7" t="s">
        <v>487</v>
      </c>
      <c r="F13" s="7" t="s">
        <v>1158</v>
      </c>
      <c r="G13" t="s">
        <v>465</v>
      </c>
      <c r="H13" s="78" t="str">
        <f t="shared" si="0"/>
        <v>AUT</v>
      </c>
      <c r="I13" s="97" t="str">
        <f>+VLOOKUP(H13,'[6]2016-2018 data'!$B:$D,3,)</f>
        <v>, 1996, 1997, 1998, 1999, 2000, 2001, 2002, 2003, 2004, 2005, 2006, 2007, 2008, 2009, 2010 ,2011, 2012, 2013, 2014, 2015, 2016, 2017</v>
      </c>
      <c r="J13" s="1"/>
      <c r="K13" s="1"/>
    </row>
    <row r="14" spans="1:11" x14ac:dyDescent="0.25">
      <c r="A14" s="10">
        <v>10</v>
      </c>
      <c r="B14" s="10" t="s">
        <v>25</v>
      </c>
      <c r="C14" s="10" t="s">
        <v>26</v>
      </c>
      <c r="D14" s="7">
        <v>0</v>
      </c>
      <c r="E14" s="7" t="s">
        <v>132</v>
      </c>
      <c r="F14" s="7" t="s">
        <v>132</v>
      </c>
      <c r="G14" t="s">
        <v>635</v>
      </c>
      <c r="H14" s="78" t="str">
        <f t="shared" si="0"/>
        <v>AZE</v>
      </c>
      <c r="I14" s="97" t="str">
        <f>+VLOOKUP(H14,'[6]2016-2018 data'!$B:$D,3,)</f>
        <v xml:space="preserve">, </v>
      </c>
      <c r="J14" s="1"/>
      <c r="K14" s="1"/>
    </row>
    <row r="15" spans="1:11" x14ac:dyDescent="0.25">
      <c r="A15" s="10">
        <v>11</v>
      </c>
      <c r="B15" s="10" t="s">
        <v>28</v>
      </c>
      <c r="C15" s="10" t="s">
        <v>29</v>
      </c>
      <c r="D15" s="7">
        <v>0</v>
      </c>
      <c r="E15" s="7" t="s">
        <v>132</v>
      </c>
      <c r="F15" s="7" t="s">
        <v>132</v>
      </c>
      <c r="G15" t="s">
        <v>635</v>
      </c>
      <c r="H15" s="78" t="str">
        <f t="shared" si="0"/>
        <v>BHS</v>
      </c>
      <c r="I15" s="97" t="str">
        <f>+VLOOKUP(H15,'[6]2016-2018 data'!$B:$D,3,)</f>
        <v xml:space="preserve">, </v>
      </c>
      <c r="J15" s="1"/>
      <c r="K15" s="1"/>
    </row>
    <row r="16" spans="1:11" x14ac:dyDescent="0.25">
      <c r="A16" s="10">
        <v>12</v>
      </c>
      <c r="B16" s="10" t="s">
        <v>31</v>
      </c>
      <c r="C16" s="10" t="s">
        <v>32</v>
      </c>
      <c r="D16" s="7">
        <v>0</v>
      </c>
      <c r="E16" s="7" t="s">
        <v>132</v>
      </c>
      <c r="F16" s="7" t="s">
        <v>132</v>
      </c>
      <c r="G16" t="s">
        <v>635</v>
      </c>
      <c r="H16" s="78" t="str">
        <f t="shared" si="0"/>
        <v>BHR</v>
      </c>
      <c r="I16" s="97" t="str">
        <f>+VLOOKUP(H16,'[6]2016-2018 data'!$B:$D,3,)</f>
        <v xml:space="preserve">, </v>
      </c>
      <c r="J16" s="1"/>
      <c r="K16" s="1"/>
    </row>
    <row r="17" spans="1:11" x14ac:dyDescent="0.25">
      <c r="A17" s="10">
        <v>13</v>
      </c>
      <c r="B17" s="10" t="s">
        <v>33</v>
      </c>
      <c r="C17" s="10" t="s">
        <v>34</v>
      </c>
      <c r="D17" s="7">
        <v>2005</v>
      </c>
      <c r="E17" s="9" t="s">
        <v>570</v>
      </c>
      <c r="F17" s="9" t="s">
        <v>570</v>
      </c>
      <c r="G17" t="s">
        <v>635</v>
      </c>
      <c r="H17" s="78" t="str">
        <f t="shared" si="0"/>
        <v>BGD</v>
      </c>
      <c r="I17" s="97" t="str">
        <f>+VLOOKUP(H17,'[6]2016-2018 data'!$B:$D,3,)</f>
        <v xml:space="preserve">, 2005, </v>
      </c>
      <c r="J17" s="1"/>
      <c r="K17" s="1"/>
    </row>
    <row r="18" spans="1:11" x14ac:dyDescent="0.25">
      <c r="A18" s="10">
        <v>14</v>
      </c>
      <c r="B18" s="10" t="s">
        <v>35</v>
      </c>
      <c r="C18" s="10" t="s">
        <v>36</v>
      </c>
      <c r="D18" s="7">
        <v>0</v>
      </c>
      <c r="E18" s="7" t="s">
        <v>132</v>
      </c>
      <c r="F18" s="7" t="s">
        <v>132</v>
      </c>
      <c r="G18" t="s">
        <v>635</v>
      </c>
      <c r="H18" s="78" t="str">
        <f t="shared" si="0"/>
        <v>BRB</v>
      </c>
      <c r="I18" s="97" t="str">
        <f>+VLOOKUP(H18,'[6]2016-2018 data'!$B:$D,3,)</f>
        <v xml:space="preserve">, </v>
      </c>
      <c r="J18" s="1"/>
      <c r="K18" s="1"/>
    </row>
    <row r="19" spans="1:11" x14ac:dyDescent="0.25">
      <c r="A19" s="10">
        <v>15</v>
      </c>
      <c r="B19" s="10" t="s">
        <v>37</v>
      </c>
      <c r="C19" s="10" t="s">
        <v>38</v>
      </c>
      <c r="D19" s="7">
        <v>0</v>
      </c>
      <c r="E19" s="7" t="s">
        <v>132</v>
      </c>
      <c r="F19" s="7" t="s">
        <v>132</v>
      </c>
      <c r="G19" t="s">
        <v>635</v>
      </c>
      <c r="H19" s="78" t="str">
        <f t="shared" si="0"/>
        <v>BLR</v>
      </c>
      <c r="I19" s="97" t="str">
        <f>+VLOOKUP(H19,'[6]2016-2018 data'!$B:$D,3,)</f>
        <v xml:space="preserve">, </v>
      </c>
      <c r="J19" s="1"/>
      <c r="K19" s="1"/>
    </row>
    <row r="20" spans="1:11" x14ac:dyDescent="0.25">
      <c r="A20" s="10">
        <v>16</v>
      </c>
      <c r="B20" s="10" t="s">
        <v>39</v>
      </c>
      <c r="C20" s="10" t="s">
        <v>40</v>
      </c>
      <c r="D20" s="7" t="s">
        <v>488</v>
      </c>
      <c r="E20" s="7" t="s">
        <v>487</v>
      </c>
      <c r="F20" s="7" t="s">
        <v>1158</v>
      </c>
      <c r="G20" t="s">
        <v>465</v>
      </c>
      <c r="H20" s="78" t="str">
        <f t="shared" si="0"/>
        <v>BEL</v>
      </c>
      <c r="I20" s="97" t="str">
        <f>+VLOOKUP(H20,'[6]2016-2018 data'!$B:$D,3,)</f>
        <v>, 1996, 1997, 1998, 1999, 2000, 2001, 2002, 2003, 2004, 2005, 2006, 2007, 2008, 2009, 2010 ,2011, 2012, 2013, 2014, 2015, 2016, 2017</v>
      </c>
      <c r="J20" s="1"/>
      <c r="K20" s="1"/>
    </row>
    <row r="21" spans="1:11" x14ac:dyDescent="0.25">
      <c r="A21" s="10">
        <v>17</v>
      </c>
      <c r="B21" s="10" t="s">
        <v>41</v>
      </c>
      <c r="C21" s="10" t="s">
        <v>42</v>
      </c>
      <c r="D21" s="7">
        <v>0</v>
      </c>
      <c r="E21" s="7" t="s">
        <v>132</v>
      </c>
      <c r="F21" s="7" t="s">
        <v>132</v>
      </c>
      <c r="G21" t="s">
        <v>635</v>
      </c>
      <c r="H21" s="78" t="str">
        <f t="shared" si="0"/>
        <v>BLZ</v>
      </c>
      <c r="I21" s="97" t="str">
        <f>+VLOOKUP(H21,'[6]2016-2018 data'!$B:$D,3,)</f>
        <v xml:space="preserve">, </v>
      </c>
      <c r="J21" s="1"/>
      <c r="K21" s="1"/>
    </row>
    <row r="22" spans="1:11" x14ac:dyDescent="0.25">
      <c r="A22" s="10">
        <v>18</v>
      </c>
      <c r="B22" s="10" t="s">
        <v>43</v>
      </c>
      <c r="C22" s="10" t="s">
        <v>44</v>
      </c>
      <c r="D22" s="7">
        <v>0</v>
      </c>
      <c r="E22" s="7" t="s">
        <v>132</v>
      </c>
      <c r="F22" s="7" t="s">
        <v>132</v>
      </c>
      <c r="G22" t="s">
        <v>635</v>
      </c>
      <c r="H22" s="78" t="str">
        <f t="shared" si="0"/>
        <v>BEN</v>
      </c>
      <c r="I22" s="97" t="str">
        <f>+VLOOKUP(H22,'[6]2016-2018 data'!$B:$D,3,)</f>
        <v xml:space="preserve">, </v>
      </c>
      <c r="J22" s="1"/>
      <c r="K22" s="1"/>
    </row>
    <row r="23" spans="1:11" x14ac:dyDescent="0.25">
      <c r="A23" s="10">
        <v>19</v>
      </c>
      <c r="B23" s="10" t="s">
        <v>46</v>
      </c>
      <c r="C23" s="10" t="s">
        <v>47</v>
      </c>
      <c r="D23" s="7">
        <v>0</v>
      </c>
      <c r="E23" s="7" t="s">
        <v>132</v>
      </c>
      <c r="F23" s="7" t="s">
        <v>132</v>
      </c>
      <c r="G23" t="s">
        <v>635</v>
      </c>
      <c r="H23" s="78" t="str">
        <f t="shared" si="0"/>
        <v>BTN</v>
      </c>
      <c r="I23" s="97" t="str">
        <f>+VLOOKUP(H23,'[6]2016-2018 data'!$B:$D,3,)</f>
        <v xml:space="preserve">, </v>
      </c>
      <c r="J23" s="1"/>
      <c r="K23" s="1"/>
    </row>
    <row r="24" spans="1:11" x14ac:dyDescent="0.25">
      <c r="A24" s="10">
        <v>20</v>
      </c>
      <c r="B24" s="10" t="s">
        <v>49</v>
      </c>
      <c r="C24" s="10" t="s">
        <v>50</v>
      </c>
      <c r="D24" s="9" t="s">
        <v>798</v>
      </c>
      <c r="E24" s="9" t="s">
        <v>798</v>
      </c>
      <c r="F24" s="9" t="s">
        <v>798</v>
      </c>
      <c r="G24" t="s">
        <v>635</v>
      </c>
      <c r="H24" s="78" t="str">
        <f t="shared" si="0"/>
        <v>BOL</v>
      </c>
      <c r="I24" s="97" t="str">
        <f>+VLOOKUP(H24,'[6]2016-2018 data'!$B:$D,3,)</f>
        <v xml:space="preserve">, 2008, 2015, </v>
      </c>
      <c r="J24" s="1"/>
      <c r="K24" s="1"/>
    </row>
    <row r="25" spans="1:11" x14ac:dyDescent="0.25">
      <c r="A25" s="10">
        <v>21</v>
      </c>
      <c r="B25" s="10" t="s">
        <v>52</v>
      </c>
      <c r="C25" s="10" t="s">
        <v>53</v>
      </c>
      <c r="D25" s="7">
        <v>0</v>
      </c>
      <c r="E25" s="7" t="s">
        <v>132</v>
      </c>
      <c r="F25" s="7" t="s">
        <v>132</v>
      </c>
      <c r="G25" t="s">
        <v>635</v>
      </c>
      <c r="H25" s="78" t="str">
        <f t="shared" si="0"/>
        <v>BIH</v>
      </c>
      <c r="I25" s="97" t="str">
        <f>+VLOOKUP(H25,'[6]2016-2018 data'!$B:$D,3,)</f>
        <v xml:space="preserve">, </v>
      </c>
      <c r="J25" s="1"/>
      <c r="K25" s="1"/>
    </row>
    <row r="26" spans="1:11" x14ac:dyDescent="0.25">
      <c r="A26" s="10">
        <v>22</v>
      </c>
      <c r="B26" s="10" t="s">
        <v>55</v>
      </c>
      <c r="C26" s="10" t="s">
        <v>56</v>
      </c>
      <c r="D26" s="7">
        <v>0</v>
      </c>
      <c r="E26" s="7" t="s">
        <v>132</v>
      </c>
      <c r="F26" s="7" t="s">
        <v>132</v>
      </c>
      <c r="G26" t="s">
        <v>635</v>
      </c>
      <c r="H26" s="78" t="str">
        <f t="shared" si="0"/>
        <v>BWA</v>
      </c>
      <c r="I26" s="97" t="str">
        <f>+VLOOKUP(H26,'[6]2016-2018 data'!$B:$D,3,)</f>
        <v xml:space="preserve">, </v>
      </c>
      <c r="J26" s="1"/>
      <c r="K26" s="1"/>
    </row>
    <row r="27" spans="1:11" x14ac:dyDescent="0.25">
      <c r="A27" s="10">
        <v>23</v>
      </c>
      <c r="B27" s="10" t="s">
        <v>57</v>
      </c>
      <c r="C27" s="10" t="s">
        <v>58</v>
      </c>
      <c r="D27" s="28" t="s">
        <v>661</v>
      </c>
      <c r="E27" s="28" t="s">
        <v>662</v>
      </c>
      <c r="F27" s="28" t="s">
        <v>663</v>
      </c>
      <c r="G27" t="s">
        <v>635</v>
      </c>
      <c r="H27" s="78" t="str">
        <f t="shared" si="0"/>
        <v>BRA</v>
      </c>
      <c r="I27" s="97" t="str">
        <f>+VLOOKUP(H27,'[6]2016-2018 data'!$B:$D,3,)</f>
        <v>, 2017, 2016, 2015, 2014, 2013 …. 1990</v>
      </c>
      <c r="J27" s="1"/>
      <c r="K27" s="1"/>
    </row>
    <row r="28" spans="1:11" x14ac:dyDescent="0.25">
      <c r="A28" s="10">
        <v>24</v>
      </c>
      <c r="B28" s="10" t="s">
        <v>59</v>
      </c>
      <c r="C28" s="10" t="s">
        <v>60</v>
      </c>
      <c r="D28" s="7">
        <v>0</v>
      </c>
      <c r="E28" s="7" t="s">
        <v>132</v>
      </c>
      <c r="F28" s="7" t="s">
        <v>132</v>
      </c>
      <c r="G28" t="s">
        <v>635</v>
      </c>
      <c r="H28" s="78" t="str">
        <f t="shared" si="0"/>
        <v>BRN</v>
      </c>
      <c r="I28" s="97" t="str">
        <f>+VLOOKUP(H28,'[6]2016-2018 data'!$B:$D,3,)</f>
        <v xml:space="preserve">, </v>
      </c>
      <c r="J28" s="1"/>
      <c r="K28" s="1"/>
    </row>
    <row r="29" spans="1:11" x14ac:dyDescent="0.25">
      <c r="A29" s="10">
        <v>25</v>
      </c>
      <c r="B29" s="10" t="s">
        <v>61</v>
      </c>
      <c r="C29" s="10" t="s">
        <v>62</v>
      </c>
      <c r="D29" s="7" t="s">
        <v>488</v>
      </c>
      <c r="E29" s="7" t="s">
        <v>487</v>
      </c>
      <c r="F29" s="7" t="s">
        <v>1158</v>
      </c>
      <c r="G29" t="s">
        <v>465</v>
      </c>
      <c r="H29" s="78" t="str">
        <f t="shared" si="0"/>
        <v>BGR</v>
      </c>
      <c r="I29" s="97" t="str">
        <f>+VLOOKUP(H29,'[6]2016-2018 data'!$B:$D,3,)</f>
        <v>, 2003, 2005, 2007, 2010, 2013, 2016</v>
      </c>
      <c r="J29" s="1"/>
      <c r="K29" s="1"/>
    </row>
    <row r="30" spans="1:11" x14ac:dyDescent="0.25">
      <c r="A30" s="10">
        <v>26</v>
      </c>
      <c r="B30" s="10" t="s">
        <v>63</v>
      </c>
      <c r="C30" s="10" t="s">
        <v>64</v>
      </c>
      <c r="D30" s="31" t="s">
        <v>664</v>
      </c>
      <c r="E30" s="31" t="s">
        <v>664</v>
      </c>
      <c r="F30" s="31" t="s">
        <v>664</v>
      </c>
      <c r="G30" t="s">
        <v>635</v>
      </c>
      <c r="H30" s="78" t="str">
        <f t="shared" si="0"/>
        <v>BFA</v>
      </c>
      <c r="I30" s="97" t="str">
        <f>+VLOOKUP(H30,'[6]2016-2018 data'!$B:$D,3,)</f>
        <v>, 1998, 1999, 2000, 2001, 2002, 2003, 2004, 2005, 2006, 2007, 2008</v>
      </c>
      <c r="J30" s="1"/>
      <c r="K30" s="1"/>
    </row>
    <row r="31" spans="1:11" x14ac:dyDescent="0.25">
      <c r="A31" s="10">
        <v>27</v>
      </c>
      <c r="B31" s="10" t="s">
        <v>66</v>
      </c>
      <c r="C31" s="10" t="s">
        <v>67</v>
      </c>
      <c r="D31" s="31" t="s">
        <v>665</v>
      </c>
      <c r="E31" s="31" t="s">
        <v>665</v>
      </c>
      <c r="F31" s="31" t="s">
        <v>665</v>
      </c>
      <c r="G31" t="s">
        <v>635</v>
      </c>
      <c r="H31" s="78" t="str">
        <f t="shared" si="0"/>
        <v>BDI</v>
      </c>
      <c r="I31" s="97" t="str">
        <f>+VLOOKUP(H31,'[6]2016-2018 data'!$B:$D,3,)</f>
        <v>, 2011, 2012</v>
      </c>
      <c r="J31" s="1"/>
      <c r="K31" s="1"/>
    </row>
    <row r="32" spans="1:11" x14ac:dyDescent="0.25">
      <c r="A32" s="10">
        <v>28</v>
      </c>
      <c r="B32" s="10" t="s">
        <v>69</v>
      </c>
      <c r="C32" s="10" t="s">
        <v>70</v>
      </c>
      <c r="D32" s="7">
        <v>0</v>
      </c>
      <c r="E32" s="7" t="s">
        <v>132</v>
      </c>
      <c r="F32" s="7" t="s">
        <v>132</v>
      </c>
      <c r="G32" t="s">
        <v>635</v>
      </c>
      <c r="H32" s="78" t="str">
        <f t="shared" si="0"/>
        <v>CPV</v>
      </c>
      <c r="I32" s="97" t="str">
        <f>+VLOOKUP(H32,'[6]2016-2018 data'!$B:$D,3,)</f>
        <v xml:space="preserve">, </v>
      </c>
      <c r="J32" s="1"/>
      <c r="K32" s="1"/>
    </row>
    <row r="33" spans="1:11" x14ac:dyDescent="0.25">
      <c r="A33" s="10">
        <v>29</v>
      </c>
      <c r="B33" s="10" t="s">
        <v>71</v>
      </c>
      <c r="C33" s="10" t="s">
        <v>72</v>
      </c>
      <c r="D33" s="7">
        <v>0</v>
      </c>
      <c r="E33" s="7" t="s">
        <v>132</v>
      </c>
      <c r="F33" s="7" t="s">
        <v>132</v>
      </c>
      <c r="G33" t="s">
        <v>635</v>
      </c>
      <c r="H33" s="78" t="str">
        <f t="shared" si="0"/>
        <v>KHM</v>
      </c>
      <c r="I33" s="97" t="str">
        <f>+VLOOKUP(H33,'[6]2016-2018 data'!$B:$D,3,)</f>
        <v xml:space="preserve">, </v>
      </c>
      <c r="J33" s="1"/>
      <c r="K33" s="1"/>
    </row>
    <row r="34" spans="1:11" x14ac:dyDescent="0.25">
      <c r="A34" s="10">
        <v>30</v>
      </c>
      <c r="B34" s="10" t="s">
        <v>73</v>
      </c>
      <c r="C34" s="10" t="s">
        <v>74</v>
      </c>
      <c r="D34" s="7">
        <v>0</v>
      </c>
      <c r="E34" s="7" t="s">
        <v>132</v>
      </c>
      <c r="F34" s="7" t="s">
        <v>132</v>
      </c>
      <c r="G34" t="s">
        <v>635</v>
      </c>
      <c r="H34" s="78" t="str">
        <f t="shared" si="0"/>
        <v>CMR</v>
      </c>
      <c r="I34" s="97" t="str">
        <f>+VLOOKUP(H34,'[6]2016-2018 data'!$B:$D,3,)</f>
        <v xml:space="preserve">, </v>
      </c>
      <c r="J34" s="1"/>
      <c r="K34" s="1"/>
    </row>
    <row r="35" spans="1:11" x14ac:dyDescent="0.25">
      <c r="A35" s="10">
        <v>31</v>
      </c>
      <c r="B35" s="10" t="s">
        <v>75</v>
      </c>
      <c r="C35" s="10" t="s">
        <v>76</v>
      </c>
      <c r="D35" s="7" t="s">
        <v>488</v>
      </c>
      <c r="E35" s="7" t="s">
        <v>487</v>
      </c>
      <c r="F35" s="7" t="s">
        <v>1158</v>
      </c>
      <c r="G35" t="s">
        <v>465</v>
      </c>
      <c r="H35" s="78" t="str">
        <f t="shared" si="0"/>
        <v>CAN</v>
      </c>
      <c r="I35" s="97" t="str">
        <f>+VLOOKUP(H35,'[6]2016-2018 data'!$B:$D,3,)</f>
        <v>, 1996, 1997, 1998, 1999, 2000, 2001, 2002, 2003, 2004, 2005, 2006, 2007, 2008, 2009, 2010 ,2011, 2012, 2013, 2014, 2015, 2016, 2017</v>
      </c>
      <c r="J35" s="1"/>
      <c r="K35" s="1"/>
    </row>
    <row r="36" spans="1:11" x14ac:dyDescent="0.25">
      <c r="A36" s="10">
        <v>32</v>
      </c>
      <c r="B36" s="10" t="s">
        <v>77</v>
      </c>
      <c r="C36" s="10" t="s">
        <v>78</v>
      </c>
      <c r="D36" s="7">
        <v>0</v>
      </c>
      <c r="E36" s="7" t="s">
        <v>132</v>
      </c>
      <c r="F36" s="7" t="s">
        <v>132</v>
      </c>
      <c r="G36" t="s">
        <v>635</v>
      </c>
      <c r="H36" s="78" t="str">
        <f t="shared" si="0"/>
        <v>CAF</v>
      </c>
      <c r="I36" s="97" t="str">
        <f>+VLOOKUP(H36,'[6]2016-2018 data'!$B:$D,3,)</f>
        <v xml:space="preserve">, </v>
      </c>
      <c r="J36" s="1"/>
      <c r="K36" s="1"/>
    </row>
    <row r="37" spans="1:11" x14ac:dyDescent="0.25">
      <c r="A37" s="10">
        <v>33</v>
      </c>
      <c r="B37" s="10" t="s">
        <v>80</v>
      </c>
      <c r="C37" s="10" t="s">
        <v>81</v>
      </c>
      <c r="D37" s="7">
        <v>0</v>
      </c>
      <c r="E37" s="7" t="s">
        <v>132</v>
      </c>
      <c r="F37" s="7" t="s">
        <v>132</v>
      </c>
      <c r="G37" t="s">
        <v>635</v>
      </c>
      <c r="H37" s="78" t="str">
        <f t="shared" si="0"/>
        <v>TCD</v>
      </c>
      <c r="I37" s="97" t="str">
        <f>+VLOOKUP(H37,'[6]2016-2018 data'!$B:$D,3,)</f>
        <v xml:space="preserve">, </v>
      </c>
      <c r="J37" s="1"/>
      <c r="K37" s="1"/>
    </row>
    <row r="38" spans="1:11" x14ac:dyDescent="0.25">
      <c r="A38" s="10">
        <v>34</v>
      </c>
      <c r="B38" s="10" t="s">
        <v>83</v>
      </c>
      <c r="C38" s="10" t="s">
        <v>84</v>
      </c>
      <c r="D38" s="7" t="s">
        <v>488</v>
      </c>
      <c r="E38" s="7" t="s">
        <v>487</v>
      </c>
      <c r="F38" s="7" t="s">
        <v>1158</v>
      </c>
      <c r="G38" t="s">
        <v>465</v>
      </c>
      <c r="H38" s="78" t="str">
        <f t="shared" si="0"/>
        <v>CHL</v>
      </c>
      <c r="I38" s="97" t="str">
        <f>+VLOOKUP(H38,'[6]2016-2018 data'!$B:$D,3,)</f>
        <v>, 2015, 2016, 2017</v>
      </c>
      <c r="J38" s="1"/>
      <c r="K38" s="1"/>
    </row>
    <row r="39" spans="1:11" x14ac:dyDescent="0.25">
      <c r="A39" s="10">
        <v>35</v>
      </c>
      <c r="B39" s="10" t="s">
        <v>86</v>
      </c>
      <c r="C39" s="10" t="s">
        <v>87</v>
      </c>
      <c r="D39" s="7">
        <v>0</v>
      </c>
      <c r="E39" s="7" t="s">
        <v>132</v>
      </c>
      <c r="F39" s="7" t="s">
        <v>132</v>
      </c>
      <c r="G39" t="s">
        <v>635</v>
      </c>
      <c r="H39" s="78" t="str">
        <f t="shared" si="0"/>
        <v>CHN</v>
      </c>
      <c r="I39" s="97" t="str">
        <f>+VLOOKUP(H39,'[6]2016-2018 data'!$B:$D,3,)</f>
        <v xml:space="preserve">, </v>
      </c>
      <c r="J39" s="1"/>
      <c r="K39" s="1"/>
    </row>
    <row r="40" spans="1:11" x14ac:dyDescent="0.25">
      <c r="A40" s="10">
        <v>36</v>
      </c>
      <c r="B40" s="10" t="s">
        <v>88</v>
      </c>
      <c r="C40" s="10" t="s">
        <v>89</v>
      </c>
      <c r="D40" s="31" t="s">
        <v>667</v>
      </c>
      <c r="E40" s="31" t="s">
        <v>667</v>
      </c>
      <c r="F40" s="31" t="s">
        <v>667</v>
      </c>
      <c r="G40" t="s">
        <v>635</v>
      </c>
      <c r="H40" s="78" t="str">
        <f t="shared" si="0"/>
        <v>COL</v>
      </c>
      <c r="I40" s="97" t="str">
        <f>+VLOOKUP(H40,'[6]2016-2018 data'!$B:$D,3,)</f>
        <v>, 2001, 2008, 2010, 2014</v>
      </c>
      <c r="J40" s="1"/>
      <c r="K40" s="1"/>
    </row>
    <row r="41" spans="1:11" x14ac:dyDescent="0.25">
      <c r="A41" s="10">
        <v>37</v>
      </c>
      <c r="B41" s="10" t="s">
        <v>91</v>
      </c>
      <c r="C41" s="10" t="s">
        <v>92</v>
      </c>
      <c r="D41" s="7">
        <v>0</v>
      </c>
      <c r="E41" s="7" t="s">
        <v>132</v>
      </c>
      <c r="F41" s="7" t="s">
        <v>132</v>
      </c>
      <c r="G41" t="s">
        <v>635</v>
      </c>
      <c r="H41" s="78" t="str">
        <f t="shared" si="0"/>
        <v>COM</v>
      </c>
      <c r="I41" s="97" t="str">
        <f>+VLOOKUP(H41,'[6]2016-2018 data'!$B:$D,3,)</f>
        <v xml:space="preserve">, </v>
      </c>
      <c r="J41" s="1"/>
      <c r="K41" s="1"/>
    </row>
    <row r="42" spans="1:11" x14ac:dyDescent="0.25">
      <c r="A42" s="10">
        <v>38</v>
      </c>
      <c r="B42" s="10" t="s">
        <v>94</v>
      </c>
      <c r="C42" s="10" t="s">
        <v>95</v>
      </c>
      <c r="D42" s="7">
        <v>0</v>
      </c>
      <c r="E42" s="7">
        <v>0</v>
      </c>
      <c r="F42" s="7"/>
      <c r="G42" t="s">
        <v>635</v>
      </c>
      <c r="H42" s="78" t="str">
        <f t="shared" si="0"/>
        <v>COD</v>
      </c>
      <c r="I42" s="97" t="str">
        <f>+VLOOKUP(H42,'[6]2016-2018 data'!$B:$D,3,)</f>
        <v>, 0</v>
      </c>
      <c r="J42" s="1"/>
      <c r="K42" s="1"/>
    </row>
    <row r="43" spans="1:11" x14ac:dyDescent="0.25">
      <c r="A43" s="10">
        <v>39</v>
      </c>
      <c r="B43" s="10" t="s">
        <v>97</v>
      </c>
      <c r="C43" s="10" t="s">
        <v>98</v>
      </c>
      <c r="D43" s="7">
        <v>0</v>
      </c>
      <c r="E43" s="7">
        <v>0</v>
      </c>
      <c r="F43" s="7"/>
      <c r="G43" t="s">
        <v>635</v>
      </c>
      <c r="H43" s="78" t="str">
        <f t="shared" si="0"/>
        <v>COG</v>
      </c>
      <c r="I43" s="97" t="str">
        <f>+VLOOKUP(H43,'[6]2016-2018 data'!$B:$D,3,)</f>
        <v>, 0</v>
      </c>
      <c r="J43" s="1"/>
      <c r="K43" s="1"/>
    </row>
    <row r="44" spans="1:11" x14ac:dyDescent="0.25">
      <c r="A44" s="10">
        <v>40</v>
      </c>
      <c r="B44" s="10" t="s">
        <v>100</v>
      </c>
      <c r="C44" s="10" t="s">
        <v>101</v>
      </c>
      <c r="D44" s="7">
        <v>0</v>
      </c>
      <c r="E44" s="7" t="s">
        <v>132</v>
      </c>
      <c r="F44" s="7" t="s">
        <v>132</v>
      </c>
      <c r="G44" t="s">
        <v>635</v>
      </c>
      <c r="H44" s="78" t="str">
        <f t="shared" si="0"/>
        <v>CRI</v>
      </c>
      <c r="I44" s="97" t="str">
        <f>+VLOOKUP(H44,'[6]2016-2018 data'!$B:$D,3,)</f>
        <v xml:space="preserve">, </v>
      </c>
      <c r="J44" s="1"/>
      <c r="K44" s="1"/>
    </row>
    <row r="45" spans="1:11" x14ac:dyDescent="0.25">
      <c r="A45" s="10">
        <v>41</v>
      </c>
      <c r="B45" s="10" t="s">
        <v>103</v>
      </c>
      <c r="C45" s="10" t="s">
        <v>104</v>
      </c>
      <c r="D45" s="7">
        <v>0</v>
      </c>
      <c r="E45" s="9" t="s">
        <v>96</v>
      </c>
      <c r="F45" s="9" t="s">
        <v>96</v>
      </c>
      <c r="G45" t="s">
        <v>635</v>
      </c>
      <c r="H45" s="78" t="str">
        <f t="shared" si="0"/>
        <v>CIV</v>
      </c>
      <c r="I45" s="97" t="str">
        <f>+VLOOKUP(H45,'[6]2016-2018 data'!$B:$D,3,)</f>
        <v xml:space="preserve">, 2016, </v>
      </c>
      <c r="J45" s="1"/>
      <c r="K45" s="1"/>
    </row>
    <row r="46" spans="1:11" x14ac:dyDescent="0.25">
      <c r="A46" s="10">
        <v>42</v>
      </c>
      <c r="B46" s="10" t="s">
        <v>106</v>
      </c>
      <c r="C46" s="10" t="s">
        <v>107</v>
      </c>
      <c r="D46" s="7" t="s">
        <v>488</v>
      </c>
      <c r="E46" s="7" t="s">
        <v>487</v>
      </c>
      <c r="F46" s="7" t="s">
        <v>1158</v>
      </c>
      <c r="G46" t="s">
        <v>465</v>
      </c>
      <c r="H46" s="78" t="str">
        <f t="shared" si="0"/>
        <v>HRV</v>
      </c>
      <c r="I46" s="97" t="str">
        <f>+VLOOKUP(H46,'[6]2016-2018 data'!$B:$D,3,)</f>
        <v>, 2005, 2007, 2010, 2013, 2016</v>
      </c>
      <c r="J46" s="1"/>
      <c r="K46" s="1"/>
    </row>
    <row r="47" spans="1:11" x14ac:dyDescent="0.25">
      <c r="A47" s="10">
        <v>43</v>
      </c>
      <c r="B47" s="10" t="s">
        <v>108</v>
      </c>
      <c r="C47" s="10" t="s">
        <v>109</v>
      </c>
      <c r="D47" s="7" t="s">
        <v>488</v>
      </c>
      <c r="E47" s="7" t="s">
        <v>487</v>
      </c>
      <c r="F47" s="7" t="s">
        <v>1158</v>
      </c>
      <c r="G47" t="s">
        <v>465</v>
      </c>
      <c r="H47" s="78" t="str">
        <f t="shared" si="0"/>
        <v>CYP</v>
      </c>
      <c r="I47" s="97" t="str">
        <f>+VLOOKUP(H47,'[6]2016-2018 data'!$B:$D,3,)</f>
        <v>, 1996, 1997, 1998, 1999, 2000, 2001, 2002, 2003, 2004, 2005, 2006, 2007, 2008, 2009, 2010 ,2011, 2012, 2013, 2014, 2015, 2016, 2017</v>
      </c>
      <c r="J47" s="1"/>
      <c r="K47" s="1"/>
    </row>
    <row r="48" spans="1:11" x14ac:dyDescent="0.25">
      <c r="A48" s="10">
        <v>44</v>
      </c>
      <c r="B48" s="10" t="s">
        <v>110</v>
      </c>
      <c r="C48" s="10" t="s">
        <v>111</v>
      </c>
      <c r="D48" s="7" t="s">
        <v>488</v>
      </c>
      <c r="E48" s="7" t="s">
        <v>487</v>
      </c>
      <c r="F48" s="7" t="s">
        <v>1158</v>
      </c>
      <c r="G48" t="s">
        <v>465</v>
      </c>
      <c r="H48" s="78" t="str">
        <f t="shared" si="0"/>
        <v>CZE</v>
      </c>
      <c r="I48" s="97" t="str">
        <f>+VLOOKUP(H48,'[6]2016-2018 data'!$B:$D,3,)</f>
        <v>, 1996, 1997, 1998, 1999, 2000, 2001, 2002, 2003, 2004, 2005, 2006, 2007, 2008, 2009, 2010 ,2011, 2012, 2013, 2014, 2015, 2016, 2017</v>
      </c>
      <c r="J48" s="1"/>
      <c r="K48" s="1"/>
    </row>
    <row r="49" spans="1:11" x14ac:dyDescent="0.25">
      <c r="A49" s="10">
        <v>45</v>
      </c>
      <c r="B49" s="10" t="s">
        <v>112</v>
      </c>
      <c r="C49" s="10" t="s">
        <v>113</v>
      </c>
      <c r="D49" s="7" t="s">
        <v>488</v>
      </c>
      <c r="E49" s="7" t="s">
        <v>487</v>
      </c>
      <c r="F49" s="7" t="s">
        <v>1158</v>
      </c>
      <c r="G49" t="s">
        <v>465</v>
      </c>
      <c r="H49" s="78" t="str">
        <f t="shared" si="0"/>
        <v>DNK</v>
      </c>
      <c r="I49" s="97" t="str">
        <f>+VLOOKUP(H49,'[6]2016-2018 data'!$B:$D,3,)</f>
        <v>, 1996, 1997, 1998, 1999, 2000, 2001, 2002, 2003, 2004, 2005, 2006, 2007, 2008, 2009, 2010 ,2011, 2012, 2013, 2014, 2015, 2016, 2017</v>
      </c>
      <c r="J49" s="1"/>
      <c r="K49" s="1"/>
    </row>
    <row r="50" spans="1:11" x14ac:dyDescent="0.25">
      <c r="A50" s="10">
        <v>46</v>
      </c>
      <c r="B50" s="10" t="s">
        <v>114</v>
      </c>
      <c r="C50" s="10" t="s">
        <v>115</v>
      </c>
      <c r="D50" s="7">
        <v>0</v>
      </c>
      <c r="E50" s="7" t="s">
        <v>132</v>
      </c>
      <c r="F50" s="7" t="s">
        <v>132</v>
      </c>
      <c r="G50" t="s">
        <v>635</v>
      </c>
      <c r="H50" s="78" t="str">
        <f t="shared" si="0"/>
        <v>DJI</v>
      </c>
      <c r="I50" s="97" t="str">
        <f>+VLOOKUP(H50,'[6]2016-2018 data'!$B:$D,3,)</f>
        <v xml:space="preserve">, </v>
      </c>
      <c r="J50" s="1"/>
      <c r="K50" s="1"/>
    </row>
    <row r="51" spans="1:11" x14ac:dyDescent="0.25">
      <c r="A51" s="10">
        <v>47</v>
      </c>
      <c r="B51" s="10" t="s">
        <v>116</v>
      </c>
      <c r="C51" s="10" t="s">
        <v>117</v>
      </c>
      <c r="D51" s="7">
        <v>0</v>
      </c>
      <c r="E51" s="7" t="s">
        <v>132</v>
      </c>
      <c r="F51" s="7" t="s">
        <v>132</v>
      </c>
      <c r="G51" t="s">
        <v>635</v>
      </c>
      <c r="H51" s="78" t="str">
        <f t="shared" si="0"/>
        <v>DMA</v>
      </c>
      <c r="I51" s="97" t="str">
        <f>+VLOOKUP(H51,'[6]2016-2018 data'!$B:$D,3,)</f>
        <v xml:space="preserve">, </v>
      </c>
      <c r="J51" s="1"/>
      <c r="K51" s="1"/>
    </row>
    <row r="52" spans="1:11" x14ac:dyDescent="0.25">
      <c r="A52" s="10">
        <v>48</v>
      </c>
      <c r="B52" s="10" t="s">
        <v>118</v>
      </c>
      <c r="C52" s="10" t="s">
        <v>119</v>
      </c>
      <c r="D52" s="7">
        <v>0</v>
      </c>
      <c r="E52" s="7" t="s">
        <v>132</v>
      </c>
      <c r="F52" s="7" t="s">
        <v>132</v>
      </c>
      <c r="G52" t="s">
        <v>635</v>
      </c>
      <c r="H52" s="78" t="str">
        <f t="shared" si="0"/>
        <v>DOM</v>
      </c>
      <c r="I52" s="97" t="str">
        <f>+VLOOKUP(H52,'[6]2016-2018 data'!$B:$D,3,)</f>
        <v xml:space="preserve">, </v>
      </c>
      <c r="J52" s="1"/>
      <c r="K52" s="1"/>
    </row>
    <row r="53" spans="1:11" x14ac:dyDescent="0.25">
      <c r="A53" s="10">
        <v>49</v>
      </c>
      <c r="B53" s="10" t="s">
        <v>121</v>
      </c>
      <c r="C53" s="10" t="s">
        <v>122</v>
      </c>
      <c r="D53" s="7">
        <v>0</v>
      </c>
      <c r="E53" s="7" t="s">
        <v>132</v>
      </c>
      <c r="F53" s="7" t="s">
        <v>132</v>
      </c>
      <c r="G53" t="s">
        <v>635</v>
      </c>
      <c r="H53" s="78" t="str">
        <f t="shared" si="0"/>
        <v>ECU</v>
      </c>
      <c r="I53" s="97" t="str">
        <f>+VLOOKUP(H53,'[6]2016-2018 data'!$B:$D,3,)</f>
        <v xml:space="preserve">, </v>
      </c>
      <c r="J53" s="1"/>
      <c r="K53" s="1"/>
    </row>
    <row r="54" spans="1:11" x14ac:dyDescent="0.25">
      <c r="A54" s="10">
        <v>50</v>
      </c>
      <c r="B54" s="10" t="s">
        <v>123</v>
      </c>
      <c r="C54" s="10" t="s">
        <v>124</v>
      </c>
      <c r="D54" s="7">
        <v>0</v>
      </c>
      <c r="E54" s="7" t="s">
        <v>132</v>
      </c>
      <c r="F54" s="7" t="s">
        <v>132</v>
      </c>
      <c r="G54" t="s">
        <v>635</v>
      </c>
      <c r="H54" s="78" t="str">
        <f t="shared" si="0"/>
        <v>EGY</v>
      </c>
      <c r="I54" s="97" t="str">
        <f>+VLOOKUP(H54,'[6]2016-2018 data'!$B:$D,3,)</f>
        <v xml:space="preserve">, </v>
      </c>
      <c r="J54" s="1"/>
      <c r="K54" s="1"/>
    </row>
    <row r="55" spans="1:11" x14ac:dyDescent="0.25">
      <c r="A55" s="10">
        <v>51</v>
      </c>
      <c r="B55" s="10" t="s">
        <v>125</v>
      </c>
      <c r="C55" s="10" t="s">
        <v>126</v>
      </c>
      <c r="D55" s="7">
        <v>0</v>
      </c>
      <c r="E55" s="7" t="s">
        <v>132</v>
      </c>
      <c r="F55" s="7" t="s">
        <v>132</v>
      </c>
      <c r="G55" t="s">
        <v>635</v>
      </c>
      <c r="H55" s="78" t="str">
        <f t="shared" si="0"/>
        <v>SLV</v>
      </c>
      <c r="I55" s="97" t="str">
        <f>+VLOOKUP(H55,'[6]2016-2018 data'!$B:$D,3,)</f>
        <v xml:space="preserve">, </v>
      </c>
      <c r="J55" s="1"/>
      <c r="K55" s="1"/>
    </row>
    <row r="56" spans="1:11" x14ac:dyDescent="0.25">
      <c r="A56" s="10">
        <v>52</v>
      </c>
      <c r="B56" s="10" t="s">
        <v>127</v>
      </c>
      <c r="C56" s="10" t="s">
        <v>128</v>
      </c>
      <c r="D56" s="7">
        <v>0</v>
      </c>
      <c r="E56" s="7" t="s">
        <v>132</v>
      </c>
      <c r="F56" s="7" t="s">
        <v>132</v>
      </c>
      <c r="G56" t="s">
        <v>635</v>
      </c>
      <c r="H56" s="78" t="str">
        <f t="shared" si="0"/>
        <v>GNQ</v>
      </c>
      <c r="I56" s="97" t="str">
        <f>+VLOOKUP(H56,'[6]2016-2018 data'!$B:$D,3,)</f>
        <v xml:space="preserve">, </v>
      </c>
      <c r="J56" s="1"/>
      <c r="K56" s="1"/>
    </row>
    <row r="57" spans="1:11" x14ac:dyDescent="0.25">
      <c r="A57" s="10">
        <v>53</v>
      </c>
      <c r="B57" s="10" t="s">
        <v>130</v>
      </c>
      <c r="C57" s="10" t="s">
        <v>131</v>
      </c>
      <c r="D57" s="7">
        <v>0</v>
      </c>
      <c r="E57" s="7" t="s">
        <v>132</v>
      </c>
      <c r="F57" s="7" t="s">
        <v>132</v>
      </c>
      <c r="G57" t="s">
        <v>635</v>
      </c>
      <c r="H57" s="78" t="str">
        <f t="shared" si="0"/>
        <v>ERI</v>
      </c>
      <c r="I57" s="97" t="str">
        <f>+VLOOKUP(H57,'[6]2016-2018 data'!$B:$D,3,)</f>
        <v xml:space="preserve">, </v>
      </c>
      <c r="J57" s="1"/>
      <c r="K57" s="1"/>
    </row>
    <row r="58" spans="1:11" x14ac:dyDescent="0.25">
      <c r="A58" s="10">
        <v>54</v>
      </c>
      <c r="B58" s="10" t="s">
        <v>133</v>
      </c>
      <c r="C58" s="10" t="s">
        <v>134</v>
      </c>
      <c r="D58" s="7" t="s">
        <v>488</v>
      </c>
      <c r="E58" s="7" t="s">
        <v>487</v>
      </c>
      <c r="F58" s="7" t="s">
        <v>1158</v>
      </c>
      <c r="G58" t="s">
        <v>465</v>
      </c>
      <c r="H58" s="78" t="str">
        <f t="shared" si="0"/>
        <v>EST</v>
      </c>
      <c r="I58" s="97" t="str">
        <f>+VLOOKUP(H58,'[6]2016-2018 data'!$B:$D,3,)</f>
        <v>, 1996, 1997, 1998, 1999, 2000, 2001, 2002, 2003, 2004, 2005, 2006, 2007, 2008, 2009, 2010 ,2011, 2012, 2013, 2014, 2015, 2016, 2017</v>
      </c>
      <c r="J58" s="1"/>
      <c r="K58" s="1"/>
    </row>
    <row r="59" spans="1:11" x14ac:dyDescent="0.25">
      <c r="A59" s="10">
        <v>55</v>
      </c>
      <c r="B59" s="10" t="s">
        <v>136</v>
      </c>
      <c r="C59" s="10" t="s">
        <v>137</v>
      </c>
      <c r="D59" s="7">
        <v>0</v>
      </c>
      <c r="E59" s="7" t="s">
        <v>132</v>
      </c>
      <c r="F59" s="7" t="s">
        <v>132</v>
      </c>
      <c r="G59" t="s">
        <v>635</v>
      </c>
      <c r="H59" s="78" t="str">
        <f t="shared" si="0"/>
        <v>SWZ</v>
      </c>
      <c r="I59" s="97" t="str">
        <f>+VLOOKUP(H59,'[6]2016-2018 data'!$B:$D,3,)</f>
        <v xml:space="preserve">, </v>
      </c>
      <c r="J59" s="1"/>
      <c r="K59" s="1"/>
    </row>
    <row r="60" spans="1:11" x14ac:dyDescent="0.25">
      <c r="A60" s="10">
        <v>56</v>
      </c>
      <c r="B60" s="10" t="s">
        <v>139</v>
      </c>
      <c r="C60" s="10" t="s">
        <v>140</v>
      </c>
      <c r="D60" s="31" t="s">
        <v>593</v>
      </c>
      <c r="E60" s="31" t="s">
        <v>593</v>
      </c>
      <c r="F60" s="31" t="s">
        <v>593</v>
      </c>
      <c r="G60" t="s">
        <v>635</v>
      </c>
      <c r="H60" s="78" t="str">
        <f t="shared" si="0"/>
        <v>ETH</v>
      </c>
      <c r="I60" s="97" t="str">
        <f>+VLOOKUP(H60,'[6]2016-2018 data'!$B:$D,3,)</f>
        <v xml:space="preserve">, 1998, 1999, 2000, 2001, 2002, 2003, 2004, 2005, 2006, 2007, 2008, 2009, 2010, 2011, 2012, 2013, 2014, 2015, </v>
      </c>
      <c r="J60" s="1"/>
      <c r="K60" s="1"/>
    </row>
    <row r="61" spans="1:11" x14ac:dyDescent="0.25">
      <c r="A61" s="10">
        <v>57</v>
      </c>
      <c r="B61" s="10" t="s">
        <v>141</v>
      </c>
      <c r="C61" s="10" t="s">
        <v>142</v>
      </c>
      <c r="D61" s="7">
        <v>0</v>
      </c>
      <c r="E61" s="7" t="s">
        <v>132</v>
      </c>
      <c r="F61" s="7" t="s">
        <v>132</v>
      </c>
      <c r="G61" t="s">
        <v>635</v>
      </c>
      <c r="H61" s="78" t="str">
        <f t="shared" si="0"/>
        <v>FJI</v>
      </c>
      <c r="I61" s="97" t="str">
        <f>+VLOOKUP(H61,'[6]2016-2018 data'!$B:$D,3,)</f>
        <v xml:space="preserve">, </v>
      </c>
      <c r="J61" s="1"/>
      <c r="K61" s="1"/>
    </row>
    <row r="62" spans="1:11" x14ac:dyDescent="0.25">
      <c r="A62" s="10">
        <v>58</v>
      </c>
      <c r="B62" s="10" t="s">
        <v>143</v>
      </c>
      <c r="C62" s="10" t="s">
        <v>144</v>
      </c>
      <c r="D62" s="7" t="s">
        <v>488</v>
      </c>
      <c r="E62" s="7" t="s">
        <v>487</v>
      </c>
      <c r="F62" s="7" t="s">
        <v>1158</v>
      </c>
      <c r="G62" t="s">
        <v>465</v>
      </c>
      <c r="H62" s="78" t="str">
        <f t="shared" si="0"/>
        <v>FIN</v>
      </c>
      <c r="I62" s="97" t="str">
        <f>+VLOOKUP(H62,'[6]2016-2018 data'!$B:$D,3,)</f>
        <v>, 1996, 1997, 1998, 1999, 2000, 2001, 2002, 2003, 2004, 2005, 2006, 2007, 2008, 2009, 2010 ,2011, 2012, 2013, 2014, 2015, 2016, 2017</v>
      </c>
      <c r="J62" s="1"/>
      <c r="K62" s="1"/>
    </row>
    <row r="63" spans="1:11" x14ac:dyDescent="0.25">
      <c r="A63" s="10">
        <v>59</v>
      </c>
      <c r="B63" s="10" t="s">
        <v>145</v>
      </c>
      <c r="C63" s="10" t="s">
        <v>146</v>
      </c>
      <c r="D63" s="7" t="s">
        <v>488</v>
      </c>
      <c r="E63" s="7" t="s">
        <v>487</v>
      </c>
      <c r="F63" s="7" t="s">
        <v>1158</v>
      </c>
      <c r="G63" t="s">
        <v>465</v>
      </c>
      <c r="H63" s="78" t="str">
        <f t="shared" si="0"/>
        <v>FRA</v>
      </c>
      <c r="I63" s="97" t="str">
        <f>+VLOOKUP(H63,'[6]2016-2018 data'!$B:$D,3,)</f>
        <v>, 1996, 1997, 1998, 1999, 2000, 2001, 2002, 2003, 2004, 2005, 2006, 2007, 2008, 2009, 2010 ,2011, 2012, 2013, 2014, 2015, 2016, 2017</v>
      </c>
      <c r="J63" s="1"/>
      <c r="K63" s="1"/>
    </row>
    <row r="64" spans="1:11" x14ac:dyDescent="0.25">
      <c r="A64" s="10">
        <v>60</v>
      </c>
      <c r="B64" s="10" t="s">
        <v>148</v>
      </c>
      <c r="C64" s="10" t="s">
        <v>149</v>
      </c>
      <c r="D64" s="7">
        <v>0</v>
      </c>
      <c r="E64" s="7" t="s">
        <v>132</v>
      </c>
      <c r="F64" s="7" t="s">
        <v>132</v>
      </c>
      <c r="G64" t="s">
        <v>635</v>
      </c>
      <c r="H64" s="78" t="str">
        <f t="shared" si="0"/>
        <v>GAB</v>
      </c>
      <c r="I64" s="97" t="str">
        <f>+VLOOKUP(H64,'[6]2016-2018 data'!$B:$D,3,)</f>
        <v xml:space="preserve">, </v>
      </c>
      <c r="J64" s="1"/>
      <c r="K64" s="1"/>
    </row>
    <row r="65" spans="1:11" x14ac:dyDescent="0.25">
      <c r="A65" s="10">
        <v>61</v>
      </c>
      <c r="B65" s="10" t="s">
        <v>150</v>
      </c>
      <c r="C65" s="10" t="s">
        <v>151</v>
      </c>
      <c r="D65" s="9" t="s">
        <v>805</v>
      </c>
      <c r="E65" s="9" t="s">
        <v>805</v>
      </c>
      <c r="F65" s="9" t="s">
        <v>805</v>
      </c>
      <c r="G65" t="s">
        <v>635</v>
      </c>
      <c r="H65" s="78" t="str">
        <f t="shared" si="0"/>
        <v>GMB</v>
      </c>
      <c r="I65" s="97" t="str">
        <f>+VLOOKUP(H65,'[6]2016-2018 data'!$B:$D,3,)</f>
        <v xml:space="preserve">, 2005, 2006, </v>
      </c>
      <c r="J65" s="1"/>
      <c r="K65" s="1"/>
    </row>
    <row r="66" spans="1:11" x14ac:dyDescent="0.25">
      <c r="A66" s="10">
        <v>62</v>
      </c>
      <c r="B66" s="10" t="s">
        <v>153</v>
      </c>
      <c r="C66" s="10" t="s">
        <v>154</v>
      </c>
      <c r="D66" s="9" t="s">
        <v>422</v>
      </c>
      <c r="E66" s="9" t="s">
        <v>422</v>
      </c>
      <c r="F66" s="9" t="s">
        <v>422</v>
      </c>
      <c r="G66" t="s">
        <v>635</v>
      </c>
      <c r="H66" s="78" t="str">
        <f t="shared" si="0"/>
        <v>GEO</v>
      </c>
      <c r="I66" s="97" t="str">
        <f>+VLOOKUP(H66,'[6]2016-2018 data'!$B:$D,3,)</f>
        <v xml:space="preserve">, 2012, </v>
      </c>
      <c r="J66" s="1"/>
      <c r="K66" s="1"/>
    </row>
    <row r="67" spans="1:11" x14ac:dyDescent="0.25">
      <c r="A67" s="10">
        <v>63</v>
      </c>
      <c r="B67" s="10" t="s">
        <v>156</v>
      </c>
      <c r="C67" s="10" t="s">
        <v>157</v>
      </c>
      <c r="D67" s="7" t="s">
        <v>488</v>
      </c>
      <c r="E67" s="7" t="s">
        <v>487</v>
      </c>
      <c r="F67" s="7" t="s">
        <v>1158</v>
      </c>
      <c r="G67" t="s">
        <v>465</v>
      </c>
      <c r="H67" s="78" t="str">
        <f t="shared" si="0"/>
        <v>DEU</v>
      </c>
      <c r="I67" s="97" t="str">
        <f>+VLOOKUP(H67,'[6]2016-2018 data'!$B:$D,3,)</f>
        <v>, 1996, 1997, 1998, 1999, 2000, 2001, 2002, 2003, 2004, 2005, 2006, 2007, 2008, 2009, 2010 ,2011, 2012, 2013, 2014, 2015, 2016, 2017</v>
      </c>
      <c r="J67" s="1"/>
      <c r="K67" s="1"/>
    </row>
    <row r="68" spans="1:11" x14ac:dyDescent="0.25">
      <c r="A68" s="10">
        <v>64</v>
      </c>
      <c r="B68" s="10" t="s">
        <v>159</v>
      </c>
      <c r="C68" s="10" t="s">
        <v>160</v>
      </c>
      <c r="D68" s="7">
        <v>0</v>
      </c>
      <c r="E68" s="7" t="s">
        <v>132</v>
      </c>
      <c r="F68" s="7" t="s">
        <v>132</v>
      </c>
      <c r="G68" t="s">
        <v>635</v>
      </c>
      <c r="H68" s="78" t="str">
        <f t="shared" si="0"/>
        <v>GHA</v>
      </c>
      <c r="I68" s="97" t="str">
        <f>+VLOOKUP(H68,'[6]2016-2018 data'!$B:$D,3,)</f>
        <v xml:space="preserve">, </v>
      </c>
      <c r="J68" s="1"/>
      <c r="K68" s="1"/>
    </row>
    <row r="69" spans="1:11" x14ac:dyDescent="0.25">
      <c r="A69" s="10">
        <v>65</v>
      </c>
      <c r="B69" s="10" t="s">
        <v>161</v>
      </c>
      <c r="C69" s="10" t="s">
        <v>162</v>
      </c>
      <c r="D69" s="7" t="s">
        <v>488</v>
      </c>
      <c r="E69" s="7" t="s">
        <v>487</v>
      </c>
      <c r="F69" s="7" t="s">
        <v>1158</v>
      </c>
      <c r="G69" t="s">
        <v>465</v>
      </c>
      <c r="H69" s="78" t="str">
        <f t="shared" si="0"/>
        <v>GRC</v>
      </c>
      <c r="I69" s="97" t="str">
        <f>+VLOOKUP(H69,'[6]2016-2018 data'!$B:$D,3,)</f>
        <v>, 1996, 1997, 1998, 1999, 2000, 2001, 2002, 2003, 2004, 2005, 2006, 2007, 2008, 2009, 2010 ,2011, 2012, 2013, 2014, 2015, 2016, 2017</v>
      </c>
      <c r="J69" s="1"/>
      <c r="K69" s="1"/>
    </row>
    <row r="70" spans="1:11" x14ac:dyDescent="0.25">
      <c r="A70" s="10">
        <v>66</v>
      </c>
      <c r="B70" s="10" t="s">
        <v>163</v>
      </c>
      <c r="C70" s="10" t="s">
        <v>164</v>
      </c>
      <c r="D70" s="7">
        <v>0</v>
      </c>
      <c r="E70" s="7">
        <v>0</v>
      </c>
      <c r="F70" s="7"/>
      <c r="G70" t="s">
        <v>635</v>
      </c>
      <c r="H70" s="78" t="str">
        <f t="shared" ref="H70:H133" si="1">+C70</f>
        <v>GRD</v>
      </c>
      <c r="I70" s="97" t="str">
        <f>+VLOOKUP(H70,'[6]2016-2018 data'!$B:$D,3,)</f>
        <v>, 0</v>
      </c>
      <c r="J70" s="1"/>
      <c r="K70" s="1"/>
    </row>
    <row r="71" spans="1:11" x14ac:dyDescent="0.25">
      <c r="A71" s="10">
        <v>67</v>
      </c>
      <c r="B71" s="10" t="s">
        <v>165</v>
      </c>
      <c r="C71" s="10" t="s">
        <v>166</v>
      </c>
      <c r="D71" s="28" t="s">
        <v>606</v>
      </c>
      <c r="E71" s="28" t="s">
        <v>606</v>
      </c>
      <c r="F71" s="28" t="s">
        <v>606</v>
      </c>
      <c r="G71" t="s">
        <v>635</v>
      </c>
      <c r="H71" s="78" t="str">
        <f t="shared" si="1"/>
        <v>GTM</v>
      </c>
      <c r="I71" s="97" t="str">
        <f>+VLOOKUP(H71,'[6]2016-2018 data'!$B:$D,3,)</f>
        <v>, 2015, 2014, 2013</v>
      </c>
      <c r="J71" s="1"/>
      <c r="K71" s="1"/>
    </row>
    <row r="72" spans="1:11" x14ac:dyDescent="0.25">
      <c r="A72" s="10">
        <v>68</v>
      </c>
      <c r="B72" s="10" t="s">
        <v>168</v>
      </c>
      <c r="C72" s="10" t="s">
        <v>169</v>
      </c>
      <c r="D72" s="7">
        <v>0</v>
      </c>
      <c r="E72" s="7" t="s">
        <v>132</v>
      </c>
      <c r="F72" s="7" t="s">
        <v>132</v>
      </c>
      <c r="G72" t="s">
        <v>635</v>
      </c>
      <c r="H72" s="78" t="str">
        <f t="shared" si="1"/>
        <v>GIN</v>
      </c>
      <c r="I72" s="97" t="str">
        <f>+VLOOKUP(H72,'[6]2016-2018 data'!$B:$D,3,)</f>
        <v xml:space="preserve">, </v>
      </c>
      <c r="J72" s="1"/>
      <c r="K72" s="1"/>
    </row>
    <row r="73" spans="1:11" x14ac:dyDescent="0.25">
      <c r="A73" s="10">
        <v>69</v>
      </c>
      <c r="B73" s="10" t="s">
        <v>170</v>
      </c>
      <c r="C73" s="10" t="s">
        <v>171</v>
      </c>
      <c r="D73" s="7">
        <v>0</v>
      </c>
      <c r="E73" s="7" t="s">
        <v>132</v>
      </c>
      <c r="F73" s="7" t="s">
        <v>132</v>
      </c>
      <c r="G73" t="s">
        <v>635</v>
      </c>
      <c r="H73" s="78" t="str">
        <f t="shared" si="1"/>
        <v>GNB</v>
      </c>
      <c r="I73" s="97" t="str">
        <f>+VLOOKUP(H73,'[6]2016-2018 data'!$B:$D,3,)</f>
        <v xml:space="preserve">, </v>
      </c>
      <c r="J73" s="1"/>
      <c r="K73" s="1"/>
    </row>
    <row r="74" spans="1:11" x14ac:dyDescent="0.25">
      <c r="A74" s="10">
        <v>70</v>
      </c>
      <c r="B74" s="10" t="s">
        <v>172</v>
      </c>
      <c r="C74" s="10" t="s">
        <v>173</v>
      </c>
      <c r="D74" s="7">
        <v>0</v>
      </c>
      <c r="E74" s="7" t="s">
        <v>132</v>
      </c>
      <c r="F74" s="7" t="s">
        <v>132</v>
      </c>
      <c r="G74" t="s">
        <v>635</v>
      </c>
      <c r="H74" s="78" t="str">
        <f t="shared" si="1"/>
        <v>GUY</v>
      </c>
      <c r="I74" s="97" t="str">
        <f>+VLOOKUP(H74,'[6]2016-2018 data'!$B:$D,3,)</f>
        <v xml:space="preserve">, </v>
      </c>
      <c r="J74" s="1"/>
      <c r="K74" s="1"/>
    </row>
    <row r="75" spans="1:11" x14ac:dyDescent="0.25">
      <c r="A75" s="10">
        <v>71</v>
      </c>
      <c r="B75" s="10" t="s">
        <v>175</v>
      </c>
      <c r="C75" s="10" t="s">
        <v>176</v>
      </c>
      <c r="D75" s="7">
        <v>0</v>
      </c>
      <c r="E75" s="7" t="s">
        <v>132</v>
      </c>
      <c r="F75" s="7" t="s">
        <v>132</v>
      </c>
      <c r="G75" t="s">
        <v>635</v>
      </c>
      <c r="H75" s="78" t="str">
        <f t="shared" si="1"/>
        <v>HTI</v>
      </c>
      <c r="I75" s="97" t="str">
        <f>+VLOOKUP(H75,'[6]2016-2018 data'!$B:$D,3,)</f>
        <v xml:space="preserve">, </v>
      </c>
      <c r="J75" s="1"/>
      <c r="K75" s="1"/>
    </row>
    <row r="76" spans="1:11" x14ac:dyDescent="0.25">
      <c r="A76" s="10">
        <v>72</v>
      </c>
      <c r="B76" s="10" t="s">
        <v>177</v>
      </c>
      <c r="C76" s="10" t="s">
        <v>178</v>
      </c>
      <c r="D76" s="28" t="s">
        <v>668</v>
      </c>
      <c r="E76" s="28" t="s">
        <v>668</v>
      </c>
      <c r="F76" s="28" t="s">
        <v>668</v>
      </c>
      <c r="G76" t="s">
        <v>635</v>
      </c>
      <c r="H76" s="78" t="str">
        <f t="shared" si="1"/>
        <v>HND</v>
      </c>
      <c r="I76" s="97" t="str">
        <f>+VLOOKUP(H76,'[6]2016-2018 data'!$B:$D,3,)</f>
        <v>, 2009, 2008, 2007, 2006</v>
      </c>
      <c r="J76" s="1"/>
      <c r="K76" s="1"/>
    </row>
    <row r="77" spans="1:11" x14ac:dyDescent="0.25">
      <c r="A77" s="10">
        <v>73</v>
      </c>
      <c r="B77" s="10" t="s">
        <v>180</v>
      </c>
      <c r="C77" s="10" t="s">
        <v>181</v>
      </c>
      <c r="D77" s="7" t="s">
        <v>488</v>
      </c>
      <c r="E77" s="7" t="s">
        <v>487</v>
      </c>
      <c r="F77" s="7" t="s">
        <v>1158</v>
      </c>
      <c r="G77" t="s">
        <v>465</v>
      </c>
      <c r="H77" s="78" t="str">
        <f t="shared" si="1"/>
        <v>HUN</v>
      </c>
      <c r="I77" s="97" t="str">
        <f>+VLOOKUP(H77,'[6]2016-2018 data'!$B:$D,3,)</f>
        <v>, 1996, 1997, 1998, 1999, 2000, 2001, 2002, 2003, 2004, 2005, 2006, 2007, 2008, 2009, 2010 ,2011, 2012, 2013, 2014, 2015, 2016, 2017</v>
      </c>
      <c r="J77" s="1"/>
      <c r="K77" s="1"/>
    </row>
    <row r="78" spans="1:11" x14ac:dyDescent="0.25">
      <c r="A78" s="10">
        <v>74</v>
      </c>
      <c r="B78" s="10" t="s">
        <v>182</v>
      </c>
      <c r="C78" s="10" t="s">
        <v>183</v>
      </c>
      <c r="D78" s="7" t="s">
        <v>488</v>
      </c>
      <c r="E78" s="7" t="s">
        <v>487</v>
      </c>
      <c r="F78" s="7" t="s">
        <v>1158</v>
      </c>
      <c r="G78" t="s">
        <v>465</v>
      </c>
      <c r="H78" s="78" t="str">
        <f t="shared" si="1"/>
        <v>ISL</v>
      </c>
      <c r="I78" s="97" t="str">
        <f>+VLOOKUP(H78,'[6]2016-2018 data'!$B:$D,3,)</f>
        <v>, 1996, 1997, 1998, 1999, 2000, 2001, 2002, 2003, 2004, 2005, 2006, 2007, 2008, 2009, 2010 ,2011, 2012, 2013, 2014, 2015, 2016, 2017</v>
      </c>
      <c r="J78" s="1"/>
      <c r="K78" s="1"/>
    </row>
    <row r="79" spans="1:11" x14ac:dyDescent="0.25">
      <c r="A79" s="10">
        <v>75</v>
      </c>
      <c r="B79" s="10" t="s">
        <v>184</v>
      </c>
      <c r="C79" s="10" t="s">
        <v>185</v>
      </c>
      <c r="D79" s="9" t="s">
        <v>79</v>
      </c>
      <c r="E79" s="9" t="s">
        <v>79</v>
      </c>
      <c r="F79" s="9" t="s">
        <v>79</v>
      </c>
      <c r="G79" t="s">
        <v>635</v>
      </c>
      <c r="H79" s="78" t="str">
        <f t="shared" si="1"/>
        <v>IND</v>
      </c>
      <c r="I79" s="97" t="str">
        <f>+VLOOKUP(H79,'[6]2016-2018 data'!$B:$D,3,)</f>
        <v xml:space="preserve">, 2003, </v>
      </c>
      <c r="J79" s="1"/>
      <c r="K79" s="1"/>
    </row>
    <row r="80" spans="1:11" x14ac:dyDescent="0.25">
      <c r="A80" s="10">
        <v>76</v>
      </c>
      <c r="B80" s="10" t="s">
        <v>186</v>
      </c>
      <c r="C80" s="10" t="s">
        <v>187</v>
      </c>
      <c r="D80" s="7">
        <v>0</v>
      </c>
      <c r="E80" s="7" t="s">
        <v>132</v>
      </c>
      <c r="F80" s="7" t="s">
        <v>132</v>
      </c>
      <c r="G80" t="s">
        <v>635</v>
      </c>
      <c r="H80" s="78" t="str">
        <f t="shared" si="1"/>
        <v>IDN</v>
      </c>
      <c r="I80" s="97" t="str">
        <f>+VLOOKUP(H80,'[6]2016-2018 data'!$B:$D,3,)</f>
        <v xml:space="preserve">, </v>
      </c>
      <c r="J80" s="1"/>
      <c r="K80" s="1"/>
    </row>
    <row r="81" spans="1:11" x14ac:dyDescent="0.25">
      <c r="A81" s="10">
        <v>77</v>
      </c>
      <c r="B81" s="10" t="s">
        <v>188</v>
      </c>
      <c r="C81" s="10" t="s">
        <v>189</v>
      </c>
      <c r="D81" s="7">
        <v>0</v>
      </c>
      <c r="E81" s="7" t="s">
        <v>132</v>
      </c>
      <c r="F81" s="7" t="s">
        <v>132</v>
      </c>
      <c r="G81" t="s">
        <v>635</v>
      </c>
      <c r="H81" s="78" t="str">
        <f t="shared" si="1"/>
        <v>IRN</v>
      </c>
      <c r="I81" s="97" t="str">
        <f>+VLOOKUP(H81,'[6]2016-2018 data'!$B:$D,3,)</f>
        <v xml:space="preserve">, </v>
      </c>
      <c r="J81" s="1"/>
      <c r="K81" s="1"/>
    </row>
    <row r="82" spans="1:11" x14ac:dyDescent="0.25">
      <c r="A82" s="10">
        <v>78</v>
      </c>
      <c r="B82" s="10" t="s">
        <v>191</v>
      </c>
      <c r="C82" s="10" t="s">
        <v>192</v>
      </c>
      <c r="D82" s="7">
        <v>0</v>
      </c>
      <c r="E82" s="7" t="s">
        <v>132</v>
      </c>
      <c r="F82" s="7" t="s">
        <v>132</v>
      </c>
      <c r="G82" t="s">
        <v>635</v>
      </c>
      <c r="H82" s="78" t="str">
        <f t="shared" si="1"/>
        <v>IRQ</v>
      </c>
      <c r="I82" s="97" t="str">
        <f>+VLOOKUP(H82,'[6]2016-2018 data'!$B:$D,3,)</f>
        <v xml:space="preserve">, </v>
      </c>
      <c r="J82" s="1"/>
      <c r="K82" s="1"/>
    </row>
    <row r="83" spans="1:11" x14ac:dyDescent="0.25">
      <c r="A83" s="10">
        <v>79</v>
      </c>
      <c r="B83" s="10" t="s">
        <v>194</v>
      </c>
      <c r="C83" s="10" t="s">
        <v>195</v>
      </c>
      <c r="D83" s="7" t="s">
        <v>488</v>
      </c>
      <c r="E83" s="7" t="s">
        <v>487</v>
      </c>
      <c r="F83" s="7" t="s">
        <v>1158</v>
      </c>
      <c r="G83" t="s">
        <v>465</v>
      </c>
      <c r="H83" s="78" t="str">
        <f t="shared" si="1"/>
        <v>IRL</v>
      </c>
      <c r="I83" s="97" t="str">
        <f>+VLOOKUP(H83,'[6]2016-2018 data'!$B:$D,3,)</f>
        <v>, 1996, 1997, 1998, 1999, 2000, 2001, 2002, 2003, 2004, 2005, 2006, 2007, 2008, 2009, 2010 ,2011, 2012, 2013, 2014, 2015, 2016, 2017</v>
      </c>
      <c r="J83" s="1"/>
      <c r="K83" s="1"/>
    </row>
    <row r="84" spans="1:11" x14ac:dyDescent="0.25">
      <c r="A84" s="10">
        <v>80</v>
      </c>
      <c r="B84" s="10" t="s">
        <v>197</v>
      </c>
      <c r="C84" s="10" t="s">
        <v>198</v>
      </c>
      <c r="D84" s="7" t="s">
        <v>488</v>
      </c>
      <c r="E84" s="7" t="s">
        <v>487</v>
      </c>
      <c r="F84" s="7" t="s">
        <v>1158</v>
      </c>
      <c r="G84" t="s">
        <v>465</v>
      </c>
      <c r="H84" s="78" t="str">
        <f t="shared" si="1"/>
        <v>ISR</v>
      </c>
      <c r="I84" s="97" t="str">
        <f>+VLOOKUP(H84,'[6]2016-2018 data'!$B:$D,3,)</f>
        <v>, 1996, 1997, 1998, 1999, 2000, 2001, 2002, 2003, 2004, 2005, 2006, 2007, 2008, 2009, 2010 ,2011, 2012, 2013, 2014, 2015, 2016, 2017</v>
      </c>
      <c r="J84" s="1"/>
      <c r="K84" s="1"/>
    </row>
    <row r="85" spans="1:11" x14ac:dyDescent="0.25">
      <c r="A85" s="10">
        <v>81</v>
      </c>
      <c r="B85" s="10" t="s">
        <v>199</v>
      </c>
      <c r="C85" s="10" t="s">
        <v>200</v>
      </c>
      <c r="D85" s="7" t="s">
        <v>488</v>
      </c>
      <c r="E85" s="7" t="s">
        <v>487</v>
      </c>
      <c r="F85" s="7" t="s">
        <v>1158</v>
      </c>
      <c r="G85" t="s">
        <v>465</v>
      </c>
      <c r="H85" s="78" t="str">
        <f t="shared" si="1"/>
        <v>ITA</v>
      </c>
      <c r="I85" s="97" t="str">
        <f>+VLOOKUP(H85,'[6]2016-2018 data'!$B:$D,3,)</f>
        <v>, 1996, 1997, 1998, 1999, 2000, 2001, 2002, 2003, 2004, 2005, 2006, 2007, 2008, 2009, 2010 ,2011, 2012, 2013, 2014, 2015, 2016, 2017</v>
      </c>
      <c r="J85" s="1"/>
      <c r="K85" s="1"/>
    </row>
    <row r="86" spans="1:11" x14ac:dyDescent="0.25">
      <c r="A86" s="10">
        <v>82</v>
      </c>
      <c r="B86" s="10" t="s">
        <v>201</v>
      </c>
      <c r="C86" s="10" t="s">
        <v>202</v>
      </c>
      <c r="D86" s="7">
        <v>0</v>
      </c>
      <c r="E86" s="7" t="s">
        <v>132</v>
      </c>
      <c r="F86" s="7" t="s">
        <v>132</v>
      </c>
      <c r="G86" t="s">
        <v>635</v>
      </c>
      <c r="H86" s="78" t="str">
        <f t="shared" si="1"/>
        <v>JAM</v>
      </c>
      <c r="I86" s="97" t="str">
        <f>+VLOOKUP(H86,'[6]2016-2018 data'!$B:$D,3,)</f>
        <v xml:space="preserve">, </v>
      </c>
      <c r="J86" s="1"/>
      <c r="K86" s="1"/>
    </row>
    <row r="87" spans="1:11" x14ac:dyDescent="0.25">
      <c r="A87" s="10">
        <v>83</v>
      </c>
      <c r="B87" s="10" t="s">
        <v>204</v>
      </c>
      <c r="C87" s="10" t="s">
        <v>205</v>
      </c>
      <c r="D87" s="7" t="s">
        <v>488</v>
      </c>
      <c r="E87" s="7" t="s">
        <v>487</v>
      </c>
      <c r="F87" s="7" t="s">
        <v>1158</v>
      </c>
      <c r="G87" t="s">
        <v>465</v>
      </c>
      <c r="H87" s="78" t="str">
        <f t="shared" si="1"/>
        <v>JPN</v>
      </c>
      <c r="I87" s="97" t="str">
        <f>+VLOOKUP(H87,'[6]2016-2018 data'!$B:$D,3,)</f>
        <v>, 1996, 1997, 1998, 1999, 2000, 2001, 2002, 2003, 2004, 2005, 2006, 2007, 2008, 2009, 2010 ,2011, 2012, 2013, 2014, 2015, 2016, 2017</v>
      </c>
      <c r="J87" s="1"/>
      <c r="K87" s="1"/>
    </row>
    <row r="88" spans="1:11" x14ac:dyDescent="0.25">
      <c r="A88" s="10">
        <v>84</v>
      </c>
      <c r="B88" s="10" t="s">
        <v>207</v>
      </c>
      <c r="C88" s="10" t="s">
        <v>208</v>
      </c>
      <c r="D88" s="7">
        <v>0</v>
      </c>
      <c r="E88" s="7" t="s">
        <v>132</v>
      </c>
      <c r="F88" s="7" t="s">
        <v>132</v>
      </c>
      <c r="G88" t="s">
        <v>635</v>
      </c>
      <c r="H88" s="78" t="str">
        <f t="shared" si="1"/>
        <v>JOR</v>
      </c>
      <c r="I88" s="97" t="str">
        <f>+VLOOKUP(H88,'[6]2016-2018 data'!$B:$D,3,)</f>
        <v xml:space="preserve">, </v>
      </c>
      <c r="J88" s="1"/>
      <c r="K88" s="1"/>
    </row>
    <row r="89" spans="1:11" x14ac:dyDescent="0.25">
      <c r="A89" s="10">
        <v>85</v>
      </c>
      <c r="B89" s="10" t="s">
        <v>209</v>
      </c>
      <c r="C89" s="10" t="s">
        <v>210</v>
      </c>
      <c r="D89" s="9">
        <v>0</v>
      </c>
      <c r="E89" s="9" t="s">
        <v>132</v>
      </c>
      <c r="F89" s="9" t="s">
        <v>132</v>
      </c>
      <c r="G89" t="s">
        <v>635</v>
      </c>
      <c r="H89" s="78" t="str">
        <f t="shared" si="1"/>
        <v>KAZ</v>
      </c>
      <c r="I89" s="97" t="str">
        <f>+VLOOKUP(H89,'[6]2016-2018 data'!$B:$D,3,)</f>
        <v xml:space="preserve">, </v>
      </c>
      <c r="J89" s="1"/>
      <c r="K89" s="1"/>
    </row>
    <row r="90" spans="1:11" x14ac:dyDescent="0.25">
      <c r="A90" s="10">
        <v>86</v>
      </c>
      <c r="B90" s="10" t="s">
        <v>211</v>
      </c>
      <c r="C90" s="10" t="s">
        <v>212</v>
      </c>
      <c r="D90" s="7">
        <v>0</v>
      </c>
      <c r="E90" s="7" t="s">
        <v>132</v>
      </c>
      <c r="F90" s="7" t="s">
        <v>132</v>
      </c>
      <c r="G90" t="s">
        <v>635</v>
      </c>
      <c r="H90" s="78" t="str">
        <f t="shared" si="1"/>
        <v>KEN</v>
      </c>
      <c r="I90" s="97" t="str">
        <f>+VLOOKUP(H90,'[6]2016-2018 data'!$B:$D,3,)</f>
        <v xml:space="preserve">, </v>
      </c>
      <c r="J90" s="1"/>
      <c r="K90" s="1"/>
    </row>
    <row r="91" spans="1:11" x14ac:dyDescent="0.25">
      <c r="A91" s="10">
        <v>87</v>
      </c>
      <c r="B91" s="10" t="s">
        <v>213</v>
      </c>
      <c r="C91" s="10" t="s">
        <v>214</v>
      </c>
      <c r="D91" s="7">
        <v>0</v>
      </c>
      <c r="E91" s="7" t="s">
        <v>132</v>
      </c>
      <c r="F91" s="7" t="s">
        <v>132</v>
      </c>
      <c r="G91" t="s">
        <v>635</v>
      </c>
      <c r="H91" s="78" t="str">
        <f t="shared" si="1"/>
        <v>KIR</v>
      </c>
      <c r="I91" s="97" t="str">
        <f>+VLOOKUP(H91,'[6]2016-2018 data'!$B:$D,3,)</f>
        <v xml:space="preserve">, </v>
      </c>
      <c r="J91" s="1"/>
      <c r="K91" s="1"/>
    </row>
    <row r="92" spans="1:11" x14ac:dyDescent="0.25">
      <c r="A92" s="10">
        <v>88</v>
      </c>
      <c r="B92" s="10" t="s">
        <v>215</v>
      </c>
      <c r="C92" s="10" t="s">
        <v>216</v>
      </c>
      <c r="D92" s="7" t="s">
        <v>488</v>
      </c>
      <c r="E92" s="7" t="s">
        <v>487</v>
      </c>
      <c r="F92" s="7" t="s">
        <v>1158</v>
      </c>
      <c r="G92" t="s">
        <v>465</v>
      </c>
      <c r="H92" s="78" t="str">
        <f t="shared" si="1"/>
        <v>KOR</v>
      </c>
      <c r="I92" s="97" t="str">
        <f>+VLOOKUP(H92,'[6]2016-2018 data'!$B:$D,3,)</f>
        <v>, 1996, 1997, 1998, 1999, 2000, 2001, 2002, 2003, 2004, 2005, 2006, 2007, 2008, 2009, 2010 ,2011, 2012, 2013, 2014, 2015, 2016, 2017</v>
      </c>
      <c r="J92" s="1"/>
      <c r="K92" s="1"/>
    </row>
    <row r="93" spans="1:11" x14ac:dyDescent="0.25">
      <c r="A93" s="10">
        <v>89</v>
      </c>
      <c r="B93" s="10" t="s">
        <v>217</v>
      </c>
      <c r="C93" s="10" t="s">
        <v>218</v>
      </c>
      <c r="D93" s="28">
        <v>2015</v>
      </c>
      <c r="E93" s="28">
        <v>2015</v>
      </c>
      <c r="F93" s="28">
        <v>2015</v>
      </c>
      <c r="G93" t="s">
        <v>635</v>
      </c>
      <c r="H93" s="78" t="str">
        <f t="shared" si="1"/>
        <v>XKX</v>
      </c>
      <c r="I93" s="97" t="str">
        <f>+VLOOKUP(H93,'[6]2016-2018 data'!$B:$D,3,)</f>
        <v>, 2015</v>
      </c>
      <c r="J93" s="1"/>
      <c r="K93" s="1"/>
    </row>
    <row r="94" spans="1:11" x14ac:dyDescent="0.25">
      <c r="A94" s="10">
        <v>90</v>
      </c>
      <c r="B94" s="10" t="s">
        <v>219</v>
      </c>
      <c r="C94" s="10" t="s">
        <v>220</v>
      </c>
      <c r="D94" s="7">
        <v>0</v>
      </c>
      <c r="E94" s="7" t="s">
        <v>132</v>
      </c>
      <c r="F94" s="7" t="s">
        <v>132</v>
      </c>
      <c r="G94" t="s">
        <v>635</v>
      </c>
      <c r="H94" s="78" t="str">
        <f t="shared" si="1"/>
        <v>KWT</v>
      </c>
      <c r="I94" s="97" t="str">
        <f>+VLOOKUP(H94,'[6]2016-2018 data'!$B:$D,3,)</f>
        <v xml:space="preserve">, </v>
      </c>
      <c r="J94" s="1"/>
      <c r="K94" s="1"/>
    </row>
    <row r="95" spans="1:11" x14ac:dyDescent="0.25">
      <c r="A95" s="10">
        <v>91</v>
      </c>
      <c r="B95" s="10" t="s">
        <v>222</v>
      </c>
      <c r="C95" s="10" t="s">
        <v>223</v>
      </c>
      <c r="D95" s="7">
        <v>0</v>
      </c>
      <c r="E95" s="7" t="s">
        <v>132</v>
      </c>
      <c r="F95" s="7" t="s">
        <v>132</v>
      </c>
      <c r="G95" t="s">
        <v>635</v>
      </c>
      <c r="H95" s="78" t="str">
        <f t="shared" si="1"/>
        <v>KGZ</v>
      </c>
      <c r="I95" s="97" t="str">
        <f>+VLOOKUP(H95,'[6]2016-2018 data'!$B:$D,3,)</f>
        <v xml:space="preserve">, </v>
      </c>
      <c r="J95" s="1"/>
      <c r="K95" s="1"/>
    </row>
    <row r="96" spans="1:11" x14ac:dyDescent="0.25">
      <c r="A96" s="10">
        <v>92</v>
      </c>
      <c r="B96" s="10" t="s">
        <v>224</v>
      </c>
      <c r="C96" s="10" t="s">
        <v>225</v>
      </c>
      <c r="D96" s="7">
        <v>0</v>
      </c>
      <c r="E96" s="7" t="s">
        <v>132</v>
      </c>
      <c r="F96" s="7" t="s">
        <v>132</v>
      </c>
      <c r="G96" t="s">
        <v>635</v>
      </c>
      <c r="H96" s="78" t="str">
        <f t="shared" si="1"/>
        <v>LAO</v>
      </c>
      <c r="I96" s="97" t="str">
        <f>+VLOOKUP(H96,'[6]2016-2018 data'!$B:$D,3,)</f>
        <v xml:space="preserve">, </v>
      </c>
      <c r="J96" s="1"/>
      <c r="K96" s="1"/>
    </row>
    <row r="97" spans="1:11" x14ac:dyDescent="0.25">
      <c r="A97" s="10">
        <v>93</v>
      </c>
      <c r="B97" s="10" t="s">
        <v>227</v>
      </c>
      <c r="C97" s="10" t="s">
        <v>228</v>
      </c>
      <c r="D97" s="7" t="s">
        <v>488</v>
      </c>
      <c r="E97" s="7" t="s">
        <v>487</v>
      </c>
      <c r="F97" s="7" t="s">
        <v>1158</v>
      </c>
      <c r="G97" t="s">
        <v>465</v>
      </c>
      <c r="H97" s="78" t="str">
        <f t="shared" si="1"/>
        <v>LVA</v>
      </c>
      <c r="I97" s="97" t="str">
        <f>+VLOOKUP(H97,'[6]2016-2018 data'!$B:$D,3,)</f>
        <v>, 1996, 1997, 1998, 1999, 2000, 2001, 2002, 2003, 2004, 2005, 2006, 2007, 2008, 2009, 2010 ,2011, 2012, 2013, 2014, 2015, 2016, 2017</v>
      </c>
      <c r="J97" s="1"/>
      <c r="K97" s="1"/>
    </row>
    <row r="98" spans="1:11" x14ac:dyDescent="0.25">
      <c r="A98" s="10">
        <v>94</v>
      </c>
      <c r="B98" s="10" t="s">
        <v>229</v>
      </c>
      <c r="C98" s="10" t="s">
        <v>230</v>
      </c>
      <c r="D98" s="7">
        <v>0</v>
      </c>
      <c r="E98" s="7" t="s">
        <v>132</v>
      </c>
      <c r="F98" s="7" t="s">
        <v>132</v>
      </c>
      <c r="G98" t="s">
        <v>635</v>
      </c>
      <c r="H98" s="78" t="str">
        <f t="shared" si="1"/>
        <v>LBN</v>
      </c>
      <c r="I98" s="97" t="str">
        <f>+VLOOKUP(H98,'[6]2016-2018 data'!$B:$D,3,)</f>
        <v xml:space="preserve">, </v>
      </c>
      <c r="J98" s="1"/>
      <c r="K98" s="1"/>
    </row>
    <row r="99" spans="1:11" x14ac:dyDescent="0.25">
      <c r="A99" s="10">
        <v>95</v>
      </c>
      <c r="B99" s="10" t="s">
        <v>231</v>
      </c>
      <c r="C99" s="10" t="s">
        <v>232</v>
      </c>
      <c r="D99" s="31" t="s">
        <v>669</v>
      </c>
      <c r="E99" s="31" t="s">
        <v>670</v>
      </c>
      <c r="F99" s="31" t="s">
        <v>671</v>
      </c>
      <c r="G99" t="s">
        <v>635</v>
      </c>
      <c r="H99" s="78" t="str">
        <f t="shared" si="1"/>
        <v>LSO</v>
      </c>
      <c r="I99" s="97" t="str">
        <f>+VLOOKUP(H99,'[6]2016-2018 data'!$B:$D,3,)</f>
        <v>, , 2009, 2011, 2013, 2014, 2016, 2017, 2018</v>
      </c>
      <c r="J99" s="1"/>
      <c r="K99" s="1"/>
    </row>
    <row r="100" spans="1:11" x14ac:dyDescent="0.25">
      <c r="A100" s="10">
        <v>96</v>
      </c>
      <c r="B100" s="10" t="s">
        <v>233</v>
      </c>
      <c r="C100" s="10" t="s">
        <v>234</v>
      </c>
      <c r="D100" s="7">
        <v>0</v>
      </c>
      <c r="E100" s="7" t="s">
        <v>132</v>
      </c>
      <c r="F100" s="7" t="s">
        <v>132</v>
      </c>
      <c r="G100" t="s">
        <v>635</v>
      </c>
      <c r="H100" s="78" t="str">
        <f t="shared" si="1"/>
        <v>LBR</v>
      </c>
      <c r="I100" s="97" t="str">
        <f>+VLOOKUP(H100,'[6]2016-2018 data'!$B:$D,3,)</f>
        <v xml:space="preserve">, </v>
      </c>
      <c r="J100" s="1"/>
      <c r="K100" s="1"/>
    </row>
    <row r="101" spans="1:11" x14ac:dyDescent="0.25">
      <c r="A101" s="10">
        <v>97</v>
      </c>
      <c r="B101" s="10" t="s">
        <v>235</v>
      </c>
      <c r="C101" s="10" t="s">
        <v>236</v>
      </c>
      <c r="D101" s="7">
        <v>0</v>
      </c>
      <c r="E101" s="7">
        <v>0</v>
      </c>
      <c r="F101" s="7"/>
      <c r="G101" t="s">
        <v>635</v>
      </c>
      <c r="H101" s="78" t="str">
        <f t="shared" si="1"/>
        <v>LBY</v>
      </c>
      <c r="I101" s="97" t="str">
        <f>+VLOOKUP(H101,'[6]2016-2018 data'!$B:$D,3,)</f>
        <v>, 0</v>
      </c>
      <c r="J101" s="1"/>
      <c r="K101" s="1"/>
    </row>
    <row r="102" spans="1:11" x14ac:dyDescent="0.25">
      <c r="A102" s="10">
        <v>98</v>
      </c>
      <c r="B102" s="10" t="s">
        <v>237</v>
      </c>
      <c r="C102" s="10" t="s">
        <v>238</v>
      </c>
      <c r="D102" s="7" t="s">
        <v>488</v>
      </c>
      <c r="E102" s="7" t="s">
        <v>487</v>
      </c>
      <c r="F102" s="7" t="s">
        <v>1158</v>
      </c>
      <c r="G102" t="s">
        <v>465</v>
      </c>
      <c r="H102" s="78" t="str">
        <f t="shared" si="1"/>
        <v>LTU</v>
      </c>
      <c r="I102" s="97" t="str">
        <f>+VLOOKUP(H102,'[6]2016-2018 data'!$B:$D,3,)</f>
        <v>, 1996, 1997, 1998, 1999, 2000, 2001, 2002, 2003, 2004, 2005, 2006, 2007, 2008, 2009, 2010 ,2011, 2012, 2013, 2014, 2015, 2016, 2017</v>
      </c>
      <c r="J102" s="1"/>
      <c r="K102" s="1"/>
    </row>
    <row r="103" spans="1:11" x14ac:dyDescent="0.25">
      <c r="A103" s="10">
        <v>99</v>
      </c>
      <c r="B103" s="10" t="s">
        <v>239</v>
      </c>
      <c r="C103" s="10" t="s">
        <v>240</v>
      </c>
      <c r="D103" s="7" t="s">
        <v>488</v>
      </c>
      <c r="E103" s="7" t="s">
        <v>487</v>
      </c>
      <c r="F103" s="7" t="s">
        <v>1158</v>
      </c>
      <c r="G103" t="s">
        <v>465</v>
      </c>
      <c r="H103" s="78" t="str">
        <f t="shared" si="1"/>
        <v>LUX</v>
      </c>
      <c r="I103" s="97" t="str">
        <f>+VLOOKUP(H103,'[6]2016-2018 data'!$B:$D,3,)</f>
        <v>, 1996, 1997, 1998, 1999, 2000, 2001, 2002, 2003, 2004, 2005, 2006, 2007, 2008, 2009, 2010 ,2011, 2012, 2013, 2014, 2015, 2016, 2017</v>
      </c>
      <c r="J103" s="1"/>
      <c r="K103" s="1"/>
    </row>
    <row r="104" spans="1:11" x14ac:dyDescent="0.25">
      <c r="A104" s="10">
        <v>100</v>
      </c>
      <c r="B104" s="10" t="s">
        <v>241</v>
      </c>
      <c r="C104" s="10" t="s">
        <v>242</v>
      </c>
      <c r="D104" s="7">
        <v>0</v>
      </c>
      <c r="E104" s="7" t="s">
        <v>132</v>
      </c>
      <c r="F104" s="7" t="s">
        <v>132</v>
      </c>
      <c r="G104" t="s">
        <v>635</v>
      </c>
      <c r="H104" s="78" t="str">
        <f t="shared" si="1"/>
        <v>MDG</v>
      </c>
      <c r="I104" s="97" t="str">
        <f>+VLOOKUP(H104,'[6]2016-2018 data'!$B:$D,3,)</f>
        <v xml:space="preserve">, </v>
      </c>
      <c r="J104" s="1"/>
      <c r="K104" s="1"/>
    </row>
    <row r="105" spans="1:11" x14ac:dyDescent="0.25">
      <c r="A105" s="10">
        <v>101</v>
      </c>
      <c r="B105" s="10" t="s">
        <v>243</v>
      </c>
      <c r="C105" s="10" t="s">
        <v>244</v>
      </c>
      <c r="D105" s="7">
        <v>0</v>
      </c>
      <c r="E105" s="7" t="s">
        <v>132</v>
      </c>
      <c r="F105" s="7" t="s">
        <v>132</v>
      </c>
      <c r="G105" t="s">
        <v>635</v>
      </c>
      <c r="H105" s="78" t="str">
        <f t="shared" si="1"/>
        <v>MWI</v>
      </c>
      <c r="I105" s="97" t="str">
        <f>+VLOOKUP(H105,'[6]2016-2018 data'!$B:$D,3,)</f>
        <v xml:space="preserve">, </v>
      </c>
      <c r="J105" s="1"/>
      <c r="K105" s="1"/>
    </row>
    <row r="106" spans="1:11" x14ac:dyDescent="0.25">
      <c r="A106" s="10">
        <v>102</v>
      </c>
      <c r="B106" s="10" t="s">
        <v>245</v>
      </c>
      <c r="C106" s="10" t="s">
        <v>246</v>
      </c>
      <c r="D106" s="7">
        <v>0</v>
      </c>
      <c r="E106" s="7" t="s">
        <v>132</v>
      </c>
      <c r="F106" s="7" t="s">
        <v>132</v>
      </c>
      <c r="G106" t="s">
        <v>635</v>
      </c>
      <c r="H106" s="78" t="str">
        <f t="shared" si="1"/>
        <v>MYS</v>
      </c>
      <c r="I106" s="97" t="str">
        <f>+VLOOKUP(H106,'[6]2016-2018 data'!$B:$D,3,)</f>
        <v xml:space="preserve">, </v>
      </c>
      <c r="J106" s="1"/>
      <c r="K106" s="1"/>
    </row>
    <row r="107" spans="1:11" x14ac:dyDescent="0.25">
      <c r="A107" s="10">
        <v>103</v>
      </c>
      <c r="B107" s="10" t="s">
        <v>247</v>
      </c>
      <c r="C107" s="10" t="s">
        <v>248</v>
      </c>
      <c r="D107" s="7">
        <v>0</v>
      </c>
      <c r="E107" s="7" t="s">
        <v>132</v>
      </c>
      <c r="F107" s="7" t="s">
        <v>132</v>
      </c>
      <c r="G107" t="s">
        <v>635</v>
      </c>
      <c r="H107" s="78" t="str">
        <f t="shared" si="1"/>
        <v>MDV</v>
      </c>
      <c r="I107" s="97" t="str">
        <f>+VLOOKUP(H107,'[6]2016-2018 data'!$B:$D,3,)</f>
        <v xml:space="preserve">, </v>
      </c>
      <c r="J107" s="1"/>
      <c r="K107" s="1"/>
    </row>
    <row r="108" spans="1:11" x14ac:dyDescent="0.25">
      <c r="A108" s="10">
        <v>104</v>
      </c>
      <c r="B108" s="10" t="s">
        <v>250</v>
      </c>
      <c r="C108" s="10" t="s">
        <v>251</v>
      </c>
      <c r="D108" s="9" t="s">
        <v>806</v>
      </c>
      <c r="E108" s="9" t="s">
        <v>806</v>
      </c>
      <c r="F108" s="9" t="s">
        <v>806</v>
      </c>
      <c r="G108" t="s">
        <v>635</v>
      </c>
      <c r="H108" s="78" t="str">
        <f t="shared" si="1"/>
        <v>MLI</v>
      </c>
      <c r="I108" s="97" t="str">
        <f>+VLOOKUP(H108,'[6]2016-2018 data'!$B:$D,3,)</f>
        <v xml:space="preserve">, 2008, 2014, 2015, </v>
      </c>
      <c r="J108" s="1"/>
      <c r="K108" s="1"/>
    </row>
    <row r="109" spans="1:11" x14ac:dyDescent="0.25">
      <c r="A109" s="10">
        <v>105</v>
      </c>
      <c r="B109" s="10" t="s">
        <v>253</v>
      </c>
      <c r="C109" s="10" t="s">
        <v>254</v>
      </c>
      <c r="D109" s="7" t="s">
        <v>488</v>
      </c>
      <c r="E109" s="7" t="s">
        <v>487</v>
      </c>
      <c r="F109" s="7" t="s">
        <v>1158</v>
      </c>
      <c r="G109" t="s">
        <v>465</v>
      </c>
      <c r="H109" s="78" t="str">
        <f t="shared" si="1"/>
        <v>MLT</v>
      </c>
      <c r="I109" s="97" t="str">
        <f>+VLOOKUP(H109,'[6]2016-2018 data'!$B:$D,3,)</f>
        <v>, 1996, 1997, 1998, 1999, 2000, 2001, 2002, 2003, 2004, 2005, 2006, 2007, 2008, 2009, 2010 ,2011, 2012, 2013, 2014, 2015, 2016, 2017</v>
      </c>
      <c r="J109" s="1"/>
      <c r="K109" s="1"/>
    </row>
    <row r="110" spans="1:11" x14ac:dyDescent="0.25">
      <c r="A110" s="10">
        <v>106</v>
      </c>
      <c r="B110" s="10" t="s">
        <v>255</v>
      </c>
      <c r="C110" s="10" t="s">
        <v>256</v>
      </c>
      <c r="D110" s="7">
        <v>0</v>
      </c>
      <c r="E110" s="7" t="s">
        <v>132</v>
      </c>
      <c r="F110" s="7" t="s">
        <v>132</v>
      </c>
      <c r="G110" t="s">
        <v>635</v>
      </c>
      <c r="H110" s="78" t="str">
        <f t="shared" si="1"/>
        <v>MHL</v>
      </c>
      <c r="I110" s="97" t="str">
        <f>+VLOOKUP(H110,'[6]2016-2018 data'!$B:$D,3,)</f>
        <v xml:space="preserve">, </v>
      </c>
      <c r="J110" s="1"/>
      <c r="K110" s="1"/>
    </row>
    <row r="111" spans="1:11" x14ac:dyDescent="0.25">
      <c r="A111" s="10">
        <v>107</v>
      </c>
      <c r="B111" s="10" t="s">
        <v>258</v>
      </c>
      <c r="C111" s="10" t="s">
        <v>259</v>
      </c>
      <c r="D111" s="7">
        <v>0</v>
      </c>
      <c r="E111" s="7" t="s">
        <v>132</v>
      </c>
      <c r="F111" s="7" t="s">
        <v>132</v>
      </c>
      <c r="G111" t="s">
        <v>635</v>
      </c>
      <c r="H111" s="78" t="str">
        <f t="shared" si="1"/>
        <v>MRT</v>
      </c>
      <c r="I111" s="97" t="str">
        <f>+VLOOKUP(H111,'[6]2016-2018 data'!$B:$D,3,)</f>
        <v xml:space="preserve">, </v>
      </c>
      <c r="J111" s="1"/>
      <c r="K111" s="1"/>
    </row>
    <row r="112" spans="1:11" x14ac:dyDescent="0.25">
      <c r="A112" s="10">
        <v>108</v>
      </c>
      <c r="B112" s="10" t="s">
        <v>261</v>
      </c>
      <c r="C112" s="10" t="s">
        <v>262</v>
      </c>
      <c r="D112" s="9" t="s">
        <v>807</v>
      </c>
      <c r="E112" s="9" t="s">
        <v>807</v>
      </c>
      <c r="F112" s="9" t="s">
        <v>807</v>
      </c>
      <c r="G112" t="s">
        <v>635</v>
      </c>
      <c r="H112" s="78" t="str">
        <f t="shared" si="1"/>
        <v>MUS</v>
      </c>
      <c r="I112" s="97" t="str">
        <f>+VLOOKUP(H112,'[6]2016-2018 data'!$B:$D,3,)</f>
        <v>, , 2005</v>
      </c>
      <c r="J112" s="1"/>
      <c r="K112" s="1"/>
    </row>
    <row r="113" spans="1:11" x14ac:dyDescent="0.25">
      <c r="A113" s="10">
        <v>109</v>
      </c>
      <c r="B113" s="10" t="s">
        <v>263</v>
      </c>
      <c r="C113" s="10" t="s">
        <v>264</v>
      </c>
      <c r="D113" s="7" t="s">
        <v>488</v>
      </c>
      <c r="E113" s="7" t="s">
        <v>487</v>
      </c>
      <c r="F113" s="7" t="s">
        <v>1158</v>
      </c>
      <c r="G113" t="s">
        <v>465</v>
      </c>
      <c r="H113" s="78" t="str">
        <f t="shared" si="1"/>
        <v>MEX</v>
      </c>
      <c r="I113" s="97" t="str">
        <f>+VLOOKUP(H113,'[6]2016-2018 data'!$B:$D,3,)</f>
        <v>, 2012, 2014, 2017</v>
      </c>
      <c r="J113" s="1"/>
      <c r="K113" s="1"/>
    </row>
    <row r="114" spans="1:11" x14ac:dyDescent="0.25">
      <c r="A114" s="10">
        <v>110</v>
      </c>
      <c r="B114" s="10" t="s">
        <v>266</v>
      </c>
      <c r="C114" s="10" t="s">
        <v>267</v>
      </c>
      <c r="D114" s="7">
        <v>0</v>
      </c>
      <c r="E114" s="7" t="s">
        <v>132</v>
      </c>
      <c r="F114" s="7" t="s">
        <v>132</v>
      </c>
      <c r="G114" t="s">
        <v>635</v>
      </c>
      <c r="H114" s="78" t="str">
        <f t="shared" si="1"/>
        <v>FSM</v>
      </c>
      <c r="I114" s="97" t="str">
        <f>+VLOOKUP(H114,'[6]2016-2018 data'!$B:$D,3,)</f>
        <v xml:space="preserve">, </v>
      </c>
      <c r="J114" s="1"/>
      <c r="K114" s="1"/>
    </row>
    <row r="115" spans="1:11" x14ac:dyDescent="0.25">
      <c r="A115" s="10">
        <v>111</v>
      </c>
      <c r="B115" s="10" t="s">
        <v>268</v>
      </c>
      <c r="C115" s="10" t="s">
        <v>269</v>
      </c>
      <c r="D115" s="7">
        <v>0</v>
      </c>
      <c r="E115" s="7" t="s">
        <v>132</v>
      </c>
      <c r="F115" s="7" t="s">
        <v>132</v>
      </c>
      <c r="G115" t="s">
        <v>635</v>
      </c>
      <c r="H115" s="78" t="str">
        <f t="shared" si="1"/>
        <v>MDA</v>
      </c>
      <c r="I115" s="97" t="str">
        <f>+VLOOKUP(H115,'[6]2016-2018 data'!$B:$D,3,)</f>
        <v xml:space="preserve">, </v>
      </c>
      <c r="J115" s="1"/>
      <c r="K115" s="1"/>
    </row>
    <row r="116" spans="1:11" x14ac:dyDescent="0.25">
      <c r="A116" s="10">
        <v>112</v>
      </c>
      <c r="B116" s="10" t="s">
        <v>271</v>
      </c>
      <c r="C116" s="10" t="s">
        <v>272</v>
      </c>
      <c r="D116" s="7">
        <v>0</v>
      </c>
      <c r="E116" s="7" t="s">
        <v>132</v>
      </c>
      <c r="F116" s="7" t="s">
        <v>132</v>
      </c>
      <c r="G116" t="s">
        <v>635</v>
      </c>
      <c r="H116" s="78" t="str">
        <f t="shared" si="1"/>
        <v>MNG</v>
      </c>
      <c r="I116" s="97" t="str">
        <f>+VLOOKUP(H116,'[6]2016-2018 data'!$B:$D,3,)</f>
        <v xml:space="preserve">, </v>
      </c>
      <c r="J116" s="1"/>
      <c r="K116" s="1"/>
    </row>
    <row r="117" spans="1:11" x14ac:dyDescent="0.25">
      <c r="A117" s="10">
        <v>113</v>
      </c>
      <c r="B117" s="10" t="s">
        <v>274</v>
      </c>
      <c r="C117" s="10" t="s">
        <v>275</v>
      </c>
      <c r="D117" s="7">
        <v>0</v>
      </c>
      <c r="E117" s="7" t="s">
        <v>132</v>
      </c>
      <c r="F117" s="7" t="s">
        <v>132</v>
      </c>
      <c r="G117" t="s">
        <v>635</v>
      </c>
      <c r="H117" s="78" t="str">
        <f t="shared" si="1"/>
        <v>MNE</v>
      </c>
      <c r="I117" s="97" t="str">
        <f>+VLOOKUP(H117,'[6]2016-2018 data'!$B:$D,3,)</f>
        <v xml:space="preserve">, </v>
      </c>
      <c r="J117" s="1"/>
      <c r="K117" s="1"/>
    </row>
    <row r="118" spans="1:11" x14ac:dyDescent="0.25">
      <c r="A118" s="10">
        <v>114</v>
      </c>
      <c r="B118" s="10" t="s">
        <v>277</v>
      </c>
      <c r="C118" s="10" t="s">
        <v>278</v>
      </c>
      <c r="D118" s="7">
        <v>0</v>
      </c>
      <c r="E118" s="7" t="s">
        <v>132</v>
      </c>
      <c r="F118" s="7" t="s">
        <v>132</v>
      </c>
      <c r="G118" t="s">
        <v>635</v>
      </c>
      <c r="H118" s="78" t="str">
        <f t="shared" si="1"/>
        <v>MAR</v>
      </c>
      <c r="I118" s="97" t="str">
        <f>+VLOOKUP(H118,'[6]2016-2018 data'!$B:$D,3,)</f>
        <v xml:space="preserve">, </v>
      </c>
      <c r="J118" s="1"/>
      <c r="K118" s="1"/>
    </row>
    <row r="119" spans="1:11" x14ac:dyDescent="0.25">
      <c r="A119" s="10">
        <v>115</v>
      </c>
      <c r="B119" s="10" t="s">
        <v>279</v>
      </c>
      <c r="C119" s="10" t="s">
        <v>280</v>
      </c>
      <c r="D119" s="7">
        <v>0</v>
      </c>
      <c r="E119" s="7" t="s">
        <v>132</v>
      </c>
      <c r="F119" s="7" t="s">
        <v>132</v>
      </c>
      <c r="G119" t="s">
        <v>635</v>
      </c>
      <c r="H119" s="78" t="str">
        <f t="shared" si="1"/>
        <v>MOZ</v>
      </c>
      <c r="I119" s="97" t="str">
        <f>+VLOOKUP(H119,'[6]2016-2018 data'!$B:$D,3,)</f>
        <v xml:space="preserve">, </v>
      </c>
      <c r="J119" s="1"/>
      <c r="K119" s="1"/>
    </row>
    <row r="120" spans="1:11" x14ac:dyDescent="0.25">
      <c r="A120" s="10">
        <v>116</v>
      </c>
      <c r="B120" s="10" t="s">
        <v>282</v>
      </c>
      <c r="C120" s="10" t="s">
        <v>283</v>
      </c>
      <c r="D120" s="7">
        <v>0</v>
      </c>
      <c r="E120" s="7" t="s">
        <v>132</v>
      </c>
      <c r="F120" s="7" t="s">
        <v>132</v>
      </c>
      <c r="G120" t="s">
        <v>635</v>
      </c>
      <c r="H120" s="78" t="str">
        <f t="shared" si="1"/>
        <v>MMR</v>
      </c>
      <c r="I120" s="97" t="str">
        <f>+VLOOKUP(H120,'[6]2016-2018 data'!$B:$D,3,)</f>
        <v xml:space="preserve">, </v>
      </c>
      <c r="J120" s="1"/>
      <c r="K120" s="1"/>
    </row>
    <row r="121" spans="1:11" x14ac:dyDescent="0.25">
      <c r="A121" s="10">
        <v>117</v>
      </c>
      <c r="B121" s="10" t="s">
        <v>284</v>
      </c>
      <c r="C121" s="10" t="s">
        <v>285</v>
      </c>
      <c r="D121" s="7">
        <v>0</v>
      </c>
      <c r="E121" s="7" t="s">
        <v>132</v>
      </c>
      <c r="F121" s="7" t="s">
        <v>132</v>
      </c>
      <c r="G121" t="s">
        <v>635</v>
      </c>
      <c r="H121" s="78" t="str">
        <f t="shared" si="1"/>
        <v>NAM</v>
      </c>
      <c r="I121" s="97" t="str">
        <f>+VLOOKUP(H121,'[6]2016-2018 data'!$B:$D,3,)</f>
        <v xml:space="preserve">, </v>
      </c>
      <c r="J121" s="1"/>
      <c r="K121" s="1"/>
    </row>
    <row r="122" spans="1:11" x14ac:dyDescent="0.25">
      <c r="A122" s="10">
        <v>118</v>
      </c>
      <c r="B122" s="10" t="s">
        <v>286</v>
      </c>
      <c r="C122" s="10" t="s">
        <v>287</v>
      </c>
      <c r="D122" s="7">
        <v>0</v>
      </c>
      <c r="E122" s="7" t="s">
        <v>132</v>
      </c>
      <c r="F122" s="7" t="s">
        <v>132</v>
      </c>
      <c r="G122" t="s">
        <v>635</v>
      </c>
      <c r="H122" s="78" t="str">
        <f t="shared" si="1"/>
        <v>NRU</v>
      </c>
      <c r="I122" s="97" t="str">
        <f>+VLOOKUP(H122,'[6]2016-2018 data'!$B:$D,3,)</f>
        <v xml:space="preserve">, </v>
      </c>
      <c r="J122" s="1"/>
      <c r="K122" s="1"/>
    </row>
    <row r="123" spans="1:11" x14ac:dyDescent="0.25">
      <c r="A123" s="10">
        <v>119</v>
      </c>
      <c r="B123" s="10" t="s">
        <v>288</v>
      </c>
      <c r="C123" s="10" t="s">
        <v>289</v>
      </c>
      <c r="D123" s="7">
        <v>0</v>
      </c>
      <c r="E123" s="7" t="s">
        <v>132</v>
      </c>
      <c r="F123" s="7" t="s">
        <v>132</v>
      </c>
      <c r="G123" t="s">
        <v>635</v>
      </c>
      <c r="H123" s="78" t="str">
        <f t="shared" si="1"/>
        <v>NPL</v>
      </c>
      <c r="I123" s="97" t="str">
        <f>+VLOOKUP(H123,'[6]2016-2018 data'!$B:$D,3,)</f>
        <v xml:space="preserve">, </v>
      </c>
      <c r="J123" s="1"/>
      <c r="K123" s="1"/>
    </row>
    <row r="124" spans="1:11" x14ac:dyDescent="0.25">
      <c r="A124" s="10">
        <v>120</v>
      </c>
      <c r="B124" s="10" t="s">
        <v>290</v>
      </c>
      <c r="C124" s="10" t="s">
        <v>291</v>
      </c>
      <c r="D124" s="7" t="s">
        <v>488</v>
      </c>
      <c r="E124" s="7" t="s">
        <v>487</v>
      </c>
      <c r="F124" s="7" t="s">
        <v>1158</v>
      </c>
      <c r="G124" t="s">
        <v>465</v>
      </c>
      <c r="H124" s="78" t="str">
        <f t="shared" si="1"/>
        <v>NLD</v>
      </c>
      <c r="I124" s="97" t="str">
        <f>+VLOOKUP(H124,'[6]2016-2018 data'!$B:$D,3,)</f>
        <v>, 1996, 1997, 1998, 1999, 2000, 2001, 2002, 2003, 2004, 2005, 2006, 2007, 2008, 2009, 2010 ,2011, 2012, 2013, 2014, 2015, 2016, 2017</v>
      </c>
      <c r="J124" s="1"/>
      <c r="K124" s="1"/>
    </row>
    <row r="125" spans="1:11" x14ac:dyDescent="0.25">
      <c r="A125" s="10">
        <v>121</v>
      </c>
      <c r="B125" s="10" t="s">
        <v>292</v>
      </c>
      <c r="C125" s="10" t="s">
        <v>293</v>
      </c>
      <c r="D125" s="7" t="s">
        <v>488</v>
      </c>
      <c r="E125" s="7" t="s">
        <v>487</v>
      </c>
      <c r="F125" s="7" t="s">
        <v>1158</v>
      </c>
      <c r="G125" t="s">
        <v>465</v>
      </c>
      <c r="H125" s="78" t="str">
        <f t="shared" si="1"/>
        <v>NZL</v>
      </c>
      <c r="I125" s="97" t="str">
        <f>+VLOOKUP(H125,'[6]2016-2018 data'!$B:$D,3,)</f>
        <v>, 1996, 1997, 1998, 1999, 2000, 2001, 2002, 2003, 2004, 2005, 2006, 2007, 2008, 2009, 2010 ,2011, 2012, 2013, 2014, 2015, 2016, 2017</v>
      </c>
      <c r="J125" s="1"/>
      <c r="K125" s="1"/>
    </row>
    <row r="126" spans="1:11" x14ac:dyDescent="0.25">
      <c r="A126" s="10">
        <v>122</v>
      </c>
      <c r="B126" s="10" t="s">
        <v>295</v>
      </c>
      <c r="C126" s="10" t="s">
        <v>296</v>
      </c>
      <c r="D126" s="9" t="s">
        <v>158</v>
      </c>
      <c r="E126" s="9" t="s">
        <v>158</v>
      </c>
      <c r="F126" s="9" t="s">
        <v>158</v>
      </c>
      <c r="G126" t="s">
        <v>635</v>
      </c>
      <c r="H126" s="78" t="str">
        <f t="shared" si="1"/>
        <v>NIC</v>
      </c>
      <c r="I126" s="97" t="str">
        <f>+VLOOKUP(H126,'[6]2016-2018 data'!$B:$D,3,)</f>
        <v xml:space="preserve">, 2011, </v>
      </c>
      <c r="J126" s="1"/>
      <c r="K126" s="1"/>
    </row>
    <row r="127" spans="1:11" x14ac:dyDescent="0.25">
      <c r="A127" s="10">
        <v>123</v>
      </c>
      <c r="B127" s="10" t="s">
        <v>298</v>
      </c>
      <c r="C127" s="10" t="s">
        <v>299</v>
      </c>
      <c r="D127" s="9" t="s">
        <v>808</v>
      </c>
      <c r="E127" s="9" t="s">
        <v>808</v>
      </c>
      <c r="F127" s="9" t="s">
        <v>808</v>
      </c>
      <c r="G127" t="s">
        <v>635</v>
      </c>
      <c r="H127" s="78" t="str">
        <f t="shared" si="1"/>
        <v>NER</v>
      </c>
      <c r="I127" s="97" t="str">
        <f>+VLOOKUP(H127,'[6]2016-2018 data'!$B:$D,3,)</f>
        <v xml:space="preserve">, 2010, 2012, 2015, </v>
      </c>
      <c r="J127" s="1"/>
      <c r="K127" s="1"/>
    </row>
    <row r="128" spans="1:11" x14ac:dyDescent="0.25">
      <c r="A128" s="10">
        <v>124</v>
      </c>
      <c r="B128" s="10" t="s">
        <v>300</v>
      </c>
      <c r="C128" s="10" t="s">
        <v>301</v>
      </c>
      <c r="D128" s="9" t="s">
        <v>809</v>
      </c>
      <c r="E128" s="9" t="s">
        <v>809</v>
      </c>
      <c r="F128" s="9" t="s">
        <v>809</v>
      </c>
      <c r="G128" t="s">
        <v>635</v>
      </c>
      <c r="H128" s="78" t="str">
        <f t="shared" si="1"/>
        <v>NGA</v>
      </c>
      <c r="I128" s="97" t="str">
        <f>+VLOOKUP(H128,'[6]2016-2018 data'!$B:$D,3,)</f>
        <v xml:space="preserve">, 2006, 2007, </v>
      </c>
      <c r="J128" s="1"/>
      <c r="K128" s="1"/>
    </row>
    <row r="129" spans="1:11" x14ac:dyDescent="0.25">
      <c r="A129" s="10">
        <v>125</v>
      </c>
      <c r="B129" s="10" t="s">
        <v>303</v>
      </c>
      <c r="C129" s="10" t="s">
        <v>304</v>
      </c>
      <c r="D129" s="7">
        <v>0</v>
      </c>
      <c r="E129" s="7" t="s">
        <v>132</v>
      </c>
      <c r="F129" s="7" t="s">
        <v>132</v>
      </c>
      <c r="G129" t="s">
        <v>635</v>
      </c>
      <c r="H129" s="78" t="str">
        <f t="shared" si="1"/>
        <v>MKD</v>
      </c>
      <c r="I129" s="97" t="str">
        <f>+VLOOKUP(H129,'[6]2016-2018 data'!$B:$D,3,)</f>
        <v xml:space="preserve">, </v>
      </c>
      <c r="J129" s="1"/>
      <c r="K129" s="1"/>
    </row>
    <row r="130" spans="1:11" x14ac:dyDescent="0.25">
      <c r="A130" s="10">
        <v>126</v>
      </c>
      <c r="B130" s="10" t="s">
        <v>306</v>
      </c>
      <c r="C130" s="10" t="s">
        <v>307</v>
      </c>
      <c r="D130" s="7" t="s">
        <v>488</v>
      </c>
      <c r="E130" s="7" t="s">
        <v>487</v>
      </c>
      <c r="F130" s="7" t="s">
        <v>1158</v>
      </c>
      <c r="G130" t="s">
        <v>465</v>
      </c>
      <c r="H130" s="78" t="str">
        <f t="shared" si="1"/>
        <v>NOR</v>
      </c>
      <c r="I130" s="97" t="str">
        <f>+VLOOKUP(H130,'[6]2016-2018 data'!$B:$D,3,)</f>
        <v>, 1996, 1997, 1998, 1999, 2000, 2001, 2002, 2003, 2004, 2005, 2006, 2007, 2008, 2009, 2010 ,2011, 2012, 2013, 2014, 2015, 2016, 2017</v>
      </c>
      <c r="J130" s="1"/>
      <c r="K130" s="1"/>
    </row>
    <row r="131" spans="1:11" x14ac:dyDescent="0.25">
      <c r="A131" s="10">
        <v>127</v>
      </c>
      <c r="B131" s="10" t="s">
        <v>308</v>
      </c>
      <c r="C131" s="10" t="s">
        <v>309</v>
      </c>
      <c r="D131" s="7">
        <v>0</v>
      </c>
      <c r="E131" s="7">
        <v>0</v>
      </c>
      <c r="F131" s="7"/>
      <c r="G131" t="s">
        <v>635</v>
      </c>
      <c r="H131" s="78" t="str">
        <f t="shared" si="1"/>
        <v>OMN</v>
      </c>
      <c r="I131" s="97" t="str">
        <f>+VLOOKUP(H131,'[6]2016-2018 data'!$B:$D,3,)</f>
        <v>, 0</v>
      </c>
      <c r="J131" s="1"/>
      <c r="K131" s="1"/>
    </row>
    <row r="132" spans="1:11" x14ac:dyDescent="0.25">
      <c r="A132" s="10">
        <v>128</v>
      </c>
      <c r="B132" s="10" t="s">
        <v>311</v>
      </c>
      <c r="C132" s="10" t="s">
        <v>312</v>
      </c>
      <c r="D132" s="7">
        <v>0</v>
      </c>
      <c r="E132" s="7" t="s">
        <v>132</v>
      </c>
      <c r="F132" s="7" t="s">
        <v>132</v>
      </c>
      <c r="G132" t="s">
        <v>635</v>
      </c>
      <c r="H132" s="78" t="str">
        <f t="shared" si="1"/>
        <v>PAK</v>
      </c>
      <c r="I132" s="97" t="str">
        <f>+VLOOKUP(H132,'[6]2016-2018 data'!$B:$D,3,)</f>
        <v xml:space="preserve">, </v>
      </c>
      <c r="J132" s="1"/>
      <c r="K132" s="1"/>
    </row>
    <row r="133" spans="1:11" x14ac:dyDescent="0.25">
      <c r="A133" s="10">
        <v>129</v>
      </c>
      <c r="B133" s="10" t="s">
        <v>314</v>
      </c>
      <c r="C133" s="10" t="s">
        <v>315</v>
      </c>
      <c r="D133" s="7">
        <v>0</v>
      </c>
      <c r="E133" s="7" t="s">
        <v>132</v>
      </c>
      <c r="F133" s="7" t="s">
        <v>132</v>
      </c>
      <c r="G133" t="s">
        <v>635</v>
      </c>
      <c r="H133" s="78" t="str">
        <f t="shared" si="1"/>
        <v>PLW</v>
      </c>
      <c r="I133" s="97" t="str">
        <f>+VLOOKUP(H133,'[6]2016-2018 data'!$B:$D,3,)</f>
        <v xml:space="preserve">, </v>
      </c>
      <c r="J133" s="1"/>
      <c r="K133" s="1"/>
    </row>
    <row r="134" spans="1:11" x14ac:dyDescent="0.25">
      <c r="A134" s="10">
        <v>130</v>
      </c>
      <c r="B134" s="10" t="s">
        <v>316</v>
      </c>
      <c r="C134" s="10" t="s">
        <v>317</v>
      </c>
      <c r="D134" s="7">
        <v>0</v>
      </c>
      <c r="E134" s="7" t="s">
        <v>132</v>
      </c>
      <c r="F134" s="7" t="s">
        <v>132</v>
      </c>
      <c r="G134" t="s">
        <v>635</v>
      </c>
      <c r="H134" s="78" t="str">
        <f t="shared" ref="H134:H194" si="2">+C134</f>
        <v>PAN</v>
      </c>
      <c r="I134" s="97" t="str">
        <f>+VLOOKUP(H134,'[6]2016-2018 data'!$B:$D,3,)</f>
        <v xml:space="preserve">, </v>
      </c>
      <c r="J134" s="1"/>
      <c r="K134" s="1"/>
    </row>
    <row r="135" spans="1:11" x14ac:dyDescent="0.25">
      <c r="A135" s="10">
        <v>131</v>
      </c>
      <c r="B135" s="10" t="s">
        <v>318</v>
      </c>
      <c r="C135" s="10" t="s">
        <v>319</v>
      </c>
      <c r="D135" s="7">
        <v>0</v>
      </c>
      <c r="E135" s="7" t="s">
        <v>132</v>
      </c>
      <c r="F135" s="7" t="s">
        <v>132</v>
      </c>
      <c r="G135" t="s">
        <v>635</v>
      </c>
      <c r="H135" s="78" t="str">
        <f t="shared" si="2"/>
        <v>PNG</v>
      </c>
      <c r="I135" s="97" t="str">
        <f>+VLOOKUP(H135,'[6]2016-2018 data'!$B:$D,3,)</f>
        <v xml:space="preserve">, </v>
      </c>
      <c r="J135" s="1"/>
      <c r="K135" s="1"/>
    </row>
    <row r="136" spans="1:11" x14ac:dyDescent="0.25">
      <c r="A136" s="10">
        <v>132</v>
      </c>
      <c r="B136" s="10" t="s">
        <v>320</v>
      </c>
      <c r="C136" s="10" t="s">
        <v>321</v>
      </c>
      <c r="D136" s="7">
        <v>0</v>
      </c>
      <c r="E136" s="7" t="s">
        <v>132</v>
      </c>
      <c r="F136" s="7" t="s">
        <v>132</v>
      </c>
      <c r="G136" t="s">
        <v>635</v>
      </c>
      <c r="H136" s="78" t="str">
        <f t="shared" si="2"/>
        <v>PRY</v>
      </c>
      <c r="I136" s="97" t="str">
        <f>+VLOOKUP(H136,'[6]2016-2018 data'!$B:$D,3,)</f>
        <v xml:space="preserve">, </v>
      </c>
      <c r="J136" s="1"/>
      <c r="K136" s="1"/>
    </row>
    <row r="137" spans="1:11" x14ac:dyDescent="0.25">
      <c r="A137" s="10">
        <v>133</v>
      </c>
      <c r="B137" s="59" t="s">
        <v>322</v>
      </c>
      <c r="C137" s="10" t="s">
        <v>323</v>
      </c>
      <c r="D137" s="7" t="s">
        <v>672</v>
      </c>
      <c r="E137" s="65" t="s">
        <v>1027</v>
      </c>
      <c r="F137" s="65" t="s">
        <v>1027</v>
      </c>
      <c r="G137" t="s">
        <v>635</v>
      </c>
      <c r="H137" s="78" t="str">
        <f t="shared" si="2"/>
        <v>PER</v>
      </c>
      <c r="I137" s="97" t="str">
        <f>+VLOOKUP(H137,'[6]2016-2018 data'!$B:$D,3,)</f>
        <v xml:space="preserve">, 2014, 2015, </v>
      </c>
      <c r="J137" s="55">
        <v>2016</v>
      </c>
      <c r="K137" s="55" t="s">
        <v>1056</v>
      </c>
    </row>
    <row r="138" spans="1:11" x14ac:dyDescent="0.25">
      <c r="A138" s="10">
        <v>134</v>
      </c>
      <c r="B138" s="10" t="s">
        <v>325</v>
      </c>
      <c r="C138" s="10" t="s">
        <v>326</v>
      </c>
      <c r="D138" s="9" t="s">
        <v>673</v>
      </c>
      <c r="E138" s="9" t="s">
        <v>811</v>
      </c>
      <c r="F138" s="9" t="s">
        <v>811</v>
      </c>
      <c r="G138" t="s">
        <v>635</v>
      </c>
      <c r="H138" s="78" t="str">
        <f t="shared" si="2"/>
        <v>PHL</v>
      </c>
      <c r="I138" s="97" t="str">
        <f>+VLOOKUP(H138,'[6]2016-2018 data'!$B:$D,3,)</f>
        <v xml:space="preserve">, 2009, 2015, 2016, </v>
      </c>
      <c r="J138" s="1"/>
      <c r="K138" s="1"/>
    </row>
    <row r="139" spans="1:11" x14ac:dyDescent="0.25">
      <c r="A139" s="10">
        <v>135</v>
      </c>
      <c r="B139" s="10" t="s">
        <v>328</v>
      </c>
      <c r="C139" s="10" t="s">
        <v>329</v>
      </c>
      <c r="D139" s="7" t="s">
        <v>488</v>
      </c>
      <c r="E139" s="7" t="s">
        <v>487</v>
      </c>
      <c r="F139" s="7" t="s">
        <v>1158</v>
      </c>
      <c r="G139" t="s">
        <v>465</v>
      </c>
      <c r="H139" s="78" t="str">
        <f t="shared" si="2"/>
        <v>POL</v>
      </c>
      <c r="I139" s="97" t="str">
        <f>+VLOOKUP(H139,'[6]2016-2018 data'!$B:$D,3,)</f>
        <v>, 2005, 2007, 2013, 2016</v>
      </c>
      <c r="J139" s="1"/>
      <c r="K139" s="1"/>
    </row>
    <row r="140" spans="1:11" x14ac:dyDescent="0.25">
      <c r="A140" s="10">
        <v>136</v>
      </c>
      <c r="B140" s="10" t="s">
        <v>331</v>
      </c>
      <c r="C140" s="10" t="s">
        <v>332</v>
      </c>
      <c r="D140" s="7" t="s">
        <v>488</v>
      </c>
      <c r="E140" s="7" t="s">
        <v>487</v>
      </c>
      <c r="F140" s="7" t="s">
        <v>1158</v>
      </c>
      <c r="G140" t="s">
        <v>465</v>
      </c>
      <c r="H140" s="78" t="str">
        <f t="shared" si="2"/>
        <v>PRT</v>
      </c>
      <c r="I140" s="97" t="str">
        <f>+VLOOKUP(H140,'[6]2016-2018 data'!$B:$D,3,)</f>
        <v>, 1996, 1997, 1998, 1999, 2000, 2001, 2002, 2003, 2004, 2005, 2006, 2007, 2008, 2009, 2010 ,2011, 2012, 2013, 2014, 2015, 2016, 2017</v>
      </c>
      <c r="J140" s="1"/>
      <c r="K140" s="1"/>
    </row>
    <row r="141" spans="1:11" x14ac:dyDescent="0.25">
      <c r="A141" s="10">
        <v>137</v>
      </c>
      <c r="B141" s="10" t="s">
        <v>333</v>
      </c>
      <c r="C141" s="10" t="s">
        <v>334</v>
      </c>
      <c r="D141" s="7">
        <v>0</v>
      </c>
      <c r="E141" s="7" t="s">
        <v>132</v>
      </c>
      <c r="F141" s="7" t="s">
        <v>132</v>
      </c>
      <c r="G141" t="s">
        <v>635</v>
      </c>
      <c r="H141" s="78" t="str">
        <f t="shared" si="2"/>
        <v>QAT</v>
      </c>
      <c r="I141" s="97" t="str">
        <f>+VLOOKUP(H141,'[6]2016-2018 data'!$B:$D,3,)</f>
        <v xml:space="preserve">, </v>
      </c>
      <c r="J141" s="1"/>
      <c r="K141" s="1"/>
    </row>
    <row r="142" spans="1:11" x14ac:dyDescent="0.25">
      <c r="A142" s="10">
        <v>138</v>
      </c>
      <c r="B142" s="10" t="s">
        <v>336</v>
      </c>
      <c r="C142" s="10" t="s">
        <v>337</v>
      </c>
      <c r="D142" s="7" t="s">
        <v>488</v>
      </c>
      <c r="E142" s="7" t="s">
        <v>487</v>
      </c>
      <c r="F142" s="7" t="s">
        <v>1158</v>
      </c>
      <c r="G142" t="s">
        <v>465</v>
      </c>
      <c r="H142" s="78" t="str">
        <f t="shared" si="2"/>
        <v>ROU</v>
      </c>
      <c r="I142" s="97" t="str">
        <f>+VLOOKUP(H142,'[6]2016-2018 data'!$B:$D,3,)</f>
        <v>, 2005, 2007, 2013, 2016</v>
      </c>
      <c r="J142" s="1"/>
      <c r="K142" s="1"/>
    </row>
    <row r="143" spans="1:11" x14ac:dyDescent="0.25">
      <c r="A143" s="10">
        <v>139</v>
      </c>
      <c r="B143" s="10" t="s">
        <v>338</v>
      </c>
      <c r="C143" s="10" t="s">
        <v>339</v>
      </c>
      <c r="D143" s="7">
        <v>0</v>
      </c>
      <c r="E143" s="7" t="s">
        <v>132</v>
      </c>
      <c r="F143" s="7" t="s">
        <v>132</v>
      </c>
      <c r="G143" t="s">
        <v>635</v>
      </c>
      <c r="H143" s="78" t="str">
        <f t="shared" si="2"/>
        <v>RUS</v>
      </c>
      <c r="I143" s="97" t="str">
        <f>+VLOOKUP(H143,'[6]2016-2018 data'!$B:$D,3,)</f>
        <v xml:space="preserve">, </v>
      </c>
      <c r="J143" s="1"/>
      <c r="K143" s="1"/>
    </row>
    <row r="144" spans="1:11" x14ac:dyDescent="0.25">
      <c r="A144" s="10">
        <v>140</v>
      </c>
      <c r="B144" s="10" t="s">
        <v>340</v>
      </c>
      <c r="C144" s="10" t="s">
        <v>341</v>
      </c>
      <c r="D144" s="31" t="s">
        <v>674</v>
      </c>
      <c r="E144" s="31" t="s">
        <v>675</v>
      </c>
      <c r="F144" s="31" t="s">
        <v>676</v>
      </c>
      <c r="G144" t="s">
        <v>635</v>
      </c>
      <c r="H144" s="78" t="str">
        <f t="shared" si="2"/>
        <v>RWA</v>
      </c>
      <c r="I144" s="97" t="str">
        <f>+VLOOKUP(H144,'[6]2016-2018 data'!$B:$D,3,)</f>
        <v xml:space="preserve">, 2007, 2008, 2016, 2017, </v>
      </c>
      <c r="J144" s="1"/>
      <c r="K144" s="1"/>
    </row>
    <row r="145" spans="1:11" x14ac:dyDescent="0.25">
      <c r="A145" s="10">
        <v>141</v>
      </c>
      <c r="B145" s="10" t="s">
        <v>343</v>
      </c>
      <c r="C145" s="10" t="s">
        <v>344</v>
      </c>
      <c r="D145" s="7">
        <v>0</v>
      </c>
      <c r="E145" s="7" t="s">
        <v>132</v>
      </c>
      <c r="F145" s="7" t="s">
        <v>132</v>
      </c>
      <c r="G145" t="s">
        <v>635</v>
      </c>
      <c r="H145" s="78" t="str">
        <f t="shared" si="2"/>
        <v>WSM</v>
      </c>
      <c r="I145" s="97" t="str">
        <f>+VLOOKUP(H145,'[6]2016-2018 data'!$B:$D,3,)</f>
        <v xml:space="preserve">, </v>
      </c>
      <c r="J145" s="1"/>
      <c r="K145" s="1"/>
    </row>
    <row r="146" spans="1:11" x14ac:dyDescent="0.25">
      <c r="A146" s="10">
        <v>142</v>
      </c>
      <c r="B146" s="10" t="s">
        <v>345</v>
      </c>
      <c r="C146" s="10" t="s">
        <v>346</v>
      </c>
      <c r="D146" s="7">
        <v>0</v>
      </c>
      <c r="E146" s="7">
        <v>0</v>
      </c>
      <c r="F146" s="7"/>
      <c r="G146" t="s">
        <v>635</v>
      </c>
      <c r="H146" s="78" t="str">
        <f t="shared" si="2"/>
        <v>SMR</v>
      </c>
      <c r="I146" s="97" t="str">
        <f>+VLOOKUP(H146,'[6]2016-2018 data'!$B:$D,3,)</f>
        <v>, 0</v>
      </c>
      <c r="J146" s="1"/>
      <c r="K146" s="1"/>
    </row>
    <row r="147" spans="1:11" x14ac:dyDescent="0.25">
      <c r="A147" s="10">
        <v>143</v>
      </c>
      <c r="B147" s="10" t="s">
        <v>348</v>
      </c>
      <c r="C147" s="10" t="s">
        <v>349</v>
      </c>
      <c r="D147" s="7">
        <v>0</v>
      </c>
      <c r="E147" s="7">
        <v>0</v>
      </c>
      <c r="F147" s="7"/>
      <c r="G147" t="s">
        <v>635</v>
      </c>
      <c r="H147" s="78" t="str">
        <f t="shared" si="2"/>
        <v>STP</v>
      </c>
      <c r="I147" s="97" t="str">
        <f>+VLOOKUP(H147,'[6]2016-2018 data'!$B:$D,3,)</f>
        <v>, 0</v>
      </c>
      <c r="J147" s="1"/>
      <c r="K147" s="1"/>
    </row>
    <row r="148" spans="1:11" x14ac:dyDescent="0.25">
      <c r="A148" s="10">
        <v>144</v>
      </c>
      <c r="B148" s="10" t="s">
        <v>350</v>
      </c>
      <c r="C148" s="10" t="s">
        <v>351</v>
      </c>
      <c r="D148" s="7">
        <v>0</v>
      </c>
      <c r="E148" s="7" t="s">
        <v>132</v>
      </c>
      <c r="F148" s="7" t="s">
        <v>132</v>
      </c>
      <c r="G148" t="s">
        <v>635</v>
      </c>
      <c r="H148" s="78" t="str">
        <f t="shared" si="2"/>
        <v>SAU</v>
      </c>
      <c r="I148" s="97" t="str">
        <f>+VLOOKUP(H148,'[6]2016-2018 data'!$B:$D,3,)</f>
        <v xml:space="preserve">, </v>
      </c>
      <c r="J148" s="1"/>
      <c r="K148" s="1"/>
    </row>
    <row r="149" spans="1:11" x14ac:dyDescent="0.25">
      <c r="A149" s="10">
        <v>145</v>
      </c>
      <c r="B149" s="10" t="s">
        <v>353</v>
      </c>
      <c r="C149" s="10" t="s">
        <v>354</v>
      </c>
      <c r="D149" s="31" t="s">
        <v>677</v>
      </c>
      <c r="E149" s="31" t="s">
        <v>677</v>
      </c>
      <c r="F149" s="31" t="s">
        <v>677</v>
      </c>
      <c r="G149" t="s">
        <v>635</v>
      </c>
      <c r="H149" s="78" t="str">
        <f t="shared" si="2"/>
        <v>SEN</v>
      </c>
      <c r="I149" s="97" t="str">
        <f>+VLOOKUP(H149,'[6]2016-2018 data'!$B:$D,3,)</f>
        <v>, , 2011, 2012</v>
      </c>
      <c r="J149" s="1"/>
      <c r="K149" s="1"/>
    </row>
    <row r="150" spans="1:11" x14ac:dyDescent="0.25">
      <c r="A150" s="10">
        <v>146</v>
      </c>
      <c r="B150" s="10" t="s">
        <v>355</v>
      </c>
      <c r="C150" s="10" t="s">
        <v>356</v>
      </c>
      <c r="D150" s="7">
        <v>0</v>
      </c>
      <c r="E150" s="7" t="s">
        <v>132</v>
      </c>
      <c r="F150" s="7" t="s">
        <v>132</v>
      </c>
      <c r="G150" t="s">
        <v>635</v>
      </c>
      <c r="H150" s="78" t="str">
        <f t="shared" si="2"/>
        <v>SRB</v>
      </c>
      <c r="I150" s="97" t="str">
        <f>+VLOOKUP(H150,'[6]2016-2018 data'!$B:$D,3,)</f>
        <v xml:space="preserve">, </v>
      </c>
      <c r="J150" s="1"/>
      <c r="K150" s="1"/>
    </row>
    <row r="151" spans="1:11" x14ac:dyDescent="0.25">
      <c r="A151" s="10">
        <v>147</v>
      </c>
      <c r="B151" s="10" t="s">
        <v>357</v>
      </c>
      <c r="C151" s="10" t="s">
        <v>358</v>
      </c>
      <c r="D151" s="7">
        <v>0</v>
      </c>
      <c r="E151" s="7" t="s">
        <v>132</v>
      </c>
      <c r="F151" s="7" t="s">
        <v>132</v>
      </c>
      <c r="G151" t="s">
        <v>635</v>
      </c>
      <c r="H151" s="78" t="str">
        <f t="shared" si="2"/>
        <v>SYC</v>
      </c>
      <c r="I151" s="97" t="str">
        <f>+VLOOKUP(H151,'[6]2016-2018 data'!$B:$D,3,)</f>
        <v xml:space="preserve">, </v>
      </c>
      <c r="J151" s="1"/>
      <c r="K151" s="1"/>
    </row>
    <row r="152" spans="1:11" x14ac:dyDescent="0.25">
      <c r="A152" s="10">
        <v>148</v>
      </c>
      <c r="B152" s="10" t="s">
        <v>359</v>
      </c>
      <c r="C152" s="10" t="s">
        <v>360</v>
      </c>
      <c r="D152" s="7">
        <v>0</v>
      </c>
      <c r="E152" s="7" t="s">
        <v>132</v>
      </c>
      <c r="F152" s="7" t="s">
        <v>132</v>
      </c>
      <c r="G152" t="s">
        <v>635</v>
      </c>
      <c r="H152" s="78" t="str">
        <f t="shared" si="2"/>
        <v>SLE</v>
      </c>
      <c r="I152" s="97" t="str">
        <f>+VLOOKUP(H152,'[6]2016-2018 data'!$B:$D,3,)</f>
        <v xml:space="preserve">, </v>
      </c>
      <c r="J152" s="1"/>
      <c r="K152" s="1"/>
    </row>
    <row r="153" spans="1:11" x14ac:dyDescent="0.25">
      <c r="A153" s="10">
        <v>149</v>
      </c>
      <c r="B153" s="10" t="s">
        <v>362</v>
      </c>
      <c r="C153" s="10" t="s">
        <v>363</v>
      </c>
      <c r="D153" s="7">
        <v>0</v>
      </c>
      <c r="E153" s="7" t="s">
        <v>132</v>
      </c>
      <c r="F153" s="7" t="s">
        <v>132</v>
      </c>
      <c r="G153" t="s">
        <v>635</v>
      </c>
      <c r="H153" s="78" t="str">
        <f t="shared" si="2"/>
        <v>SGP</v>
      </c>
      <c r="I153" s="97" t="str">
        <f>+VLOOKUP(H153,'[6]2016-2018 data'!$B:$D,3,)</f>
        <v xml:space="preserve">, </v>
      </c>
      <c r="J153" s="1"/>
      <c r="K153" s="1"/>
    </row>
    <row r="154" spans="1:11" x14ac:dyDescent="0.25">
      <c r="A154" s="10">
        <v>150</v>
      </c>
      <c r="B154" s="10" t="s">
        <v>364</v>
      </c>
      <c r="C154" s="10" t="s">
        <v>365</v>
      </c>
      <c r="D154" s="7" t="s">
        <v>488</v>
      </c>
      <c r="E154" s="7" t="s">
        <v>487</v>
      </c>
      <c r="F154" s="7" t="s">
        <v>1158</v>
      </c>
      <c r="G154" t="s">
        <v>465</v>
      </c>
      <c r="H154" s="78" t="str">
        <f t="shared" si="2"/>
        <v>SVK</v>
      </c>
      <c r="I154" s="97" t="str">
        <f>+VLOOKUP(H154,'[6]2016-2018 data'!$B:$D,3,)</f>
        <v>, 1996, 1997, 1998, 1999, 2000, 2001, 2002, 2003, 2004, 2005, 2006, 2007, 2008, 2009, 2010 ,2011, 2012, 2013, 2014, 2015, 2016, 2017</v>
      </c>
      <c r="J154" s="1"/>
      <c r="K154" s="1"/>
    </row>
    <row r="155" spans="1:11" x14ac:dyDescent="0.25">
      <c r="A155" s="10">
        <v>151</v>
      </c>
      <c r="B155" s="10" t="s">
        <v>366</v>
      </c>
      <c r="C155" s="10" t="s">
        <v>367</v>
      </c>
      <c r="D155" s="7" t="s">
        <v>488</v>
      </c>
      <c r="E155" s="7" t="s">
        <v>487</v>
      </c>
      <c r="F155" s="7" t="s">
        <v>1158</v>
      </c>
      <c r="G155" t="s">
        <v>465</v>
      </c>
      <c r="H155" s="78" t="str">
        <f t="shared" si="2"/>
        <v>SVN</v>
      </c>
      <c r="I155" s="97" t="str">
        <f>+VLOOKUP(H155,'[6]2016-2018 data'!$B:$D,3,)</f>
        <v>, 1996, 1997, 1998, 1999, 2000, 2001, 2002, 2003, 2004, 2005, 2006, 2007, 2008, 2009, 2010 ,2011, 2012, 2013, 2014, 2015, 2016, 2017</v>
      </c>
      <c r="J155" s="1"/>
      <c r="K155" s="1"/>
    </row>
    <row r="156" spans="1:11" x14ac:dyDescent="0.25">
      <c r="A156" s="10">
        <v>152</v>
      </c>
      <c r="B156" s="10" t="s">
        <v>369</v>
      </c>
      <c r="C156" s="10" t="s">
        <v>370</v>
      </c>
      <c r="D156" s="7">
        <v>0</v>
      </c>
      <c r="E156" s="7" t="s">
        <v>132</v>
      </c>
      <c r="F156" s="7" t="s">
        <v>132</v>
      </c>
      <c r="G156" t="s">
        <v>635</v>
      </c>
      <c r="H156" s="78" t="str">
        <f t="shared" si="2"/>
        <v>SLB</v>
      </c>
      <c r="I156" s="97" t="str">
        <f>+VLOOKUP(H156,'[6]2016-2018 data'!$B:$D,3,)</f>
        <v xml:space="preserve">, </v>
      </c>
      <c r="J156" s="1"/>
      <c r="K156" s="1"/>
    </row>
    <row r="157" spans="1:11" x14ac:dyDescent="0.25">
      <c r="A157" s="10">
        <v>153</v>
      </c>
      <c r="B157" s="10" t="s">
        <v>371</v>
      </c>
      <c r="C157" s="10" t="s">
        <v>372</v>
      </c>
      <c r="D157" s="7">
        <v>0</v>
      </c>
      <c r="E157" s="7" t="s">
        <v>132</v>
      </c>
      <c r="F157" s="7" t="s">
        <v>132</v>
      </c>
      <c r="G157" t="s">
        <v>635</v>
      </c>
      <c r="H157" s="78" t="str">
        <f t="shared" si="2"/>
        <v>SOM</v>
      </c>
      <c r="I157" s="97" t="str">
        <f>+VLOOKUP(H157,'[6]2016-2018 data'!$B:$D,3,)</f>
        <v xml:space="preserve">, </v>
      </c>
      <c r="J157" s="1"/>
      <c r="K157" s="1"/>
    </row>
    <row r="158" spans="1:11" x14ac:dyDescent="0.25">
      <c r="A158" s="10">
        <v>154</v>
      </c>
      <c r="B158" s="10" t="s">
        <v>373</v>
      </c>
      <c r="C158" s="10" t="s">
        <v>374</v>
      </c>
      <c r="D158" s="7">
        <v>0</v>
      </c>
      <c r="E158" s="7" t="s">
        <v>132</v>
      </c>
      <c r="F158" s="7" t="s">
        <v>132</v>
      </c>
      <c r="G158" t="s">
        <v>635</v>
      </c>
      <c r="H158" s="78" t="str">
        <f t="shared" si="2"/>
        <v>ZAF</v>
      </c>
      <c r="I158" s="97" t="str">
        <f>+VLOOKUP(H158,'[6]2016-2018 data'!$B:$D,3,)</f>
        <v xml:space="preserve">, </v>
      </c>
      <c r="J158" s="1"/>
      <c r="K158" s="1"/>
    </row>
    <row r="159" spans="1:11" x14ac:dyDescent="0.25">
      <c r="A159" s="10">
        <v>155</v>
      </c>
      <c r="B159" s="10" t="s">
        <v>376</v>
      </c>
      <c r="C159" s="10" t="s">
        <v>377</v>
      </c>
      <c r="D159" s="7">
        <v>0</v>
      </c>
      <c r="E159" s="7" t="s">
        <v>132</v>
      </c>
      <c r="F159" s="7" t="s">
        <v>132</v>
      </c>
      <c r="G159" t="s">
        <v>635</v>
      </c>
      <c r="H159" s="78" t="str">
        <f t="shared" si="2"/>
        <v>SSD</v>
      </c>
      <c r="I159" s="97" t="str">
        <f>+VLOOKUP(H159,'[6]2016-2018 data'!$B:$D,3,)</f>
        <v xml:space="preserve">, </v>
      </c>
      <c r="J159" s="1"/>
      <c r="K159" s="1"/>
    </row>
    <row r="160" spans="1:11" x14ac:dyDescent="0.25">
      <c r="A160" s="10">
        <v>156</v>
      </c>
      <c r="B160" s="10" t="s">
        <v>379</v>
      </c>
      <c r="C160" s="10" t="s">
        <v>380</v>
      </c>
      <c r="D160" s="7" t="s">
        <v>488</v>
      </c>
      <c r="E160" s="7" t="s">
        <v>487</v>
      </c>
      <c r="F160" s="7" t="s">
        <v>1158</v>
      </c>
      <c r="G160" t="s">
        <v>465</v>
      </c>
      <c r="H160" s="78" t="str">
        <f t="shared" si="2"/>
        <v>ESP</v>
      </c>
      <c r="I160" s="97" t="str">
        <f>+VLOOKUP(H160,'[6]2016-2018 data'!$B:$D,3,)</f>
        <v>, 1996, 1997, 1998, 1999, 2000, 2001, 2002, 2003, 2004, 2005, 2006, 2007, 2008, 2009, 2010 ,2011, 2012, 2013, 2014, 2015, 2016, 2017</v>
      </c>
      <c r="J160" s="1"/>
      <c r="K160" s="1"/>
    </row>
    <row r="161" spans="1:11" x14ac:dyDescent="0.25">
      <c r="A161" s="10">
        <v>157</v>
      </c>
      <c r="B161" s="10" t="s">
        <v>381</v>
      </c>
      <c r="C161" s="10" t="s">
        <v>382</v>
      </c>
      <c r="D161" s="9" t="s">
        <v>812</v>
      </c>
      <c r="E161" s="9" t="s">
        <v>812</v>
      </c>
      <c r="F161" s="9" t="s">
        <v>812</v>
      </c>
      <c r="G161" t="s">
        <v>635</v>
      </c>
      <c r="H161" s="78" t="str">
        <f t="shared" si="2"/>
        <v>LKA</v>
      </c>
      <c r="I161" s="97" t="str">
        <f>+VLOOKUP(H161,'[6]2016-2018 data'!$B:$D,3,)</f>
        <v>, , , 1993</v>
      </c>
      <c r="J161" s="1"/>
      <c r="K161" s="1"/>
    </row>
    <row r="162" spans="1:11" x14ac:dyDescent="0.25">
      <c r="A162" s="10">
        <v>158</v>
      </c>
      <c r="B162" s="10" t="s">
        <v>383</v>
      </c>
      <c r="C162" s="10" t="s">
        <v>384</v>
      </c>
      <c r="D162" s="7">
        <v>0</v>
      </c>
      <c r="E162" s="7">
        <v>0</v>
      </c>
      <c r="F162" s="7"/>
      <c r="G162" t="s">
        <v>635</v>
      </c>
      <c r="H162" s="78" t="str">
        <f t="shared" si="2"/>
        <v>KNA</v>
      </c>
      <c r="I162" s="97" t="str">
        <f>+VLOOKUP(H162,'[6]2016-2018 data'!$B:$D,3,)</f>
        <v>, 0</v>
      </c>
      <c r="J162" s="1"/>
      <c r="K162" s="1"/>
    </row>
    <row r="163" spans="1:11" x14ac:dyDescent="0.25">
      <c r="A163" s="10">
        <v>159</v>
      </c>
      <c r="B163" s="10" t="s">
        <v>385</v>
      </c>
      <c r="C163" s="10" t="s">
        <v>386</v>
      </c>
      <c r="D163" s="7">
        <v>0</v>
      </c>
      <c r="E163" s="7" t="s">
        <v>132</v>
      </c>
      <c r="F163" s="7" t="s">
        <v>132</v>
      </c>
      <c r="G163" t="s">
        <v>635</v>
      </c>
      <c r="H163" s="78" t="str">
        <f t="shared" si="2"/>
        <v>LCA</v>
      </c>
      <c r="I163" s="97" t="str">
        <f>+VLOOKUP(H163,'[6]2016-2018 data'!$B:$D,3,)</f>
        <v xml:space="preserve">, </v>
      </c>
      <c r="J163" s="1"/>
      <c r="K163" s="1"/>
    </row>
    <row r="164" spans="1:11" x14ac:dyDescent="0.25">
      <c r="A164" s="10">
        <v>160</v>
      </c>
      <c r="B164" s="10" t="s">
        <v>387</v>
      </c>
      <c r="C164" s="10" t="s">
        <v>388</v>
      </c>
      <c r="D164" s="7">
        <v>0</v>
      </c>
      <c r="E164" s="7">
        <v>0</v>
      </c>
      <c r="F164" s="7"/>
      <c r="G164" t="s">
        <v>635</v>
      </c>
      <c r="H164" s="78" t="str">
        <f t="shared" si="2"/>
        <v>VCT</v>
      </c>
      <c r="I164" s="97" t="str">
        <f>+VLOOKUP(H164,'[6]2016-2018 data'!$B:$D,3,)</f>
        <v>, 0</v>
      </c>
      <c r="J164" s="1"/>
      <c r="K164" s="1"/>
    </row>
    <row r="165" spans="1:11" x14ac:dyDescent="0.25">
      <c r="A165" s="10">
        <v>161</v>
      </c>
      <c r="B165" s="10" t="s">
        <v>389</v>
      </c>
      <c r="C165" s="10" t="s">
        <v>390</v>
      </c>
      <c r="D165" s="7">
        <v>0</v>
      </c>
      <c r="E165" s="7" t="s">
        <v>132</v>
      </c>
      <c r="F165" s="7" t="s">
        <v>132</v>
      </c>
      <c r="G165" t="s">
        <v>635</v>
      </c>
      <c r="H165" s="78" t="str">
        <f t="shared" si="2"/>
        <v>SDN</v>
      </c>
      <c r="I165" s="97" t="str">
        <f>+VLOOKUP(H165,'[6]2016-2018 data'!$B:$D,3,)</f>
        <v xml:space="preserve">, </v>
      </c>
      <c r="J165" s="1"/>
      <c r="K165" s="1"/>
    </row>
    <row r="166" spans="1:11" x14ac:dyDescent="0.25">
      <c r="A166" s="10">
        <v>162</v>
      </c>
      <c r="B166" s="10" t="s">
        <v>391</v>
      </c>
      <c r="C166" s="10" t="s">
        <v>392</v>
      </c>
      <c r="D166" s="7">
        <v>0</v>
      </c>
      <c r="E166" s="7" t="s">
        <v>132</v>
      </c>
      <c r="F166" s="7" t="s">
        <v>132</v>
      </c>
      <c r="G166" t="s">
        <v>635</v>
      </c>
      <c r="H166" s="78" t="str">
        <f t="shared" si="2"/>
        <v>SUR</v>
      </c>
      <c r="I166" s="97" t="str">
        <f>+VLOOKUP(H166,'[6]2016-2018 data'!$B:$D,3,)</f>
        <v xml:space="preserve">, </v>
      </c>
      <c r="J166" s="1"/>
      <c r="K166" s="1"/>
    </row>
    <row r="167" spans="1:11" x14ac:dyDescent="0.25">
      <c r="A167" s="10">
        <v>163</v>
      </c>
      <c r="B167" s="10" t="s">
        <v>393</v>
      </c>
      <c r="C167" s="10" t="s">
        <v>394</v>
      </c>
      <c r="D167" s="7" t="s">
        <v>488</v>
      </c>
      <c r="E167" s="7" t="s">
        <v>487</v>
      </c>
      <c r="F167" s="7" t="s">
        <v>1158</v>
      </c>
      <c r="G167" t="s">
        <v>465</v>
      </c>
      <c r="H167" s="78" t="str">
        <f t="shared" si="2"/>
        <v>SWE</v>
      </c>
      <c r="I167" s="97" t="str">
        <f>+VLOOKUP(H167,'[6]2016-2018 data'!$B:$D,3,)</f>
        <v>, 1996, 1997, 1998, 1999, 2000, 2001, 2002, 2003, 2004, 2005, 2006, 2007, 2008, 2009, 2010 ,2011, 2012, 2013, 2014, 2015, 2016, 2017</v>
      </c>
      <c r="J167" s="1"/>
      <c r="K167" s="1"/>
    </row>
    <row r="168" spans="1:11" x14ac:dyDescent="0.25">
      <c r="A168" s="10">
        <v>164</v>
      </c>
      <c r="B168" s="10" t="s">
        <v>395</v>
      </c>
      <c r="C168" s="10" t="s">
        <v>396</v>
      </c>
      <c r="D168" s="7" t="s">
        <v>488</v>
      </c>
      <c r="E168" s="7" t="s">
        <v>487</v>
      </c>
      <c r="F168" s="7" t="s">
        <v>1158</v>
      </c>
      <c r="G168" t="s">
        <v>465</v>
      </c>
      <c r="H168" s="78" t="str">
        <f t="shared" si="2"/>
        <v>CHE</v>
      </c>
      <c r="I168" s="97" t="str">
        <f>+VLOOKUP(H168,'[6]2016-2018 data'!$B:$D,3,)</f>
        <v>, 1996, 1997, 1998, 1999, 2000, 2001, 2002, 2003, 2004, 2005, 2006, 2007, 2008, 2009, 2010 ,2011, 2012, 2013, 2014, 2015, 2016, 2017</v>
      </c>
      <c r="J168" s="1"/>
      <c r="K168" s="1"/>
    </row>
    <row r="169" spans="1:11" x14ac:dyDescent="0.25">
      <c r="A169" s="10">
        <v>165</v>
      </c>
      <c r="B169" s="10" t="s">
        <v>397</v>
      </c>
      <c r="C169" s="10" t="s">
        <v>398</v>
      </c>
      <c r="D169" s="7">
        <v>0</v>
      </c>
      <c r="E169" s="7" t="s">
        <v>132</v>
      </c>
      <c r="F169" s="7" t="s">
        <v>132</v>
      </c>
      <c r="G169" t="s">
        <v>635</v>
      </c>
      <c r="H169" s="78" t="str">
        <f t="shared" si="2"/>
        <v>SYR</v>
      </c>
      <c r="I169" s="97" t="str">
        <f>+VLOOKUP(H169,'[6]2016-2018 data'!$B:$D,3,)</f>
        <v xml:space="preserve">, </v>
      </c>
      <c r="J169" s="1"/>
      <c r="K169" s="1"/>
    </row>
    <row r="170" spans="1:11" x14ac:dyDescent="0.25">
      <c r="A170" s="10">
        <v>166</v>
      </c>
      <c r="B170" s="10" t="s">
        <v>400</v>
      </c>
      <c r="C170" s="10" t="s">
        <v>401</v>
      </c>
      <c r="D170" s="7">
        <v>0</v>
      </c>
      <c r="E170" s="7" t="s">
        <v>132</v>
      </c>
      <c r="F170" s="7" t="s">
        <v>132</v>
      </c>
      <c r="G170" t="s">
        <v>635</v>
      </c>
      <c r="H170" s="78" t="str">
        <f t="shared" si="2"/>
        <v>TJK</v>
      </c>
      <c r="I170" s="97" t="str">
        <f>+VLOOKUP(H170,'[6]2016-2018 data'!$B:$D,3,)</f>
        <v xml:space="preserve">, </v>
      </c>
      <c r="J170" s="1"/>
      <c r="K170" s="1"/>
    </row>
    <row r="171" spans="1:11" x14ac:dyDescent="0.25">
      <c r="A171" s="10">
        <v>167</v>
      </c>
      <c r="B171" s="10" t="s">
        <v>402</v>
      </c>
      <c r="C171" s="10" t="s">
        <v>403</v>
      </c>
      <c r="D171" s="9" t="s">
        <v>813</v>
      </c>
      <c r="E171" s="9" t="s">
        <v>813</v>
      </c>
      <c r="F171" s="9" t="s">
        <v>813</v>
      </c>
      <c r="G171" t="s">
        <v>635</v>
      </c>
      <c r="H171" s="78" t="str">
        <f t="shared" si="2"/>
        <v>TZA</v>
      </c>
      <c r="I171" s="97" t="str">
        <f>+VLOOKUP(H171,'[6]2016-2018 data'!$B:$D,3,)</f>
        <v xml:space="preserve">, 2004, 2009, 2015, </v>
      </c>
      <c r="J171" s="1"/>
      <c r="K171" s="1"/>
    </row>
    <row r="172" spans="1:11" x14ac:dyDescent="0.25">
      <c r="A172" s="10">
        <v>168</v>
      </c>
      <c r="B172" s="10" t="s">
        <v>404</v>
      </c>
      <c r="C172" s="10" t="s">
        <v>405</v>
      </c>
      <c r="D172" s="7">
        <v>0</v>
      </c>
      <c r="E172" s="7" t="s">
        <v>132</v>
      </c>
      <c r="F172" s="7" t="s">
        <v>132</v>
      </c>
      <c r="G172" t="s">
        <v>635</v>
      </c>
      <c r="H172" s="78" t="str">
        <f t="shared" si="2"/>
        <v>THA</v>
      </c>
      <c r="I172" s="97" t="str">
        <f>+VLOOKUP(H172,'[6]2016-2018 data'!$B:$D,3,)</f>
        <v xml:space="preserve">, </v>
      </c>
      <c r="J172" s="1"/>
      <c r="K172" s="1"/>
    </row>
    <row r="173" spans="1:11" x14ac:dyDescent="0.25">
      <c r="A173" s="10">
        <v>169</v>
      </c>
      <c r="B173" s="10" t="s">
        <v>406</v>
      </c>
      <c r="C173" s="10" t="s">
        <v>407</v>
      </c>
      <c r="D173" s="7">
        <v>0</v>
      </c>
      <c r="E173" s="7" t="s">
        <v>132</v>
      </c>
      <c r="F173" s="7" t="s">
        <v>132</v>
      </c>
      <c r="G173" t="s">
        <v>635</v>
      </c>
      <c r="H173" s="78" t="str">
        <f t="shared" si="2"/>
        <v>TLS</v>
      </c>
      <c r="I173" s="97" t="str">
        <f>+VLOOKUP(H173,'[6]2016-2018 data'!$B:$D,3,)</f>
        <v xml:space="preserve">, </v>
      </c>
      <c r="J173" s="1"/>
      <c r="K173" s="1"/>
    </row>
    <row r="174" spans="1:11" x14ac:dyDescent="0.25">
      <c r="A174" s="10">
        <v>170</v>
      </c>
      <c r="B174" s="10" t="s">
        <v>409</v>
      </c>
      <c r="C174" s="10" t="s">
        <v>410</v>
      </c>
      <c r="D174" s="7">
        <v>0</v>
      </c>
      <c r="E174" s="7" t="s">
        <v>132</v>
      </c>
      <c r="F174" s="7" t="s">
        <v>132</v>
      </c>
      <c r="G174" t="s">
        <v>635</v>
      </c>
      <c r="H174" s="78" t="str">
        <f t="shared" si="2"/>
        <v>TGO</v>
      </c>
      <c r="I174" s="97" t="str">
        <f>+VLOOKUP(H174,'[6]2016-2018 data'!$B:$D,3,)</f>
        <v xml:space="preserve">, </v>
      </c>
      <c r="J174" s="1"/>
      <c r="K174" s="1"/>
    </row>
    <row r="175" spans="1:11" x14ac:dyDescent="0.25">
      <c r="A175" s="10">
        <v>171</v>
      </c>
      <c r="B175" s="10" t="s">
        <v>411</v>
      </c>
      <c r="C175" s="10" t="s">
        <v>412</v>
      </c>
      <c r="D175" s="7">
        <v>0</v>
      </c>
      <c r="E175" s="7" t="s">
        <v>132</v>
      </c>
      <c r="F175" s="7" t="s">
        <v>132</v>
      </c>
      <c r="G175" t="s">
        <v>635</v>
      </c>
      <c r="H175" s="78" t="str">
        <f t="shared" si="2"/>
        <v>TON</v>
      </c>
      <c r="I175" s="97" t="str">
        <f>+VLOOKUP(H175,'[6]2016-2018 data'!$B:$D,3,)</f>
        <v xml:space="preserve">, </v>
      </c>
      <c r="J175" s="1"/>
      <c r="K175" s="1"/>
    </row>
    <row r="176" spans="1:11" x14ac:dyDescent="0.25">
      <c r="A176" s="10">
        <v>172</v>
      </c>
      <c r="B176" s="10" t="s">
        <v>413</v>
      </c>
      <c r="C176" s="10" t="s">
        <v>414</v>
      </c>
      <c r="D176" s="7">
        <v>0</v>
      </c>
      <c r="E176" s="7" t="s">
        <v>132</v>
      </c>
      <c r="F176" s="7" t="s">
        <v>132</v>
      </c>
      <c r="G176" t="s">
        <v>635</v>
      </c>
      <c r="H176" s="78" t="str">
        <f t="shared" si="2"/>
        <v>TTO</v>
      </c>
      <c r="I176" s="97" t="str">
        <f>+VLOOKUP(H176,'[6]2016-2018 data'!$B:$D,3,)</f>
        <v xml:space="preserve">, </v>
      </c>
      <c r="J176" s="1"/>
      <c r="K176" s="1"/>
    </row>
    <row r="177" spans="1:11" x14ac:dyDescent="0.25">
      <c r="A177" s="10">
        <v>173</v>
      </c>
      <c r="B177" s="10" t="s">
        <v>415</v>
      </c>
      <c r="C177" s="10" t="s">
        <v>416</v>
      </c>
      <c r="D177" s="9" t="s">
        <v>570</v>
      </c>
      <c r="E177" s="9" t="s">
        <v>570</v>
      </c>
      <c r="F177" s="9" t="s">
        <v>570</v>
      </c>
      <c r="G177" t="s">
        <v>635</v>
      </c>
      <c r="H177" s="78" t="str">
        <f t="shared" si="2"/>
        <v>TUN</v>
      </c>
      <c r="I177" s="97" t="str">
        <f>+VLOOKUP(H177,'[6]2016-2018 data'!$B:$D,3,)</f>
        <v xml:space="preserve">, 2005, </v>
      </c>
      <c r="J177" s="1"/>
      <c r="K177" s="1"/>
    </row>
    <row r="178" spans="1:11" x14ac:dyDescent="0.25">
      <c r="A178" s="10">
        <v>174</v>
      </c>
      <c r="B178" s="10" t="s">
        <v>417</v>
      </c>
      <c r="C178" s="10" t="s">
        <v>418</v>
      </c>
      <c r="D178" s="7" t="s">
        <v>488</v>
      </c>
      <c r="E178" s="7" t="s">
        <v>487</v>
      </c>
      <c r="F178" s="7" t="s">
        <v>1158</v>
      </c>
      <c r="G178" t="s">
        <v>465</v>
      </c>
      <c r="H178" s="78" t="str">
        <f t="shared" si="2"/>
        <v>TUR</v>
      </c>
      <c r="I178" s="97" t="str">
        <f>+VLOOKUP(H178,'[6]2016-2018 data'!$B:$D,3,)</f>
        <v>, 2006, 2016</v>
      </c>
      <c r="J178" s="1"/>
      <c r="K178" s="1"/>
    </row>
    <row r="179" spans="1:11" x14ac:dyDescent="0.25">
      <c r="A179" s="10">
        <v>175</v>
      </c>
      <c r="B179" s="10" t="s">
        <v>420</v>
      </c>
      <c r="C179" s="10" t="s">
        <v>421</v>
      </c>
      <c r="D179" s="7">
        <v>0</v>
      </c>
      <c r="E179" s="7" t="s">
        <v>132</v>
      </c>
      <c r="F179" s="7" t="s">
        <v>132</v>
      </c>
      <c r="G179" t="s">
        <v>635</v>
      </c>
      <c r="H179" s="78" t="str">
        <f t="shared" si="2"/>
        <v>TKM</v>
      </c>
      <c r="I179" s="97" t="str">
        <f>+VLOOKUP(H179,'[6]2016-2018 data'!$B:$D,3,)</f>
        <v xml:space="preserve">, </v>
      </c>
      <c r="J179" s="1"/>
      <c r="K179" s="1"/>
    </row>
    <row r="180" spans="1:11" x14ac:dyDescent="0.25">
      <c r="A180" s="10">
        <v>176</v>
      </c>
      <c r="B180" s="10" t="s">
        <v>423</v>
      </c>
      <c r="C180" s="10" t="s">
        <v>424</v>
      </c>
      <c r="D180" s="7">
        <v>0</v>
      </c>
      <c r="E180" s="7" t="s">
        <v>132</v>
      </c>
      <c r="F180" s="7" t="s">
        <v>132</v>
      </c>
      <c r="G180" t="s">
        <v>635</v>
      </c>
      <c r="H180" s="78" t="str">
        <f t="shared" si="2"/>
        <v>TUV</v>
      </c>
      <c r="I180" s="97" t="str">
        <f>+VLOOKUP(H180,'[6]2016-2018 data'!$B:$D,3,)</f>
        <v xml:space="preserve">, </v>
      </c>
      <c r="J180" s="1"/>
      <c r="K180" s="1"/>
    </row>
    <row r="181" spans="1:11" x14ac:dyDescent="0.25">
      <c r="A181" s="10">
        <v>177</v>
      </c>
      <c r="B181" s="10" t="s">
        <v>425</v>
      </c>
      <c r="C181" s="10" t="s">
        <v>426</v>
      </c>
      <c r="D181" s="9" t="s">
        <v>68</v>
      </c>
      <c r="E181" s="9" t="s">
        <v>68</v>
      </c>
      <c r="F181" s="9" t="s">
        <v>68</v>
      </c>
      <c r="G181" t="s">
        <v>635</v>
      </c>
      <c r="H181" s="78" t="str">
        <f t="shared" si="2"/>
        <v>UGA</v>
      </c>
      <c r="I181" s="97" t="str">
        <f>+VLOOKUP(H181,'[6]2016-2018 data'!$B:$D,3,)</f>
        <v xml:space="preserve">, 2008, </v>
      </c>
      <c r="J181" s="1"/>
      <c r="K181" s="1"/>
    </row>
    <row r="182" spans="1:11" x14ac:dyDescent="0.25">
      <c r="A182" s="10">
        <v>178</v>
      </c>
      <c r="B182" s="10" t="s">
        <v>427</v>
      </c>
      <c r="C182" s="10" t="s">
        <v>428</v>
      </c>
      <c r="D182" s="7">
        <v>0</v>
      </c>
      <c r="E182" s="7" t="s">
        <v>132</v>
      </c>
      <c r="F182" s="7" t="s">
        <v>132</v>
      </c>
      <c r="G182" t="s">
        <v>635</v>
      </c>
      <c r="H182" s="78" t="str">
        <f t="shared" si="2"/>
        <v>UKR</v>
      </c>
      <c r="I182" s="97" t="str">
        <f>+VLOOKUP(H182,'[6]2016-2018 data'!$B:$D,3,)</f>
        <v xml:space="preserve">, </v>
      </c>
      <c r="J182" s="1"/>
      <c r="K182" s="1"/>
    </row>
    <row r="183" spans="1:11" x14ac:dyDescent="0.25">
      <c r="A183" s="10">
        <v>179</v>
      </c>
      <c r="B183" s="10" t="s">
        <v>430</v>
      </c>
      <c r="C183" s="10" t="s">
        <v>431</v>
      </c>
      <c r="D183" s="7">
        <v>0</v>
      </c>
      <c r="E183" s="7" t="s">
        <v>132</v>
      </c>
      <c r="F183" s="7" t="s">
        <v>132</v>
      </c>
      <c r="G183" t="s">
        <v>635</v>
      </c>
      <c r="H183" s="78" t="str">
        <f t="shared" si="2"/>
        <v>ARE</v>
      </c>
      <c r="I183" s="97" t="str">
        <f>+VLOOKUP(H183,'[6]2016-2018 data'!$B:$D,3,)</f>
        <v xml:space="preserve">, </v>
      </c>
      <c r="J183" s="1"/>
      <c r="K183" s="1"/>
    </row>
    <row r="184" spans="1:11" x14ac:dyDescent="0.25">
      <c r="A184" s="10">
        <v>180</v>
      </c>
      <c r="B184" s="10" t="s">
        <v>433</v>
      </c>
      <c r="C184" s="10" t="s">
        <v>434</v>
      </c>
      <c r="D184" s="7" t="s">
        <v>488</v>
      </c>
      <c r="E184" s="7" t="s">
        <v>487</v>
      </c>
      <c r="F184" s="7" t="s">
        <v>1158</v>
      </c>
      <c r="G184" t="s">
        <v>465</v>
      </c>
      <c r="H184" s="78" t="str">
        <f t="shared" si="2"/>
        <v>GBR</v>
      </c>
      <c r="I184" s="97" t="str">
        <f>+VLOOKUP(H184,'[6]2016-2018 data'!$B:$D,3,)</f>
        <v>, 1996, 1997, 1998, 1999, 2000, 2001, 2002, 2003, 2004, 2005, 2006, 2007, 2008, 2009, 2010 ,2011, 2012, 2013, 2014, 2015, 2016, 2017</v>
      </c>
      <c r="J184" s="1"/>
      <c r="K184" s="1"/>
    </row>
    <row r="185" spans="1:11" x14ac:dyDescent="0.25">
      <c r="A185" s="10">
        <v>181</v>
      </c>
      <c r="B185" s="10" t="s">
        <v>435</v>
      </c>
      <c r="C185" s="10" t="s">
        <v>436</v>
      </c>
      <c r="D185" s="7" t="s">
        <v>488</v>
      </c>
      <c r="E185" s="7" t="s">
        <v>487</v>
      </c>
      <c r="F185" s="7" t="s">
        <v>1158</v>
      </c>
      <c r="G185" t="s">
        <v>465</v>
      </c>
      <c r="H185" s="78" t="str">
        <f t="shared" si="2"/>
        <v>USA</v>
      </c>
      <c r="I185" s="97" t="str">
        <f>+VLOOKUP(H185,'[6]2016-2018 data'!$B:$D,3,)</f>
        <v>, 1996, 1997, 1998, 1999, 2000, 2001, 2002, 2003, 2004, 2005, 2006, 2007, 2008, 2009, 2010 ,2011, 2012, 2013, 2014, 2015, 2016, 2017</v>
      </c>
      <c r="J185" s="1"/>
      <c r="K185" s="1"/>
    </row>
    <row r="186" spans="1:11" x14ac:dyDescent="0.25">
      <c r="A186" s="10">
        <v>182</v>
      </c>
      <c r="B186" s="10" t="s">
        <v>437</v>
      </c>
      <c r="C186" s="10" t="s">
        <v>438</v>
      </c>
      <c r="D186" s="7">
        <v>0</v>
      </c>
      <c r="E186" s="7" t="s">
        <v>132</v>
      </c>
      <c r="F186" s="7" t="s">
        <v>132</v>
      </c>
      <c r="G186" t="s">
        <v>635</v>
      </c>
      <c r="H186" s="78" t="str">
        <f t="shared" si="2"/>
        <v>URY</v>
      </c>
      <c r="I186" s="97" t="str">
        <f>+VLOOKUP(H186,'[6]2016-2018 data'!$B:$D,3,)</f>
        <v xml:space="preserve">, </v>
      </c>
      <c r="J186" s="1"/>
      <c r="K186" s="1"/>
    </row>
    <row r="187" spans="1:11" x14ac:dyDescent="0.25">
      <c r="A187" s="10">
        <v>183</v>
      </c>
      <c r="B187" s="10" t="s">
        <v>440</v>
      </c>
      <c r="C187" s="10" t="s">
        <v>441</v>
      </c>
      <c r="D187" s="7">
        <v>0</v>
      </c>
      <c r="E187" s="7" t="s">
        <v>132</v>
      </c>
      <c r="F187" s="7" t="s">
        <v>132</v>
      </c>
      <c r="G187" t="s">
        <v>635</v>
      </c>
      <c r="H187" s="78" t="str">
        <f t="shared" si="2"/>
        <v>UZB</v>
      </c>
      <c r="I187" s="97" t="str">
        <f>+VLOOKUP(H187,'[6]2016-2018 data'!$B:$D,3,)</f>
        <v xml:space="preserve">, </v>
      </c>
      <c r="J187" s="1"/>
      <c r="K187" s="1"/>
    </row>
    <row r="188" spans="1:11" x14ac:dyDescent="0.25">
      <c r="A188" s="10">
        <v>184</v>
      </c>
      <c r="B188" s="10" t="s">
        <v>442</v>
      </c>
      <c r="C188" s="10" t="s">
        <v>443</v>
      </c>
      <c r="D188" s="7">
        <v>0</v>
      </c>
      <c r="E188" s="7" t="s">
        <v>132</v>
      </c>
      <c r="F188" s="7" t="s">
        <v>132</v>
      </c>
      <c r="G188" t="s">
        <v>635</v>
      </c>
      <c r="H188" s="78" t="str">
        <f t="shared" si="2"/>
        <v>VUT</v>
      </c>
      <c r="I188" s="97" t="str">
        <f>+VLOOKUP(H188,'[6]2016-2018 data'!$B:$D,3,)</f>
        <v xml:space="preserve">, </v>
      </c>
      <c r="J188" s="1"/>
      <c r="K188" s="1"/>
    </row>
    <row r="189" spans="1:11" x14ac:dyDescent="0.25">
      <c r="A189" s="10">
        <v>185</v>
      </c>
      <c r="B189" s="10" t="s">
        <v>445</v>
      </c>
      <c r="C189" s="10" t="s">
        <v>446</v>
      </c>
      <c r="D189" s="7">
        <v>0</v>
      </c>
      <c r="E189" s="7" t="s">
        <v>132</v>
      </c>
      <c r="F189" s="7" t="s">
        <v>132</v>
      </c>
      <c r="G189" t="s">
        <v>635</v>
      </c>
      <c r="H189" s="78" t="str">
        <f t="shared" si="2"/>
        <v>VEN</v>
      </c>
      <c r="I189" s="97" t="str">
        <f>+VLOOKUP(H189,'[6]2016-2018 data'!$B:$D,3,)</f>
        <v xml:space="preserve">, </v>
      </c>
      <c r="J189" s="1"/>
      <c r="K189" s="1"/>
    </row>
    <row r="190" spans="1:11" x14ac:dyDescent="0.25">
      <c r="A190" s="10">
        <v>186</v>
      </c>
      <c r="B190" s="10" t="s">
        <v>447</v>
      </c>
      <c r="C190" s="10" t="s">
        <v>448</v>
      </c>
      <c r="D190" s="7">
        <v>0</v>
      </c>
      <c r="E190" s="7" t="s">
        <v>132</v>
      </c>
      <c r="F190" s="7" t="s">
        <v>132</v>
      </c>
      <c r="G190" t="s">
        <v>635</v>
      </c>
      <c r="H190" s="78" t="str">
        <f t="shared" si="2"/>
        <v>VNM</v>
      </c>
      <c r="I190" s="97" t="str">
        <f>+VLOOKUP(H190,'[6]2016-2018 data'!$B:$D,3,)</f>
        <v xml:space="preserve">, </v>
      </c>
      <c r="J190" s="1"/>
      <c r="K190" s="1"/>
    </row>
    <row r="191" spans="1:11" x14ac:dyDescent="0.25">
      <c r="A191" s="10">
        <v>187</v>
      </c>
      <c r="B191" s="10" t="s">
        <v>449</v>
      </c>
      <c r="C191" s="10" t="s">
        <v>450</v>
      </c>
      <c r="D191" s="7">
        <v>0</v>
      </c>
      <c r="E191" s="7" t="s">
        <v>132</v>
      </c>
      <c r="F191" s="7" t="s">
        <v>132</v>
      </c>
      <c r="G191" t="s">
        <v>635</v>
      </c>
      <c r="H191" s="78" t="str">
        <f t="shared" si="2"/>
        <v>YEM</v>
      </c>
      <c r="I191" s="97" t="str">
        <f>+VLOOKUP(H191,'[6]2016-2018 data'!$B:$D,3,)</f>
        <v xml:space="preserve">, </v>
      </c>
      <c r="J191" s="1"/>
      <c r="K191" s="1"/>
    </row>
    <row r="192" spans="1:11" x14ac:dyDescent="0.25">
      <c r="A192" s="10">
        <v>188</v>
      </c>
      <c r="B192" s="10" t="s">
        <v>451</v>
      </c>
      <c r="C192" s="10" t="s">
        <v>452</v>
      </c>
      <c r="D192" s="31" t="s">
        <v>678</v>
      </c>
      <c r="E192" s="31" t="s">
        <v>678</v>
      </c>
      <c r="F192" s="31" t="s">
        <v>678</v>
      </c>
      <c r="G192" t="s">
        <v>635</v>
      </c>
      <c r="H192" s="78" t="str">
        <f t="shared" si="2"/>
        <v>ZMB</v>
      </c>
      <c r="I192" s="97" t="str">
        <f>+VLOOKUP(H192,'[6]2016-2018 data'!$B:$D,3,)</f>
        <v xml:space="preserve">, 2008, 2010, 2012, 2015, </v>
      </c>
      <c r="J192" s="1"/>
      <c r="K192" s="1"/>
    </row>
    <row r="193" spans="1:11" x14ac:dyDescent="0.25">
      <c r="A193" s="10">
        <v>189</v>
      </c>
      <c r="B193" s="10" t="s">
        <v>453</v>
      </c>
      <c r="C193" s="10" t="s">
        <v>454</v>
      </c>
      <c r="D193" s="9" t="s">
        <v>814</v>
      </c>
      <c r="E193" s="9" t="s">
        <v>814</v>
      </c>
      <c r="F193" s="7" t="s">
        <v>814</v>
      </c>
      <c r="G193" t="s">
        <v>635</v>
      </c>
      <c r="H193" s="78" t="str">
        <f t="shared" si="2"/>
        <v>ZWE</v>
      </c>
      <c r="I193" s="97" t="str">
        <f>+VLOOKUP(H193,'[6]2016-2018 data'!$B:$D,3,)</f>
        <v>, , 2015</v>
      </c>
      <c r="J193" s="1"/>
      <c r="K193" s="1"/>
    </row>
    <row r="194" spans="1:11" x14ac:dyDescent="0.25">
      <c r="A194" s="10">
        <v>190</v>
      </c>
      <c r="B194" s="10" t="s">
        <v>455</v>
      </c>
      <c r="C194" s="10" t="s">
        <v>456</v>
      </c>
      <c r="D194" s="31" t="s">
        <v>665</v>
      </c>
      <c r="E194" s="31" t="s">
        <v>665</v>
      </c>
      <c r="F194" s="31" t="s">
        <v>665</v>
      </c>
      <c r="G194" t="s">
        <v>635</v>
      </c>
      <c r="H194" s="78" t="str">
        <f t="shared" si="2"/>
        <v>PSE</v>
      </c>
      <c r="I194" s="97" t="str">
        <f>+VLOOKUP(H194,'[6]2016-2018 data'!$B:$D,3,)</f>
        <v>, 2011, 2012</v>
      </c>
      <c r="J194" s="1"/>
      <c r="K194" s="1"/>
    </row>
    <row r="196" spans="1:11" x14ac:dyDescent="0.25">
      <c r="B196" s="23" t="s">
        <v>463</v>
      </c>
    </row>
    <row r="197" spans="1:11" x14ac:dyDescent="0.25">
      <c r="B197" s="24" t="s">
        <v>464</v>
      </c>
    </row>
    <row r="198" spans="1:11" x14ac:dyDescent="0.25">
      <c r="B198" s="32" t="s">
        <v>657</v>
      </c>
    </row>
  </sheetData>
  <autoFilter ref="A4:K194" xr:uid="{EC8E9426-FEA4-472C-8202-6FBDF8B59375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AE782-F292-425C-9911-FF821DC7628F}">
  <dimension ref="A1:M198"/>
  <sheetViews>
    <sheetView workbookViewId="0">
      <selection activeCell="I4" sqref="I4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4" width="14.5703125" style="1" customWidth="1"/>
    <col min="5" max="5" width="10.7109375" style="1" customWidth="1"/>
    <col min="6" max="6" width="37.28515625" style="16" customWidth="1"/>
    <col min="7" max="7" width="9.140625" style="1"/>
    <col min="8" max="8" width="6" style="1" customWidth="1"/>
    <col min="9" max="9" width="31.140625" style="16" customWidth="1"/>
    <col min="10" max="10" width="9.140625" style="1"/>
    <col min="11" max="11" width="19.42578125" style="46" customWidth="1"/>
    <col min="12" max="12" width="11" style="1" customWidth="1"/>
    <col min="13" max="16384" width="9.140625" style="1"/>
  </cols>
  <sheetData>
    <row r="1" spans="1:12" x14ac:dyDescent="0.25">
      <c r="A1" s="1" t="s">
        <v>634</v>
      </c>
    </row>
    <row r="2" spans="1:12" x14ac:dyDescent="0.25">
      <c r="A2" s="12" t="s">
        <v>459</v>
      </c>
      <c r="D2" s="29"/>
      <c r="E2" s="29"/>
      <c r="F2" s="82"/>
    </row>
    <row r="3" spans="1:12" x14ac:dyDescent="0.25">
      <c r="A3" s="43"/>
      <c r="B3" s="43"/>
      <c r="C3" s="44"/>
      <c r="D3" s="1" t="s">
        <v>474</v>
      </c>
      <c r="F3" s="16" t="s">
        <v>475</v>
      </c>
      <c r="I3" s="85">
        <v>43738</v>
      </c>
    </row>
    <row r="4" spans="1:12" x14ac:dyDescent="0.25">
      <c r="A4" s="30"/>
      <c r="B4" s="30"/>
      <c r="C4" s="30"/>
      <c r="D4" s="3">
        <v>2016</v>
      </c>
      <c r="E4" s="3">
        <v>2017</v>
      </c>
      <c r="F4" s="83">
        <v>2018</v>
      </c>
      <c r="G4" s="27" t="s">
        <v>465</v>
      </c>
      <c r="H4" s="27"/>
      <c r="I4" s="84" t="s">
        <v>1156</v>
      </c>
      <c r="J4" s="27"/>
      <c r="K4" s="50" t="s">
        <v>1060</v>
      </c>
      <c r="L4" s="50" t="s">
        <v>970</v>
      </c>
    </row>
    <row r="5" spans="1:12" x14ac:dyDescent="0.25">
      <c r="A5" s="10">
        <v>1</v>
      </c>
      <c r="B5" s="10" t="s">
        <v>2</v>
      </c>
      <c r="C5" s="10" t="s">
        <v>3</v>
      </c>
      <c r="D5" s="7">
        <v>0</v>
      </c>
      <c r="E5" s="9" t="s">
        <v>132</v>
      </c>
      <c r="F5" s="17" t="s">
        <v>132</v>
      </c>
      <c r="G5" t="s">
        <v>635</v>
      </c>
      <c r="H5" s="69" t="str">
        <f>+C5</f>
        <v>AFG</v>
      </c>
      <c r="I5" s="99" t="str">
        <f>+VLOOKUP(H5,'[7]2016-2018 data'!$B:$D,3,)</f>
        <v xml:space="preserve">, </v>
      </c>
      <c r="J5" s="69"/>
    </row>
    <row r="6" spans="1:12" x14ac:dyDescent="0.25">
      <c r="A6" s="10">
        <v>2</v>
      </c>
      <c r="B6" s="10" t="s">
        <v>4</v>
      </c>
      <c r="C6" s="10" t="s">
        <v>5</v>
      </c>
      <c r="D6" s="31" t="s">
        <v>636</v>
      </c>
      <c r="E6" s="31" t="s">
        <v>636</v>
      </c>
      <c r="F6" s="41" t="s">
        <v>637</v>
      </c>
      <c r="G6" t="s">
        <v>635</v>
      </c>
      <c r="H6" s="69" t="str">
        <f t="shared" ref="H6:H69" si="0">+C6</f>
        <v>ALB</v>
      </c>
      <c r="I6" s="99" t="str">
        <f>+VLOOKUP(H6,'[7]2016-2018 data'!$B:$D,3,)</f>
        <v xml:space="preserve">, 2007, 2008, 2009, 2010, 2011, 2012, 2013, 2017, </v>
      </c>
      <c r="J6" s="69"/>
    </row>
    <row r="7" spans="1:12" x14ac:dyDescent="0.25">
      <c r="A7" s="10">
        <v>3</v>
      </c>
      <c r="B7" s="10" t="s">
        <v>7</v>
      </c>
      <c r="C7" s="10" t="s">
        <v>8</v>
      </c>
      <c r="D7" s="7">
        <v>0</v>
      </c>
      <c r="E7" s="9">
        <v>2012</v>
      </c>
      <c r="F7" s="17">
        <v>2012</v>
      </c>
      <c r="G7" t="s">
        <v>635</v>
      </c>
      <c r="H7" s="69" t="str">
        <f t="shared" si="0"/>
        <v>DZA</v>
      </c>
      <c r="I7" s="99" t="str">
        <f>+VLOOKUP(H7,'[7]2016-2018 data'!$B:$D,3,)</f>
        <v>, 2012</v>
      </c>
      <c r="J7" s="69"/>
    </row>
    <row r="8" spans="1:12" x14ac:dyDescent="0.25">
      <c r="A8" s="10">
        <v>4</v>
      </c>
      <c r="B8" s="10" t="s">
        <v>10</v>
      </c>
      <c r="C8" s="10" t="s">
        <v>11</v>
      </c>
      <c r="D8" s="7">
        <v>0</v>
      </c>
      <c r="E8" s="9" t="s">
        <v>132</v>
      </c>
      <c r="F8" s="17" t="s">
        <v>132</v>
      </c>
      <c r="G8" t="s">
        <v>635</v>
      </c>
      <c r="H8" s="69" t="str">
        <f t="shared" si="0"/>
        <v>AGO</v>
      </c>
      <c r="I8" s="99" t="str">
        <f>+VLOOKUP(H8,'[7]2016-2018 data'!$B:$D,3,)</f>
        <v xml:space="preserve">, </v>
      </c>
      <c r="J8" s="69"/>
    </row>
    <row r="9" spans="1:12" x14ac:dyDescent="0.25">
      <c r="A9" s="10">
        <v>5</v>
      </c>
      <c r="B9" s="10" t="s">
        <v>13</v>
      </c>
      <c r="C9" s="10" t="s">
        <v>14</v>
      </c>
      <c r="D9" s="7">
        <v>0</v>
      </c>
      <c r="E9" s="9" t="s">
        <v>132</v>
      </c>
      <c r="F9" s="17" t="s">
        <v>132</v>
      </c>
      <c r="G9" t="s">
        <v>635</v>
      </c>
      <c r="H9" s="69" t="str">
        <f t="shared" si="0"/>
        <v>ATG</v>
      </c>
      <c r="I9" s="99" t="str">
        <f>+VLOOKUP(H9,'[7]2016-2018 data'!$B:$D,3,)</f>
        <v xml:space="preserve">, </v>
      </c>
      <c r="J9" s="69"/>
    </row>
    <row r="10" spans="1:12" x14ac:dyDescent="0.25">
      <c r="A10" s="10">
        <v>6</v>
      </c>
      <c r="B10" s="59" t="s">
        <v>15</v>
      </c>
      <c r="C10" s="10" t="s">
        <v>16</v>
      </c>
      <c r="D10" s="28" t="s">
        <v>815</v>
      </c>
      <c r="E10" s="28" t="s">
        <v>815</v>
      </c>
      <c r="F10" s="63" t="s">
        <v>1112</v>
      </c>
      <c r="G10" t="s">
        <v>635</v>
      </c>
      <c r="H10" s="69" t="str">
        <f t="shared" si="0"/>
        <v>ARG</v>
      </c>
      <c r="I10" s="99" t="str">
        <f>+VLOOKUP(H10,'[7]2016-2018 data'!$B:$D,3,)</f>
        <v>, 2016, 2015, 2014, 2013, 2012, 2017</v>
      </c>
      <c r="J10" s="69"/>
      <c r="K10" s="55">
        <v>2017</v>
      </c>
      <c r="L10" s="60" t="s">
        <v>1016</v>
      </c>
    </row>
    <row r="11" spans="1:12" x14ac:dyDescent="0.25">
      <c r="A11" s="10">
        <v>7</v>
      </c>
      <c r="B11" s="59" t="s">
        <v>18</v>
      </c>
      <c r="C11" s="10" t="s">
        <v>19</v>
      </c>
      <c r="D11" s="7" t="s">
        <v>964</v>
      </c>
      <c r="E11" s="9" t="s">
        <v>816</v>
      </c>
      <c r="F11" s="63" t="s">
        <v>1113</v>
      </c>
      <c r="G11" t="s">
        <v>635</v>
      </c>
      <c r="H11" s="69" t="str">
        <f t="shared" si="0"/>
        <v>ARM</v>
      </c>
      <c r="I11" s="99" t="str">
        <f>+VLOOKUP(H11,'[7]2016-2018 data'!$B:$D,3,)</f>
        <v>, 2006, 2007, 2008, 2014, 2015, 2016, 2017</v>
      </c>
      <c r="J11" s="69"/>
      <c r="K11" s="55">
        <v>2017</v>
      </c>
      <c r="L11" s="60" t="s">
        <v>1053</v>
      </c>
    </row>
    <row r="12" spans="1:12" x14ac:dyDescent="0.25">
      <c r="A12" s="10">
        <v>8</v>
      </c>
      <c r="B12" s="10" t="s">
        <v>20</v>
      </c>
      <c r="C12" s="10" t="s">
        <v>21</v>
      </c>
      <c r="D12" s="7" t="s">
        <v>488</v>
      </c>
      <c r="E12" s="7" t="s">
        <v>487</v>
      </c>
      <c r="F12" s="14" t="s">
        <v>1158</v>
      </c>
      <c r="G12" t="s">
        <v>465</v>
      </c>
      <c r="H12" s="69" t="str">
        <f t="shared" si="0"/>
        <v>AUS</v>
      </c>
      <c r="I12" s="99" t="str">
        <f>+VLOOKUP(H12,'[7]2016-2018 data'!$B:$D,3,)</f>
        <v>, 1996, 1997, 1998, 1999, 2000, 2001, 2002, 2003, 2004, 2005, 2006, 2007, 2008, 2009, 2010 ,2011, 2012, 2013, 2014, 2015, 2016, 2017</v>
      </c>
      <c r="J12" s="69"/>
      <c r="K12" s="1" t="s">
        <v>488</v>
      </c>
      <c r="L12" s="1" t="s">
        <v>487</v>
      </c>
    </row>
    <row r="13" spans="1:12" x14ac:dyDescent="0.25">
      <c r="A13" s="10">
        <v>9</v>
      </c>
      <c r="B13" s="10" t="s">
        <v>23</v>
      </c>
      <c r="C13" s="10" t="s">
        <v>24</v>
      </c>
      <c r="D13" s="7" t="s">
        <v>488</v>
      </c>
      <c r="E13" s="7" t="s">
        <v>487</v>
      </c>
      <c r="F13" s="14" t="s">
        <v>1158</v>
      </c>
      <c r="G13" t="s">
        <v>465</v>
      </c>
      <c r="H13" s="69" t="str">
        <f t="shared" si="0"/>
        <v>AUT</v>
      </c>
      <c r="I13" s="99" t="str">
        <f>+VLOOKUP(H13,'[7]2016-2018 data'!$B:$D,3,)</f>
        <v>, 1996, 1997, 1998, 1999, 2000, 2001, 2002, 2003, 2004, 2005, 2006, 2007, 2008, 2009, 2010 ,2011, 2012, 2013, 2014, 2015, 2016, 2017</v>
      </c>
      <c r="J13" s="69"/>
      <c r="K13" s="1"/>
    </row>
    <row r="14" spans="1:12" x14ac:dyDescent="0.25">
      <c r="A14" s="10">
        <v>10</v>
      </c>
      <c r="B14" s="10" t="s">
        <v>25</v>
      </c>
      <c r="C14" s="10" t="s">
        <v>26</v>
      </c>
      <c r="D14" s="9" t="s">
        <v>789</v>
      </c>
      <c r="E14" s="9" t="s">
        <v>789</v>
      </c>
      <c r="F14" s="17" t="s">
        <v>789</v>
      </c>
      <c r="G14" t="s">
        <v>635</v>
      </c>
      <c r="H14" s="69" t="str">
        <f t="shared" si="0"/>
        <v>AZE</v>
      </c>
      <c r="I14" s="99" t="str">
        <f>+VLOOKUP(H14,'[7]2016-2018 data'!$B:$D,3,)</f>
        <v xml:space="preserve">, 2010, 2011, </v>
      </c>
      <c r="J14" s="69"/>
    </row>
    <row r="15" spans="1:12" x14ac:dyDescent="0.25">
      <c r="A15" s="10">
        <v>11</v>
      </c>
      <c r="B15" s="10" t="s">
        <v>28</v>
      </c>
      <c r="C15" s="10" t="s">
        <v>29</v>
      </c>
      <c r="D15" s="9" t="s">
        <v>817</v>
      </c>
      <c r="E15" s="9" t="s">
        <v>817</v>
      </c>
      <c r="F15" s="17" t="s">
        <v>817</v>
      </c>
      <c r="G15" t="s">
        <v>635</v>
      </c>
      <c r="H15" s="69" t="str">
        <f t="shared" si="0"/>
        <v>BHS</v>
      </c>
      <c r="I15" s="99" t="str">
        <f>+VLOOKUP(H15,'[7]2016-2018 data'!$B:$D,3,)</f>
        <v>, , 2011, 2013, 2013, 2014, 2015, 2016, 2017, 2018, 2019</v>
      </c>
      <c r="J15" s="69"/>
    </row>
    <row r="16" spans="1:12" x14ac:dyDescent="0.25">
      <c r="A16" s="10">
        <v>12</v>
      </c>
      <c r="B16" s="10" t="s">
        <v>31</v>
      </c>
      <c r="C16" s="10" t="s">
        <v>32</v>
      </c>
      <c r="D16" s="7">
        <v>0</v>
      </c>
      <c r="E16" s="9" t="s">
        <v>132</v>
      </c>
      <c r="F16" s="17" t="s">
        <v>132</v>
      </c>
      <c r="G16" t="s">
        <v>635</v>
      </c>
      <c r="H16" s="69" t="str">
        <f t="shared" si="0"/>
        <v>BHR</v>
      </c>
      <c r="I16" s="99" t="str">
        <f>+VLOOKUP(H16,'[7]2016-2018 data'!$B:$D,3,)</f>
        <v xml:space="preserve">, </v>
      </c>
      <c r="J16" s="69"/>
    </row>
    <row r="17" spans="1:12" x14ac:dyDescent="0.25">
      <c r="A17" s="10">
        <v>13</v>
      </c>
      <c r="B17" s="59" t="s">
        <v>33</v>
      </c>
      <c r="C17" s="10" t="s">
        <v>34</v>
      </c>
      <c r="D17" s="9" t="s">
        <v>638</v>
      </c>
      <c r="E17" s="65" t="s">
        <v>1114</v>
      </c>
      <c r="F17" s="63" t="s">
        <v>1115</v>
      </c>
      <c r="G17" t="s">
        <v>635</v>
      </c>
      <c r="H17" s="69" t="str">
        <f t="shared" si="0"/>
        <v>BGD</v>
      </c>
      <c r="I17" s="99" t="str">
        <f>+VLOOKUP(H17,'[7]2016-2018 data'!$B:$D,3,)</f>
        <v>, 2001, 2002, 2004, 2006, 2009, 2010, 2013, 2015, 2016, 2017</v>
      </c>
      <c r="J17" s="69"/>
      <c r="K17" s="56" t="s">
        <v>1000</v>
      </c>
      <c r="L17" s="60" t="s">
        <v>1037</v>
      </c>
    </row>
    <row r="18" spans="1:12" x14ac:dyDescent="0.25">
      <c r="A18" s="10">
        <v>14</v>
      </c>
      <c r="B18" s="10" t="s">
        <v>35</v>
      </c>
      <c r="C18" s="10" t="s">
        <v>36</v>
      </c>
      <c r="D18" s="7">
        <v>0</v>
      </c>
      <c r="E18" s="9" t="s">
        <v>132</v>
      </c>
      <c r="F18" s="17" t="s">
        <v>132</v>
      </c>
      <c r="G18" t="s">
        <v>635</v>
      </c>
      <c r="H18" s="69" t="str">
        <f t="shared" si="0"/>
        <v>BRB</v>
      </c>
      <c r="I18" s="99" t="str">
        <f>+VLOOKUP(H18,'[7]2016-2018 data'!$B:$D,3,)</f>
        <v xml:space="preserve">, </v>
      </c>
      <c r="J18" s="69"/>
    </row>
    <row r="19" spans="1:12" x14ac:dyDescent="0.25">
      <c r="A19" s="10">
        <v>15</v>
      </c>
      <c r="B19" s="10" t="s">
        <v>37</v>
      </c>
      <c r="C19" s="10" t="s">
        <v>38</v>
      </c>
      <c r="D19" s="7" t="s">
        <v>818</v>
      </c>
      <c r="E19" s="9" t="s">
        <v>818</v>
      </c>
      <c r="F19" s="17" t="s">
        <v>818</v>
      </c>
      <c r="G19" t="s">
        <v>635</v>
      </c>
      <c r="H19" s="69" t="str">
        <f t="shared" si="0"/>
        <v>BLR</v>
      </c>
      <c r="I19" s="99" t="str">
        <f>+VLOOKUP(H19,'[7]2016-2018 data'!$B:$D,3,)</f>
        <v xml:space="preserve">, 2016, 2017, </v>
      </c>
      <c r="J19" s="69"/>
    </row>
    <row r="20" spans="1:12" x14ac:dyDescent="0.25">
      <c r="A20" s="10">
        <v>16</v>
      </c>
      <c r="B20" s="10" t="s">
        <v>39</v>
      </c>
      <c r="C20" s="10" t="s">
        <v>40</v>
      </c>
      <c r="D20" s="7" t="s">
        <v>488</v>
      </c>
      <c r="E20" s="7" t="s">
        <v>487</v>
      </c>
      <c r="F20" s="14" t="s">
        <v>1158</v>
      </c>
      <c r="G20" t="s">
        <v>465</v>
      </c>
      <c r="H20" s="69" t="str">
        <f t="shared" si="0"/>
        <v>BEL</v>
      </c>
      <c r="I20" s="99" t="str">
        <f>+VLOOKUP(H20,'[7]2016-2018 data'!$B:$D,3,)</f>
        <v>, 1996, 1997, 1998, 1999, 2000, 2001, 2002, 2003, 2004, 2005, 2006, 2007, 2008, 2009, 2010 ,2011, 2012, 2013, 2014, 2015, 2016, 2017</v>
      </c>
      <c r="J20" s="69"/>
      <c r="K20" s="1"/>
    </row>
    <row r="21" spans="1:12" x14ac:dyDescent="0.25">
      <c r="A21" s="10">
        <v>17</v>
      </c>
      <c r="B21" s="10" t="s">
        <v>41</v>
      </c>
      <c r="C21" s="10" t="s">
        <v>42</v>
      </c>
      <c r="D21" s="9" t="s">
        <v>819</v>
      </c>
      <c r="E21" s="9" t="s">
        <v>819</v>
      </c>
      <c r="F21" s="17" t="s">
        <v>819</v>
      </c>
      <c r="G21" t="s">
        <v>635</v>
      </c>
      <c r="H21" s="69" t="str">
        <f t="shared" si="0"/>
        <v>BLZ</v>
      </c>
      <c r="I21" s="99" t="str">
        <f>+VLOOKUP(H21,'[7]2016-2018 data'!$B:$D,3,)</f>
        <v>, , 1998, 1999, 2007, 2012, 2013, 2014, 2015, 2016, 2017, 2018</v>
      </c>
      <c r="J21" s="69"/>
    </row>
    <row r="22" spans="1:12" x14ac:dyDescent="0.25">
      <c r="A22" s="10">
        <v>18</v>
      </c>
      <c r="B22" s="10" t="s">
        <v>43</v>
      </c>
      <c r="C22" s="10" t="s">
        <v>44</v>
      </c>
      <c r="D22" s="31" t="s">
        <v>639</v>
      </c>
      <c r="E22" s="31" t="s">
        <v>639</v>
      </c>
      <c r="F22" s="41" t="s">
        <v>639</v>
      </c>
      <c r="G22" t="s">
        <v>635</v>
      </c>
      <c r="H22" s="69" t="str">
        <f t="shared" si="0"/>
        <v>BEN</v>
      </c>
      <c r="I22" s="99" t="str">
        <f>+VLOOKUP(H22,'[7]2016-2018 data'!$B:$D,3,)</f>
        <v>, 2001, 2007, 2008, 2011, 2006</v>
      </c>
      <c r="J22" s="69"/>
    </row>
    <row r="23" spans="1:12" x14ac:dyDescent="0.25">
      <c r="A23" s="10">
        <v>19</v>
      </c>
      <c r="B23" s="10" t="s">
        <v>46</v>
      </c>
      <c r="C23" s="10" t="s">
        <v>47</v>
      </c>
      <c r="D23" s="9" t="s">
        <v>820</v>
      </c>
      <c r="E23" s="9" t="s">
        <v>820</v>
      </c>
      <c r="F23" s="17" t="s">
        <v>820</v>
      </c>
      <c r="G23" t="s">
        <v>635</v>
      </c>
      <c r="H23" s="69" t="str">
        <f t="shared" si="0"/>
        <v>BTN</v>
      </c>
      <c r="I23" s="99" t="str">
        <f>+VLOOKUP(H23,'[7]2016-2018 data'!$B:$D,3,)</f>
        <v>, 2009 , 2010, 2011, 2012, 2018</v>
      </c>
      <c r="J23" s="69"/>
    </row>
    <row r="24" spans="1:12" x14ac:dyDescent="0.25">
      <c r="A24" s="10">
        <v>20</v>
      </c>
      <c r="B24" s="10" t="s">
        <v>49</v>
      </c>
      <c r="C24" s="10" t="s">
        <v>50</v>
      </c>
      <c r="D24" s="9" t="s">
        <v>821</v>
      </c>
      <c r="E24" s="9" t="s">
        <v>821</v>
      </c>
      <c r="F24" s="17" t="s">
        <v>821</v>
      </c>
      <c r="G24" t="s">
        <v>635</v>
      </c>
      <c r="H24" s="69" t="str">
        <f t="shared" si="0"/>
        <v>BOL</v>
      </c>
      <c r="I24" s="99" t="str">
        <f>+VLOOKUP(H24,'[7]2016-2018 data'!$B:$D,3,)</f>
        <v>, 2010,  2011, 2018</v>
      </c>
      <c r="J24" s="69"/>
    </row>
    <row r="25" spans="1:12" x14ac:dyDescent="0.25">
      <c r="A25" s="10">
        <v>21</v>
      </c>
      <c r="B25" s="10" t="s">
        <v>52</v>
      </c>
      <c r="C25" s="10" t="s">
        <v>53</v>
      </c>
      <c r="D25" s="9" t="s">
        <v>822</v>
      </c>
      <c r="E25" s="9" t="s">
        <v>822</v>
      </c>
      <c r="F25" s="17" t="s">
        <v>822</v>
      </c>
      <c r="G25" t="s">
        <v>635</v>
      </c>
      <c r="H25" s="69" t="str">
        <f t="shared" si="0"/>
        <v>BIH</v>
      </c>
      <c r="I25" s="99" t="str">
        <f>+VLOOKUP(H25,'[7]2016-2018 data'!$B:$D,3,)</f>
        <v xml:space="preserve">, 2005, 2006, 2007, 2008, 2009, 2010, 2011, 2012, 2013, 2014, 2015, 2016, </v>
      </c>
      <c r="J25" s="69"/>
    </row>
    <row r="26" spans="1:12" x14ac:dyDescent="0.25">
      <c r="A26" s="10">
        <v>22</v>
      </c>
      <c r="B26" s="10" t="s">
        <v>55</v>
      </c>
      <c r="C26" s="10" t="s">
        <v>56</v>
      </c>
      <c r="D26" s="9" t="s">
        <v>823</v>
      </c>
      <c r="E26" s="9" t="s">
        <v>823</v>
      </c>
      <c r="F26" s="17" t="s">
        <v>823</v>
      </c>
      <c r="G26" t="s">
        <v>635</v>
      </c>
      <c r="H26" s="69" t="str">
        <f t="shared" si="0"/>
        <v>BWA</v>
      </c>
      <c r="I26" s="99" t="str">
        <f>+VLOOKUP(H26,'[7]2016-2018 data'!$B:$D,3,)</f>
        <v xml:space="preserve">, 2004, 2006, </v>
      </c>
      <c r="J26" s="69"/>
    </row>
    <row r="27" spans="1:12" x14ac:dyDescent="0.25">
      <c r="A27" s="10">
        <v>23</v>
      </c>
      <c r="B27" s="10" t="s">
        <v>57</v>
      </c>
      <c r="C27" s="10" t="s">
        <v>58</v>
      </c>
      <c r="D27" s="9" t="s">
        <v>824</v>
      </c>
      <c r="E27" s="9" t="s">
        <v>824</v>
      </c>
      <c r="F27" s="17" t="s">
        <v>824</v>
      </c>
      <c r="G27" t="s">
        <v>635</v>
      </c>
      <c r="H27" s="69" t="str">
        <f t="shared" si="0"/>
        <v>BRA</v>
      </c>
      <c r="I27" s="99" t="str">
        <f>+VLOOKUP(H27,'[7]2016-2018 data'!$B:$D,3,)</f>
        <v xml:space="preserve">, 2001, 2002, 2003, 2004, 2005, 2006, 2007, 2008, 2009, 2010, 2011, 2012, </v>
      </c>
      <c r="J27" s="69"/>
    </row>
    <row r="28" spans="1:12" x14ac:dyDescent="0.25">
      <c r="A28" s="10">
        <v>24</v>
      </c>
      <c r="B28" s="10" t="s">
        <v>59</v>
      </c>
      <c r="C28" s="10" t="s">
        <v>60</v>
      </c>
      <c r="D28" s="31" t="s">
        <v>640</v>
      </c>
      <c r="E28" s="31" t="s">
        <v>640</v>
      </c>
      <c r="F28" s="41" t="s">
        <v>640</v>
      </c>
      <c r="G28" t="s">
        <v>635</v>
      </c>
      <c r="H28" s="69" t="str">
        <f t="shared" si="0"/>
        <v>BRN</v>
      </c>
      <c r="I28" s="99" t="str">
        <f>+VLOOKUP(H28,'[7]2016-2018 data'!$B:$D,3,)</f>
        <v>, 1995, 2008, 2014</v>
      </c>
      <c r="J28" s="69"/>
    </row>
    <row r="29" spans="1:12" x14ac:dyDescent="0.25">
      <c r="A29" s="10">
        <v>25</v>
      </c>
      <c r="B29" s="10" t="s">
        <v>61</v>
      </c>
      <c r="C29" s="10" t="s">
        <v>62</v>
      </c>
      <c r="D29" s="7" t="s">
        <v>488</v>
      </c>
      <c r="E29" s="7" t="s">
        <v>487</v>
      </c>
      <c r="F29" s="14" t="s">
        <v>1158</v>
      </c>
      <c r="G29" t="s">
        <v>465</v>
      </c>
      <c r="H29" s="69" t="str">
        <f t="shared" si="0"/>
        <v>BGR</v>
      </c>
      <c r="I29" s="99" t="str">
        <f>+VLOOKUP(H29,'[7]2016-2018 data'!$B:$D,3,)</f>
        <v>,2000, 2001, 2002, 2003, 2004, 2005, 2006, 2007, 2008, 2009, 2010, 2011, 2012, 2013</v>
      </c>
      <c r="J29" s="69"/>
      <c r="K29" s="1"/>
    </row>
    <row r="30" spans="1:12" x14ac:dyDescent="0.25">
      <c r="A30" s="10">
        <v>26</v>
      </c>
      <c r="B30" s="10" t="s">
        <v>63</v>
      </c>
      <c r="C30" s="10" t="s">
        <v>64</v>
      </c>
      <c r="D30" s="9" t="s">
        <v>805</v>
      </c>
      <c r="E30" s="9" t="s">
        <v>805</v>
      </c>
      <c r="F30" s="17" t="s">
        <v>805</v>
      </c>
      <c r="G30" t="s">
        <v>635</v>
      </c>
      <c r="H30" s="69" t="str">
        <f t="shared" si="0"/>
        <v>BFA</v>
      </c>
      <c r="I30" s="99" t="str">
        <f>+VLOOKUP(H30,'[7]2016-2018 data'!$B:$D,3,)</f>
        <v xml:space="preserve">, 2005, 2006, </v>
      </c>
      <c r="J30" s="69"/>
    </row>
    <row r="31" spans="1:12" x14ac:dyDescent="0.25">
      <c r="A31" s="10">
        <v>27</v>
      </c>
      <c r="B31" s="10" t="s">
        <v>66</v>
      </c>
      <c r="C31" s="10" t="s">
        <v>67</v>
      </c>
      <c r="D31" s="9" t="s">
        <v>570</v>
      </c>
      <c r="E31" s="9" t="s">
        <v>570</v>
      </c>
      <c r="F31" s="17" t="s">
        <v>570</v>
      </c>
      <c r="G31" t="s">
        <v>635</v>
      </c>
      <c r="H31" s="69" t="str">
        <f t="shared" si="0"/>
        <v>BDI</v>
      </c>
      <c r="I31" s="99" t="str">
        <f>+VLOOKUP(H31,'[7]2016-2018 data'!$B:$D,3,)</f>
        <v xml:space="preserve">, 2005, </v>
      </c>
      <c r="J31" s="69"/>
    </row>
    <row r="32" spans="1:12" x14ac:dyDescent="0.25">
      <c r="A32" s="10">
        <v>28</v>
      </c>
      <c r="B32" s="59" t="s">
        <v>69</v>
      </c>
      <c r="C32" s="10" t="s">
        <v>70</v>
      </c>
      <c r="D32" s="65" t="s">
        <v>1116</v>
      </c>
      <c r="E32" s="65" t="s">
        <v>1116</v>
      </c>
      <c r="F32" s="63" t="s">
        <v>1116</v>
      </c>
      <c r="G32" t="s">
        <v>635</v>
      </c>
      <c r="H32" s="69" t="str">
        <f t="shared" si="0"/>
        <v>CPV</v>
      </c>
      <c r="I32" s="99" t="str">
        <f>+VLOOKUP(H32,'[7]2016-2018 data'!$B:$D,3,)</f>
        <v>, 2015, 2014, 2013, 2012, 2011, 2009</v>
      </c>
      <c r="J32" s="69"/>
      <c r="K32" s="55">
        <v>2009</v>
      </c>
      <c r="L32" s="60" t="s">
        <v>1017</v>
      </c>
    </row>
    <row r="33" spans="1:11" x14ac:dyDescent="0.25">
      <c r="A33" s="10">
        <v>29</v>
      </c>
      <c r="B33" s="10" t="s">
        <v>71</v>
      </c>
      <c r="C33" s="10" t="s">
        <v>72</v>
      </c>
      <c r="D33" s="9" t="s">
        <v>825</v>
      </c>
      <c r="E33" s="9" t="s">
        <v>825</v>
      </c>
      <c r="F33" s="17" t="s">
        <v>825</v>
      </c>
      <c r="G33" t="s">
        <v>635</v>
      </c>
      <c r="H33" s="69" t="str">
        <f t="shared" si="0"/>
        <v>KHM</v>
      </c>
      <c r="I33" s="99" t="str">
        <f>+VLOOKUP(H33,'[7]2016-2018 data'!$B:$D,3,)</f>
        <v xml:space="preserve">, 1999, 2000, 2001, 2011, 2012, </v>
      </c>
      <c r="J33" s="69"/>
    </row>
    <row r="34" spans="1:11" x14ac:dyDescent="0.25">
      <c r="A34" s="10">
        <v>30</v>
      </c>
      <c r="B34" s="10" t="s">
        <v>73</v>
      </c>
      <c r="C34" s="10" t="s">
        <v>74</v>
      </c>
      <c r="D34" s="9" t="s">
        <v>347</v>
      </c>
      <c r="E34" s="9" t="s">
        <v>347</v>
      </c>
      <c r="F34" s="17" t="s">
        <v>347</v>
      </c>
      <c r="G34" t="s">
        <v>635</v>
      </c>
      <c r="H34" s="69" t="str">
        <f t="shared" si="0"/>
        <v>CMR</v>
      </c>
      <c r="I34" s="99" t="str">
        <f>+VLOOKUP(H34,'[7]2016-2018 data'!$B:$D,3,)</f>
        <v xml:space="preserve">, 2010, </v>
      </c>
      <c r="J34" s="69"/>
    </row>
    <row r="35" spans="1:11" x14ac:dyDescent="0.25">
      <c r="A35" s="10">
        <v>31</v>
      </c>
      <c r="B35" s="10" t="s">
        <v>75</v>
      </c>
      <c r="C35" s="10" t="s">
        <v>76</v>
      </c>
      <c r="D35" s="7" t="s">
        <v>488</v>
      </c>
      <c r="E35" s="7" t="s">
        <v>487</v>
      </c>
      <c r="F35" s="14" t="s">
        <v>1158</v>
      </c>
      <c r="G35" t="s">
        <v>465</v>
      </c>
      <c r="H35" s="69" t="str">
        <f t="shared" si="0"/>
        <v>CAN</v>
      </c>
      <c r="I35" s="99" t="str">
        <f>+VLOOKUP(H35,'[7]2016-2018 data'!$B:$D,3,)</f>
        <v>, 1996, 1997, 1998, 1999, 2000, 2001, 2002, 2003, 2004, 2005, 2006, 2007, 2008, 2009, 2010 ,2011, 2012, 2013, 2014, 2015, 2016, 2017</v>
      </c>
      <c r="J35" s="69"/>
      <c r="K35" s="1"/>
    </row>
    <row r="36" spans="1:11" x14ac:dyDescent="0.25">
      <c r="A36" s="10">
        <v>32</v>
      </c>
      <c r="B36" s="10" t="s">
        <v>77</v>
      </c>
      <c r="C36" s="10" t="s">
        <v>78</v>
      </c>
      <c r="D36" s="7">
        <v>0</v>
      </c>
      <c r="E36" s="7" t="s">
        <v>132</v>
      </c>
      <c r="F36" s="14" t="s">
        <v>132</v>
      </c>
      <c r="G36" t="s">
        <v>635</v>
      </c>
      <c r="H36" s="69" t="str">
        <f t="shared" si="0"/>
        <v>CAF</v>
      </c>
      <c r="I36" s="99" t="str">
        <f>+VLOOKUP(H36,'[7]2016-2018 data'!$B:$D,3,)</f>
        <v xml:space="preserve">, </v>
      </c>
      <c r="J36" s="69"/>
    </row>
    <row r="37" spans="1:11" x14ac:dyDescent="0.25">
      <c r="A37" s="10">
        <v>33</v>
      </c>
      <c r="B37" s="10" t="s">
        <v>80</v>
      </c>
      <c r="C37" s="10" t="s">
        <v>81</v>
      </c>
      <c r="D37" s="7">
        <v>0</v>
      </c>
      <c r="E37" s="7" t="s">
        <v>132</v>
      </c>
      <c r="F37" s="14" t="s">
        <v>132</v>
      </c>
      <c r="G37" t="s">
        <v>635</v>
      </c>
      <c r="H37" s="69" t="str">
        <f t="shared" si="0"/>
        <v>TCD</v>
      </c>
      <c r="I37" s="99" t="str">
        <f>+VLOOKUP(H37,'[7]2016-2018 data'!$B:$D,3,)</f>
        <v xml:space="preserve">, </v>
      </c>
      <c r="J37" s="69"/>
    </row>
    <row r="38" spans="1:11" x14ac:dyDescent="0.25">
      <c r="A38" s="10">
        <v>34</v>
      </c>
      <c r="B38" s="10" t="s">
        <v>83</v>
      </c>
      <c r="C38" s="10" t="s">
        <v>84</v>
      </c>
      <c r="D38" s="7" t="s">
        <v>488</v>
      </c>
      <c r="E38" s="7" t="s">
        <v>487</v>
      </c>
      <c r="F38" s="14" t="s">
        <v>1158</v>
      </c>
      <c r="G38" t="s">
        <v>465</v>
      </c>
      <c r="H38" s="69" t="str">
        <f t="shared" si="0"/>
        <v>CHL</v>
      </c>
      <c r="I38" s="99" t="str">
        <f>+VLOOKUP(H38,'[7]2016-2018 data'!$B:$D,3,)</f>
        <v>,2011, 2012, 2013, 2014, 2015, 2016, 2017</v>
      </c>
      <c r="J38" s="69"/>
      <c r="K38" s="1"/>
    </row>
    <row r="39" spans="1:11" x14ac:dyDescent="0.25">
      <c r="A39" s="10">
        <v>35</v>
      </c>
      <c r="B39" s="10" t="s">
        <v>86</v>
      </c>
      <c r="C39" s="10" t="s">
        <v>87</v>
      </c>
      <c r="D39" s="9" t="s">
        <v>826</v>
      </c>
      <c r="E39" s="9" t="s">
        <v>826</v>
      </c>
      <c r="F39" s="17" t="s">
        <v>826</v>
      </c>
      <c r="G39" t="s">
        <v>635</v>
      </c>
      <c r="H39" s="69" t="str">
        <f t="shared" si="0"/>
        <v>CHN</v>
      </c>
      <c r="I39" s="99" t="str">
        <f>+VLOOKUP(H39,'[7]2016-2018 data'!$B:$D,3,)</f>
        <v>, 2010, 2011</v>
      </c>
      <c r="J39" s="69"/>
    </row>
    <row r="40" spans="1:11" x14ac:dyDescent="0.25">
      <c r="A40" s="10">
        <v>36</v>
      </c>
      <c r="B40" s="10" t="s">
        <v>88</v>
      </c>
      <c r="C40" s="10" t="s">
        <v>89</v>
      </c>
      <c r="D40" s="31" t="s">
        <v>641</v>
      </c>
      <c r="E40" s="31" t="s">
        <v>641</v>
      </c>
      <c r="F40" s="41" t="s">
        <v>641</v>
      </c>
      <c r="G40" t="s">
        <v>635</v>
      </c>
      <c r="H40" s="69" t="str">
        <f t="shared" si="0"/>
        <v>COL</v>
      </c>
      <c r="I40" s="99" t="str">
        <f>+VLOOKUP(H40,'[7]2016-2018 data'!$B:$D,3,)</f>
        <v>, 2010, 2011, 2012, 2013, 2014, 2015, 2016</v>
      </c>
      <c r="J40" s="69"/>
    </row>
    <row r="41" spans="1:11" x14ac:dyDescent="0.25">
      <c r="A41" s="10">
        <v>37</v>
      </c>
      <c r="B41" s="10" t="s">
        <v>91</v>
      </c>
      <c r="C41" s="10" t="s">
        <v>92</v>
      </c>
      <c r="D41" s="9" t="s">
        <v>12</v>
      </c>
      <c r="E41" s="9" t="s">
        <v>12</v>
      </c>
      <c r="F41" s="17" t="s">
        <v>12</v>
      </c>
      <c r="G41" t="s">
        <v>635</v>
      </c>
      <c r="H41" s="69" t="str">
        <f t="shared" si="0"/>
        <v>COM</v>
      </c>
      <c r="I41" s="99" t="str">
        <f>+VLOOKUP(H41,'[7]2016-2018 data'!$B:$D,3,)</f>
        <v xml:space="preserve">, 2014, </v>
      </c>
      <c r="J41" s="69"/>
    </row>
    <row r="42" spans="1:11" x14ac:dyDescent="0.25">
      <c r="A42" s="10">
        <v>38</v>
      </c>
      <c r="B42" s="10" t="s">
        <v>94</v>
      </c>
      <c r="C42" s="10" t="s">
        <v>95</v>
      </c>
      <c r="D42" s="7">
        <v>2005</v>
      </c>
      <c r="E42" s="9" t="s">
        <v>570</v>
      </c>
      <c r="F42" s="17" t="s">
        <v>570</v>
      </c>
      <c r="G42" t="s">
        <v>635</v>
      </c>
      <c r="H42" s="69" t="str">
        <f t="shared" si="0"/>
        <v>COD</v>
      </c>
      <c r="I42" s="99" t="str">
        <f>+VLOOKUP(H42,'[7]2016-2018 data'!$B:$D,3,)</f>
        <v xml:space="preserve">, 2005, </v>
      </c>
      <c r="J42" s="69"/>
    </row>
    <row r="43" spans="1:11" x14ac:dyDescent="0.25">
      <c r="A43" s="10">
        <v>39</v>
      </c>
      <c r="B43" s="10" t="s">
        <v>97</v>
      </c>
      <c r="C43" s="10" t="s">
        <v>98</v>
      </c>
      <c r="D43" s="7">
        <v>0</v>
      </c>
      <c r="E43" s="7" t="s">
        <v>132</v>
      </c>
      <c r="F43" s="14" t="s">
        <v>132</v>
      </c>
      <c r="G43" t="s">
        <v>635</v>
      </c>
      <c r="H43" s="69" t="str">
        <f t="shared" si="0"/>
        <v>COG</v>
      </c>
      <c r="I43" s="99" t="str">
        <f>+VLOOKUP(H43,'[7]2016-2018 data'!$B:$D,3,)</f>
        <v xml:space="preserve">, </v>
      </c>
      <c r="J43" s="69"/>
    </row>
    <row r="44" spans="1:11" x14ac:dyDescent="0.25">
      <c r="A44" s="10">
        <v>40</v>
      </c>
      <c r="B44" s="10" t="s">
        <v>100</v>
      </c>
      <c r="C44" s="10" t="s">
        <v>101</v>
      </c>
      <c r="D44" s="9" t="s">
        <v>827</v>
      </c>
      <c r="E44" s="9" t="s">
        <v>827</v>
      </c>
      <c r="F44" s="17" t="s">
        <v>827</v>
      </c>
      <c r="G44" t="s">
        <v>635</v>
      </c>
      <c r="H44" s="69" t="str">
        <f t="shared" si="0"/>
        <v>CRI</v>
      </c>
      <c r="I44" s="99" t="str">
        <f>+VLOOKUP(H44,'[7]2016-2018 data'!$B:$D,3,)</f>
        <v xml:space="preserve">, 2010, 2011, 2012, 2013, 2014, 2015, 2016, 2017, </v>
      </c>
      <c r="J44" s="69"/>
    </row>
    <row r="45" spans="1:11" x14ac:dyDescent="0.25">
      <c r="A45" s="10">
        <v>41</v>
      </c>
      <c r="B45" s="10" t="s">
        <v>103</v>
      </c>
      <c r="C45" s="10" t="s">
        <v>104</v>
      </c>
      <c r="D45" s="9" t="s">
        <v>642</v>
      </c>
      <c r="E45" s="9" t="s">
        <v>642</v>
      </c>
      <c r="F45" s="17" t="s">
        <v>642</v>
      </c>
      <c r="G45" t="s">
        <v>635</v>
      </c>
      <c r="H45" s="69" t="str">
        <f t="shared" si="0"/>
        <v>CIV</v>
      </c>
      <c r="I45" s="99" t="str">
        <f>+VLOOKUP(H45,'[7]2016-2018 data'!$B:$D,3,)</f>
        <v>, 2004, 2005, 2013</v>
      </c>
      <c r="J45" s="69"/>
    </row>
    <row r="46" spans="1:11" x14ac:dyDescent="0.25">
      <c r="A46" s="10">
        <v>42</v>
      </c>
      <c r="B46" s="10" t="s">
        <v>106</v>
      </c>
      <c r="C46" s="10" t="s">
        <v>107</v>
      </c>
      <c r="D46" s="7" t="s">
        <v>488</v>
      </c>
      <c r="E46" s="7" t="s">
        <v>487</v>
      </c>
      <c r="F46" s="14" t="s">
        <v>1158</v>
      </c>
      <c r="G46" t="s">
        <v>465</v>
      </c>
      <c r="H46" s="69" t="str">
        <f t="shared" si="0"/>
        <v>HRV</v>
      </c>
      <c r="I46" s="99" t="str">
        <f>+VLOOKUP(H46,'[7]2016-2018 data'!$B:$D,3,)</f>
        <v>,2002, 2003, 2004, 2005, 2006, 2007, 2008, 2009, 2010, 2011, 2012, 2013</v>
      </c>
      <c r="J46" s="69"/>
      <c r="K46" s="1"/>
    </row>
    <row r="47" spans="1:11" x14ac:dyDescent="0.25">
      <c r="A47" s="10">
        <v>43</v>
      </c>
      <c r="B47" s="10" t="s">
        <v>108</v>
      </c>
      <c r="C47" s="10" t="s">
        <v>109</v>
      </c>
      <c r="D47" s="7" t="s">
        <v>488</v>
      </c>
      <c r="E47" s="7" t="s">
        <v>487</v>
      </c>
      <c r="F47" s="14" t="s">
        <v>1158</v>
      </c>
      <c r="G47" t="s">
        <v>465</v>
      </c>
      <c r="H47" s="69" t="str">
        <f t="shared" si="0"/>
        <v>CYP</v>
      </c>
      <c r="I47" s="99" t="str">
        <f>+VLOOKUP(H47,'[7]2016-2018 data'!$B:$D,3,)</f>
        <v>, 1996, 1997, 1998, 1999, 2000, 2001, 2002, 2003, 2004, 2005, 2006, 2007, 2008, 2009, 2010 ,2011, 2012, 2013, 2014, 2015, 2016, 2017</v>
      </c>
      <c r="J47" s="69"/>
      <c r="K47" s="1"/>
    </row>
    <row r="48" spans="1:11" x14ac:dyDescent="0.25">
      <c r="A48" s="10">
        <v>44</v>
      </c>
      <c r="B48" s="10" t="s">
        <v>110</v>
      </c>
      <c r="C48" s="10" t="s">
        <v>111</v>
      </c>
      <c r="D48" s="7" t="s">
        <v>488</v>
      </c>
      <c r="E48" s="7" t="s">
        <v>487</v>
      </c>
      <c r="F48" s="14" t="s">
        <v>1158</v>
      </c>
      <c r="G48" t="s">
        <v>465</v>
      </c>
      <c r="H48" s="69" t="str">
        <f t="shared" si="0"/>
        <v>CZE</v>
      </c>
      <c r="I48" s="99" t="str">
        <f>+VLOOKUP(H48,'[7]2016-2018 data'!$B:$D,3,)</f>
        <v>, 1996, 1997, 1998, 1999, 2000, 2001, 2002, 2003, 2004, 2005, 2006, 2007, 2008, 2009, 2010 ,2011, 2012, 2013, 2014, 2015, 2016, 2017</v>
      </c>
      <c r="J48" s="69"/>
      <c r="K48" s="1"/>
    </row>
    <row r="49" spans="1:13" x14ac:dyDescent="0.25">
      <c r="A49" s="10">
        <v>45</v>
      </c>
      <c r="B49" s="10" t="s">
        <v>112</v>
      </c>
      <c r="C49" s="10" t="s">
        <v>113</v>
      </c>
      <c r="D49" s="7" t="s">
        <v>488</v>
      </c>
      <c r="E49" s="7" t="s">
        <v>487</v>
      </c>
      <c r="F49" s="14" t="s">
        <v>1158</v>
      </c>
      <c r="G49" t="s">
        <v>465</v>
      </c>
      <c r="H49" s="69" t="str">
        <f t="shared" si="0"/>
        <v>DNK</v>
      </c>
      <c r="I49" s="99" t="str">
        <f>+VLOOKUP(H49,'[7]2016-2018 data'!$B:$D,3,)</f>
        <v>, 1996, 1997, 1998, 1999, 2000, 2001, 2002, 2003, 2004, 2005, 2006, 2007, 2008, 2009, 2010 ,2011, 2012, 2013, 2014, 2015, 2016, 2017</v>
      </c>
      <c r="J49" s="69"/>
      <c r="K49" s="1"/>
    </row>
    <row r="50" spans="1:13" x14ac:dyDescent="0.25">
      <c r="A50" s="10">
        <v>46</v>
      </c>
      <c r="B50" s="10" t="s">
        <v>114</v>
      </c>
      <c r="C50" s="10" t="s">
        <v>115</v>
      </c>
      <c r="D50" s="7">
        <v>0</v>
      </c>
      <c r="E50" s="7" t="s">
        <v>132</v>
      </c>
      <c r="F50" s="14" t="s">
        <v>132</v>
      </c>
      <c r="G50" t="s">
        <v>635</v>
      </c>
      <c r="H50" s="69" t="str">
        <f t="shared" si="0"/>
        <v>DJI</v>
      </c>
      <c r="I50" s="99" t="str">
        <f>+VLOOKUP(H50,'[7]2016-2018 data'!$B:$D,3,)</f>
        <v xml:space="preserve">, </v>
      </c>
      <c r="J50" s="69"/>
    </row>
    <row r="51" spans="1:13" x14ac:dyDescent="0.25">
      <c r="A51" s="10">
        <v>47</v>
      </c>
      <c r="B51" s="10" t="s">
        <v>116</v>
      </c>
      <c r="C51" s="10" t="s">
        <v>117</v>
      </c>
      <c r="D51" s="7">
        <v>0</v>
      </c>
      <c r="E51" s="7" t="s">
        <v>132</v>
      </c>
      <c r="F51" s="14" t="s">
        <v>132</v>
      </c>
      <c r="G51" t="s">
        <v>635</v>
      </c>
      <c r="H51" s="69" t="str">
        <f t="shared" si="0"/>
        <v>DMA</v>
      </c>
      <c r="I51" s="99" t="str">
        <f>+VLOOKUP(H51,'[7]2016-2018 data'!$B:$D,3,)</f>
        <v xml:space="preserve">, </v>
      </c>
      <c r="J51" s="69"/>
    </row>
    <row r="52" spans="1:13" x14ac:dyDescent="0.25">
      <c r="A52" s="10">
        <v>48</v>
      </c>
      <c r="B52" s="59" t="s">
        <v>118</v>
      </c>
      <c r="C52" s="10" t="s">
        <v>119</v>
      </c>
      <c r="D52" s="65" t="s">
        <v>514</v>
      </c>
      <c r="E52" s="65" t="s">
        <v>513</v>
      </c>
      <c r="F52" s="63" t="s">
        <v>513</v>
      </c>
      <c r="G52" t="s">
        <v>635</v>
      </c>
      <c r="H52" s="69" t="str">
        <f t="shared" si="0"/>
        <v>DOM</v>
      </c>
      <c r="I52" s="99" t="str">
        <f>+VLOOKUP(H52,'[7]2016-2018 data'!$B:$D,3,)</f>
        <v>, 1999, 2000, 2001, 2002, 2003, 2004, 2005, 2008, 2009, 2010, 2011, 2012, 2013, 2014, 2015, 2016</v>
      </c>
      <c r="J52" s="69"/>
      <c r="K52" s="55" t="s">
        <v>1033</v>
      </c>
      <c r="L52" s="61" t="s">
        <v>1032</v>
      </c>
      <c r="M52" s="1" t="s">
        <v>1018</v>
      </c>
    </row>
    <row r="53" spans="1:13" x14ac:dyDescent="0.25">
      <c r="A53" s="10">
        <v>49</v>
      </c>
      <c r="B53" s="59" t="s">
        <v>121</v>
      </c>
      <c r="C53" s="10" t="s">
        <v>122</v>
      </c>
      <c r="D53" s="9" t="s">
        <v>829</v>
      </c>
      <c r="E53" s="65" t="s">
        <v>1117</v>
      </c>
      <c r="F53" s="63" t="s">
        <v>1117</v>
      </c>
      <c r="G53" t="s">
        <v>635</v>
      </c>
      <c r="H53" s="69" t="str">
        <f t="shared" si="0"/>
        <v>ECU</v>
      </c>
      <c r="I53" s="99" t="str">
        <f>+VLOOKUP(H53,'[7]2016-2018 data'!$B:$D,3,)</f>
        <v>, 1999, 2002, 2006, 2007, 2008, 2009, 2010, 2011, 2012, 2013, 2014, 2015, 2016</v>
      </c>
      <c r="J53" s="69"/>
      <c r="K53" s="55">
        <v>2016</v>
      </c>
      <c r="L53" s="60" t="s">
        <v>1019</v>
      </c>
    </row>
    <row r="54" spans="1:13" x14ac:dyDescent="0.25">
      <c r="A54" s="10">
        <v>50</v>
      </c>
      <c r="B54" s="59" t="s">
        <v>123</v>
      </c>
      <c r="C54" s="10" t="s">
        <v>124</v>
      </c>
      <c r="D54" s="65" t="s">
        <v>1118</v>
      </c>
      <c r="E54" s="65" t="s">
        <v>1119</v>
      </c>
      <c r="F54" s="63" t="s">
        <v>1119</v>
      </c>
      <c r="G54" t="s">
        <v>635</v>
      </c>
      <c r="H54" s="69" t="str">
        <f t="shared" si="0"/>
        <v>EGY</v>
      </c>
      <c r="I54" s="99" t="str">
        <f>+VLOOKUP(H54,'[7]2016-2018 data'!$B:$D,3,)</f>
        <v>, 1998, 2004, 2006, 2008, 2009, 2010, 2011, 2012, 2013, 2014, 2015, 2016</v>
      </c>
      <c r="J54" s="69"/>
      <c r="K54" s="56" t="s">
        <v>1020</v>
      </c>
      <c r="L54" s="60" t="s">
        <v>1021</v>
      </c>
    </row>
    <row r="55" spans="1:13" x14ac:dyDescent="0.25">
      <c r="A55" s="10">
        <v>51</v>
      </c>
      <c r="B55" s="10" t="s">
        <v>125</v>
      </c>
      <c r="C55" s="10" t="s">
        <v>126</v>
      </c>
      <c r="D55" s="7">
        <v>0</v>
      </c>
      <c r="E55" s="7" t="s">
        <v>132</v>
      </c>
      <c r="F55" s="14" t="s">
        <v>132</v>
      </c>
      <c r="G55" t="s">
        <v>635</v>
      </c>
      <c r="H55" s="69" t="str">
        <f t="shared" si="0"/>
        <v>SLV</v>
      </c>
      <c r="I55" s="99" t="str">
        <f>+VLOOKUP(H55,'[7]2016-2018 data'!$B:$D,3,)</f>
        <v xml:space="preserve">, </v>
      </c>
      <c r="J55" s="69"/>
    </row>
    <row r="56" spans="1:13" x14ac:dyDescent="0.25">
      <c r="A56" s="10">
        <v>52</v>
      </c>
      <c r="B56" s="10" t="s">
        <v>127</v>
      </c>
      <c r="C56" s="10" t="s">
        <v>128</v>
      </c>
      <c r="D56" s="7">
        <v>0</v>
      </c>
      <c r="E56" s="7" t="s">
        <v>132</v>
      </c>
      <c r="F56" s="14" t="s">
        <v>132</v>
      </c>
      <c r="G56" t="s">
        <v>635</v>
      </c>
      <c r="H56" s="69" t="str">
        <f t="shared" si="0"/>
        <v>GNQ</v>
      </c>
      <c r="I56" s="99" t="str">
        <f>+VLOOKUP(H56,'[7]2016-2018 data'!$B:$D,3,)</f>
        <v xml:space="preserve">, </v>
      </c>
      <c r="J56" s="69"/>
    </row>
    <row r="57" spans="1:13" x14ac:dyDescent="0.25">
      <c r="A57" s="10">
        <v>53</v>
      </c>
      <c r="B57" s="10" t="s">
        <v>130</v>
      </c>
      <c r="C57" s="10" t="s">
        <v>131</v>
      </c>
      <c r="D57" s="7">
        <v>0</v>
      </c>
      <c r="E57" s="7" t="s">
        <v>132</v>
      </c>
      <c r="F57" s="14" t="s">
        <v>132</v>
      </c>
      <c r="G57" t="s">
        <v>635</v>
      </c>
      <c r="H57" s="69" t="str">
        <f t="shared" si="0"/>
        <v>ERI</v>
      </c>
      <c r="I57" s="99" t="str">
        <f>+VLOOKUP(H57,'[7]2016-2018 data'!$B:$D,3,)</f>
        <v xml:space="preserve">, </v>
      </c>
      <c r="J57" s="69"/>
    </row>
    <row r="58" spans="1:13" x14ac:dyDescent="0.25">
      <c r="A58" s="10">
        <v>54</v>
      </c>
      <c r="B58" s="10" t="s">
        <v>133</v>
      </c>
      <c r="C58" s="10" t="s">
        <v>134</v>
      </c>
      <c r="D58" s="7" t="s">
        <v>488</v>
      </c>
      <c r="E58" s="7" t="s">
        <v>487</v>
      </c>
      <c r="F58" s="14" t="s">
        <v>1158</v>
      </c>
      <c r="G58" t="s">
        <v>465</v>
      </c>
      <c r="H58" s="69" t="str">
        <f t="shared" si="0"/>
        <v>EST</v>
      </c>
      <c r="I58" s="99" t="str">
        <f>+VLOOKUP(H58,'[7]2016-2018 data'!$B:$D,3,)</f>
        <v>, 1996, 1997, 1998, 1999, 2000, 2001, 2002, 2003, 2004, 2005, 2006, 2007, 2008, 2009, 2010 ,2011, 2012, 2013, 2014, 2015, 2016, 2017</v>
      </c>
      <c r="J58" s="69"/>
      <c r="K58" s="1"/>
    </row>
    <row r="59" spans="1:13" x14ac:dyDescent="0.25">
      <c r="A59" s="10">
        <v>55</v>
      </c>
      <c r="B59" s="10" t="s">
        <v>136</v>
      </c>
      <c r="C59" s="10" t="s">
        <v>137</v>
      </c>
      <c r="D59" s="7">
        <v>0</v>
      </c>
      <c r="E59" s="7" t="s">
        <v>132</v>
      </c>
      <c r="F59" s="14" t="s">
        <v>132</v>
      </c>
      <c r="G59" t="s">
        <v>635</v>
      </c>
      <c r="H59" s="69" t="str">
        <f t="shared" si="0"/>
        <v>SWZ</v>
      </c>
      <c r="I59" s="99" t="str">
        <f>+VLOOKUP(H59,'[7]2016-2018 data'!$B:$D,3,)</f>
        <v xml:space="preserve">, </v>
      </c>
      <c r="J59" s="69"/>
    </row>
    <row r="60" spans="1:13" x14ac:dyDescent="0.25">
      <c r="A60" s="10">
        <v>56</v>
      </c>
      <c r="B60" s="10" t="s">
        <v>139</v>
      </c>
      <c r="C60" s="10" t="s">
        <v>140</v>
      </c>
      <c r="D60" s="9" t="s">
        <v>830</v>
      </c>
      <c r="E60" s="9" t="s">
        <v>830</v>
      </c>
      <c r="F60" s="17" t="s">
        <v>830</v>
      </c>
      <c r="G60" t="s">
        <v>635</v>
      </c>
      <c r="H60" s="69" t="str">
        <f t="shared" si="0"/>
        <v>ETH</v>
      </c>
      <c r="I60" s="99" t="str">
        <f>+VLOOKUP(H60,'[7]2016-2018 data'!$B:$D,3,)</f>
        <v xml:space="preserve">, 1998, 1999, 2000, 2001, 2002, 2003, 2004, 2005, 2006, 2008, 2009, 2010, 2011, 2013, 2014, 2015, 2016, </v>
      </c>
      <c r="J60" s="69"/>
    </row>
    <row r="61" spans="1:13" x14ac:dyDescent="0.25">
      <c r="A61" s="10">
        <v>57</v>
      </c>
      <c r="B61" s="59" t="s">
        <v>141</v>
      </c>
      <c r="C61" s="10" t="s">
        <v>142</v>
      </c>
      <c r="D61" s="31" t="s">
        <v>643</v>
      </c>
      <c r="E61" s="65" t="s">
        <v>1120</v>
      </c>
      <c r="F61" s="63" t="s">
        <v>1120</v>
      </c>
      <c r="G61" t="s">
        <v>635</v>
      </c>
      <c r="H61" s="69" t="str">
        <f t="shared" si="0"/>
        <v>FJI</v>
      </c>
      <c r="I61" s="99" t="str">
        <f>+VLOOKUP(H61,'[7]2016-2018 data'!$B:$D,3,)</f>
        <v>, 2004, 2011, 2016</v>
      </c>
      <c r="J61" s="69"/>
      <c r="K61" s="55">
        <v>2016</v>
      </c>
      <c r="L61" s="60" t="s">
        <v>1022</v>
      </c>
    </row>
    <row r="62" spans="1:13" x14ac:dyDescent="0.25">
      <c r="A62" s="10">
        <v>58</v>
      </c>
      <c r="B62" s="10" t="s">
        <v>143</v>
      </c>
      <c r="C62" s="10" t="s">
        <v>144</v>
      </c>
      <c r="D62" s="7" t="s">
        <v>488</v>
      </c>
      <c r="E62" s="7" t="s">
        <v>487</v>
      </c>
      <c r="F62" s="14" t="s">
        <v>1158</v>
      </c>
      <c r="G62" t="s">
        <v>465</v>
      </c>
      <c r="H62" s="69" t="str">
        <f t="shared" si="0"/>
        <v>FIN</v>
      </c>
      <c r="I62" s="99" t="str">
        <f>+VLOOKUP(H62,'[7]2016-2018 data'!$B:$D,3,)</f>
        <v>, 1996, 1997, 1998, 1999, 2000, 2001, 2002, 2003, 2004, 2005, 2006, 2007, 2008, 2009, 2010 ,2011, 2012, 2013, 2014, 2015, 2016, 2017</v>
      </c>
      <c r="J62" s="69"/>
      <c r="K62" s="1"/>
    </row>
    <row r="63" spans="1:13" x14ac:dyDescent="0.25">
      <c r="A63" s="10">
        <v>59</v>
      </c>
      <c r="B63" s="10" t="s">
        <v>145</v>
      </c>
      <c r="C63" s="10" t="s">
        <v>146</v>
      </c>
      <c r="D63" s="7" t="s">
        <v>488</v>
      </c>
      <c r="E63" s="7" t="s">
        <v>487</v>
      </c>
      <c r="F63" s="14" t="s">
        <v>1158</v>
      </c>
      <c r="G63" t="s">
        <v>465</v>
      </c>
      <c r="H63" s="69" t="str">
        <f t="shared" si="0"/>
        <v>FRA</v>
      </c>
      <c r="I63" s="99" t="str">
        <f>+VLOOKUP(H63,'[7]2016-2018 data'!$B:$D,3,)</f>
        <v>, 1996, 1997, 1998, 1999, 2000, 2001, 2002, 2003, 2004, 2005, 2006, 2007, 2008, 2009, 2010 ,2011, 2012, 2013, 2014, 2015, 2016, 2017</v>
      </c>
      <c r="J63" s="69"/>
      <c r="K63" s="1"/>
    </row>
    <row r="64" spans="1:13" x14ac:dyDescent="0.25">
      <c r="A64" s="10">
        <v>60</v>
      </c>
      <c r="B64" s="10" t="s">
        <v>148</v>
      </c>
      <c r="C64" s="10" t="s">
        <v>149</v>
      </c>
      <c r="D64" s="9" t="s">
        <v>422</v>
      </c>
      <c r="E64" s="9" t="s">
        <v>422</v>
      </c>
      <c r="F64" s="17" t="s">
        <v>422</v>
      </c>
      <c r="G64" t="s">
        <v>635</v>
      </c>
      <c r="H64" s="69" t="str">
        <f t="shared" si="0"/>
        <v>GAB</v>
      </c>
      <c r="I64" s="99" t="str">
        <f>+VLOOKUP(H64,'[7]2016-2018 data'!$B:$D,3,)</f>
        <v xml:space="preserve">, 2012, </v>
      </c>
      <c r="J64" s="69"/>
    </row>
    <row r="65" spans="1:12" x14ac:dyDescent="0.25">
      <c r="A65" s="10">
        <v>61</v>
      </c>
      <c r="B65" s="10" t="s">
        <v>150</v>
      </c>
      <c r="C65" s="10" t="s">
        <v>151</v>
      </c>
      <c r="D65" s="7">
        <v>2012</v>
      </c>
      <c r="E65" s="9" t="s">
        <v>422</v>
      </c>
      <c r="F65" s="17" t="s">
        <v>422</v>
      </c>
      <c r="G65" t="s">
        <v>635</v>
      </c>
      <c r="H65" s="69" t="str">
        <f t="shared" si="0"/>
        <v>GMB</v>
      </c>
      <c r="I65" s="99" t="str">
        <f>+VLOOKUP(H65,'[7]2016-2018 data'!$B:$D,3,)</f>
        <v xml:space="preserve">, 2012, </v>
      </c>
      <c r="J65" s="69"/>
    </row>
    <row r="66" spans="1:12" x14ac:dyDescent="0.25">
      <c r="A66" s="10">
        <v>62</v>
      </c>
      <c r="B66" s="10" t="s">
        <v>153</v>
      </c>
      <c r="C66" s="10" t="s">
        <v>154</v>
      </c>
      <c r="D66" s="31" t="s">
        <v>644</v>
      </c>
      <c r="E66" s="31" t="s">
        <v>644</v>
      </c>
      <c r="F66" s="41" t="s">
        <v>644</v>
      </c>
      <c r="G66" t="s">
        <v>635</v>
      </c>
      <c r="H66" s="69" t="str">
        <f t="shared" si="0"/>
        <v>GEO</v>
      </c>
      <c r="I66" s="99" t="str">
        <f>+VLOOKUP(H66,'[7]2016-2018 data'!$B:$D,3,)</f>
        <v>, 2005, 2008, 2009, 2010, 2011, 2012, 2013, 2014, 2015, 2017</v>
      </c>
      <c r="J66" s="69"/>
    </row>
    <row r="67" spans="1:12" x14ac:dyDescent="0.25">
      <c r="A67" s="10">
        <v>63</v>
      </c>
      <c r="B67" s="10" t="s">
        <v>156</v>
      </c>
      <c r="C67" s="10" t="s">
        <v>157</v>
      </c>
      <c r="D67" s="7" t="s">
        <v>488</v>
      </c>
      <c r="E67" s="7" t="s">
        <v>487</v>
      </c>
      <c r="F67" s="14" t="s">
        <v>1158</v>
      </c>
      <c r="G67" t="s">
        <v>465</v>
      </c>
      <c r="H67" s="69" t="str">
        <f t="shared" si="0"/>
        <v>DEU</v>
      </c>
      <c r="I67" s="99" t="str">
        <f>+VLOOKUP(H67,'[7]2016-2018 data'!$B:$D,3,)</f>
        <v>, 1996, 1997, 1998, 1999, 2000, 2001, 2002, 2003, 2004, 2005, 2006, 2007, 2008, 2009, 2010 ,2011, 2012, 2013, 2014, 2015, 2016, 2017</v>
      </c>
      <c r="J67" s="69"/>
      <c r="K67" s="1"/>
    </row>
    <row r="68" spans="1:12" x14ac:dyDescent="0.25">
      <c r="A68" s="10">
        <v>64</v>
      </c>
      <c r="B68" s="10" t="s">
        <v>159</v>
      </c>
      <c r="C68" s="10" t="s">
        <v>160</v>
      </c>
      <c r="D68" s="9" t="s">
        <v>832</v>
      </c>
      <c r="E68" s="9" t="s">
        <v>832</v>
      </c>
      <c r="F68" s="17" t="s">
        <v>832</v>
      </c>
      <c r="G68" t="s">
        <v>635</v>
      </c>
      <c r="H68" s="69" t="str">
        <f t="shared" si="0"/>
        <v>GHA</v>
      </c>
      <c r="I68" s="99" t="str">
        <f>+VLOOKUP(H68,'[7]2016-2018 data'!$B:$D,3,)</f>
        <v xml:space="preserve">, 2000, 2001, 2012, </v>
      </c>
      <c r="J68" s="69"/>
    </row>
    <row r="69" spans="1:12" x14ac:dyDescent="0.25">
      <c r="A69" s="10">
        <v>65</v>
      </c>
      <c r="B69" s="10" t="s">
        <v>161</v>
      </c>
      <c r="C69" s="10" t="s">
        <v>162</v>
      </c>
      <c r="D69" s="7" t="s">
        <v>488</v>
      </c>
      <c r="E69" s="7" t="s">
        <v>487</v>
      </c>
      <c r="F69" s="14" t="s">
        <v>1158</v>
      </c>
      <c r="G69" t="s">
        <v>465</v>
      </c>
      <c r="H69" s="69" t="str">
        <f t="shared" si="0"/>
        <v>GRC</v>
      </c>
      <c r="I69" s="99" t="str">
        <f>+VLOOKUP(H69,'[7]2016-2018 data'!$B:$D,3,)</f>
        <v>, 1996, 1997, 1998, 1999, 2000, 2001, 2002, 2003, 2004, 2005, 2006, 2007, 2008, 2009, 2010 ,2011, 2012, 2013, 2014, 2015, 2016, 2017</v>
      </c>
      <c r="J69" s="69"/>
      <c r="K69" s="1"/>
    </row>
    <row r="70" spans="1:12" x14ac:dyDescent="0.25">
      <c r="A70" s="10">
        <v>66</v>
      </c>
      <c r="B70" s="10" t="s">
        <v>163</v>
      </c>
      <c r="C70" s="10" t="s">
        <v>164</v>
      </c>
      <c r="D70" s="7">
        <v>0</v>
      </c>
      <c r="E70" s="7" t="s">
        <v>132</v>
      </c>
      <c r="F70" s="14" t="s">
        <v>132</v>
      </c>
      <c r="G70" t="s">
        <v>635</v>
      </c>
      <c r="H70" s="69" t="str">
        <f t="shared" ref="H70:H133" si="1">+C70</f>
        <v>GRD</v>
      </c>
      <c r="I70" s="99" t="str">
        <f>+VLOOKUP(H70,'[7]2016-2018 data'!$B:$D,3,)</f>
        <v xml:space="preserve">, </v>
      </c>
      <c r="J70" s="69"/>
    </row>
    <row r="71" spans="1:12" x14ac:dyDescent="0.25">
      <c r="A71" s="10">
        <v>67</v>
      </c>
      <c r="B71" s="10" t="s">
        <v>165</v>
      </c>
      <c r="C71" s="10" t="s">
        <v>166</v>
      </c>
      <c r="D71" s="9" t="s">
        <v>833</v>
      </c>
      <c r="E71" s="9" t="s">
        <v>833</v>
      </c>
      <c r="F71" s="17" t="s">
        <v>833</v>
      </c>
      <c r="G71" t="s">
        <v>635</v>
      </c>
      <c r="H71" s="69" t="str">
        <f t="shared" si="1"/>
        <v>GTM</v>
      </c>
      <c r="I71" s="99" t="str">
        <f>+VLOOKUP(H71,'[7]2016-2018 data'!$B:$D,3,)</f>
        <v xml:space="preserve">, 2001, 2002, 2003, 2009, 2010, 2011, 2012, 2013, 2014, 2015, 2016, </v>
      </c>
      <c r="J71" s="69"/>
    </row>
    <row r="72" spans="1:12" x14ac:dyDescent="0.25">
      <c r="A72" s="10">
        <v>68</v>
      </c>
      <c r="B72" s="10" t="s">
        <v>168</v>
      </c>
      <c r="C72" s="10" t="s">
        <v>169</v>
      </c>
      <c r="D72" s="7">
        <v>0</v>
      </c>
      <c r="E72" s="7" t="s">
        <v>132</v>
      </c>
      <c r="F72" s="14" t="s">
        <v>132</v>
      </c>
      <c r="G72" t="s">
        <v>635</v>
      </c>
      <c r="H72" s="69" t="str">
        <f t="shared" si="1"/>
        <v>GIN</v>
      </c>
      <c r="I72" s="99" t="str">
        <f>+VLOOKUP(H72,'[7]2016-2018 data'!$B:$D,3,)</f>
        <v xml:space="preserve">, </v>
      </c>
      <c r="J72" s="69"/>
      <c r="K72" s="52" t="s">
        <v>963</v>
      </c>
    </row>
    <row r="73" spans="1:12" x14ac:dyDescent="0.25">
      <c r="A73" s="10">
        <v>69</v>
      </c>
      <c r="B73" s="10" t="s">
        <v>170</v>
      </c>
      <c r="C73" s="10" t="s">
        <v>171</v>
      </c>
      <c r="D73" s="7">
        <v>0</v>
      </c>
      <c r="E73" s="7" t="s">
        <v>132</v>
      </c>
      <c r="F73" s="14" t="s">
        <v>132</v>
      </c>
      <c r="G73" t="s">
        <v>635</v>
      </c>
      <c r="H73" s="69" t="str">
        <f t="shared" si="1"/>
        <v>GNB</v>
      </c>
      <c r="I73" s="99" t="str">
        <f>+VLOOKUP(H73,'[7]2016-2018 data'!$B:$D,3,)</f>
        <v xml:space="preserve">, </v>
      </c>
      <c r="J73" s="69"/>
    </row>
    <row r="74" spans="1:12" x14ac:dyDescent="0.25">
      <c r="A74" s="10">
        <v>70</v>
      </c>
      <c r="B74" s="10" t="s">
        <v>172</v>
      </c>
      <c r="C74" s="10" t="s">
        <v>173</v>
      </c>
      <c r="D74" s="7">
        <v>0</v>
      </c>
      <c r="E74" s="7" t="s">
        <v>132</v>
      </c>
      <c r="F74" s="14" t="s">
        <v>132</v>
      </c>
      <c r="G74" t="s">
        <v>635</v>
      </c>
      <c r="H74" s="69" t="str">
        <f t="shared" si="1"/>
        <v>GUY</v>
      </c>
      <c r="I74" s="99" t="str">
        <f>+VLOOKUP(H74,'[7]2016-2018 data'!$B:$D,3,)</f>
        <v xml:space="preserve">, </v>
      </c>
      <c r="J74" s="69"/>
    </row>
    <row r="75" spans="1:12" x14ac:dyDescent="0.25">
      <c r="A75" s="10">
        <v>71</v>
      </c>
      <c r="B75" s="10" t="s">
        <v>175</v>
      </c>
      <c r="C75" s="10" t="s">
        <v>176</v>
      </c>
      <c r="D75" s="7">
        <v>0</v>
      </c>
      <c r="E75" s="7" t="s">
        <v>132</v>
      </c>
      <c r="F75" s="14" t="s">
        <v>132</v>
      </c>
      <c r="G75" t="s">
        <v>635</v>
      </c>
      <c r="H75" s="69" t="str">
        <f t="shared" si="1"/>
        <v>HTI</v>
      </c>
      <c r="I75" s="99" t="str">
        <f>+VLOOKUP(H75,'[7]2016-2018 data'!$B:$D,3,)</f>
        <v xml:space="preserve">, </v>
      </c>
      <c r="J75" s="69"/>
    </row>
    <row r="76" spans="1:12" x14ac:dyDescent="0.25">
      <c r="A76" s="10">
        <v>72</v>
      </c>
      <c r="B76" s="10" t="s">
        <v>177</v>
      </c>
      <c r="C76" s="10" t="s">
        <v>178</v>
      </c>
      <c r="D76" s="28" t="s">
        <v>539</v>
      </c>
      <c r="E76" s="28" t="s">
        <v>539</v>
      </c>
      <c r="F76" s="21" t="s">
        <v>539</v>
      </c>
      <c r="G76" t="s">
        <v>635</v>
      </c>
      <c r="H76" s="69" t="str">
        <f t="shared" si="1"/>
        <v>HND</v>
      </c>
      <c r="I76" s="99" t="str">
        <f>+VLOOKUP(H76,'[7]2016-2018 data'!$B:$D,3,)</f>
        <v>, 2015, 2014, 2013, 2012, 2011, 2010, 2009, 2008, 2007, 2006</v>
      </c>
      <c r="J76" s="69"/>
    </row>
    <row r="77" spans="1:12" x14ac:dyDescent="0.25">
      <c r="A77" s="10">
        <v>73</v>
      </c>
      <c r="B77" s="10" t="s">
        <v>180</v>
      </c>
      <c r="C77" s="10" t="s">
        <v>181</v>
      </c>
      <c r="D77" s="7" t="s">
        <v>488</v>
      </c>
      <c r="E77" s="7" t="s">
        <v>487</v>
      </c>
      <c r="F77" s="14" t="s">
        <v>1158</v>
      </c>
      <c r="G77" t="s">
        <v>465</v>
      </c>
      <c r="H77" s="69" t="str">
        <f t="shared" si="1"/>
        <v>HUN</v>
      </c>
      <c r="I77" s="99" t="str">
        <f>+VLOOKUP(H77,'[7]2016-2018 data'!$B:$D,3,)</f>
        <v>, 1996, 1997, 1998, 1999, 2000, 2001, 2002, 2003, 2004, 2005, 2006, 2007, 2008, 2009, 2010 ,2011, 2012, 2013, 2014, 2015, 2016, 2017</v>
      </c>
      <c r="J77" s="69"/>
      <c r="K77" s="1"/>
    </row>
    <row r="78" spans="1:12" x14ac:dyDescent="0.25">
      <c r="A78" s="10">
        <v>74</v>
      </c>
      <c r="B78" s="10" t="s">
        <v>182</v>
      </c>
      <c r="C78" s="10" t="s">
        <v>183</v>
      </c>
      <c r="D78" s="7" t="s">
        <v>488</v>
      </c>
      <c r="E78" s="7" t="s">
        <v>487</v>
      </c>
      <c r="F78" s="14" t="s">
        <v>1158</v>
      </c>
      <c r="G78" t="s">
        <v>465</v>
      </c>
      <c r="H78" s="69" t="str">
        <f t="shared" si="1"/>
        <v>ISL</v>
      </c>
      <c r="I78" s="99" t="str">
        <f>+VLOOKUP(H78,'[7]2016-2018 data'!$B:$D,3,)</f>
        <v>, 1996, 1997, 1998, 1999, 2000, 2001, 2002, 2003, 2004, 2005, 2006, 2007, 2008, 2009, 2010 ,2011, 2012, 2013, 2014, 2015, 2016, 2017</v>
      </c>
      <c r="J78" s="69"/>
      <c r="K78" s="1"/>
    </row>
    <row r="79" spans="1:12" x14ac:dyDescent="0.25">
      <c r="A79" s="10">
        <v>75</v>
      </c>
      <c r="B79" s="10" t="s">
        <v>184</v>
      </c>
      <c r="C79" s="10" t="s">
        <v>185</v>
      </c>
      <c r="D79" s="9" t="s">
        <v>834</v>
      </c>
      <c r="E79" s="9" t="s">
        <v>834</v>
      </c>
      <c r="F79" s="17" t="s">
        <v>834</v>
      </c>
      <c r="G79" t="s">
        <v>635</v>
      </c>
      <c r="H79" s="69" t="str">
        <f t="shared" si="1"/>
        <v>IND</v>
      </c>
      <c r="I79" s="99" t="str">
        <f>+VLOOKUP(H79,'[7]2016-2018 data'!$B:$D,3,)</f>
        <v xml:space="preserve">, 2000, 2003, 2004, 2005, 2006, 2008, 2010, 2012, </v>
      </c>
      <c r="J79" s="69"/>
    </row>
    <row r="80" spans="1:12" x14ac:dyDescent="0.25">
      <c r="A80" s="10">
        <v>76</v>
      </c>
      <c r="B80" s="59" t="s">
        <v>186</v>
      </c>
      <c r="C80" s="10" t="s">
        <v>187</v>
      </c>
      <c r="D80" s="65" t="s">
        <v>1121</v>
      </c>
      <c r="E80" s="65" t="s">
        <v>1122</v>
      </c>
      <c r="F80" s="63" t="s">
        <v>1123</v>
      </c>
      <c r="G80" t="s">
        <v>635</v>
      </c>
      <c r="H80" s="69" t="str">
        <f t="shared" si="1"/>
        <v>IDN</v>
      </c>
      <c r="I80" s="99" t="str">
        <f>+VLOOKUP(H80,'[7]2016-2018 data'!$B:$D,3,)</f>
        <v>, 1998, 1999, 2000, 2001, 2002, 2003, 2004, 2005, 2006, 2007, 2008, 2009, 2010, 2011, 2012, 2014, 2015, 2016, 2013, 2017</v>
      </c>
      <c r="J80" s="69"/>
      <c r="K80" s="55" t="s">
        <v>1024</v>
      </c>
      <c r="L80" s="60" t="s">
        <v>1023</v>
      </c>
    </row>
    <row r="81" spans="1:12" x14ac:dyDescent="0.25">
      <c r="A81" s="10">
        <v>77</v>
      </c>
      <c r="B81" s="10" t="s">
        <v>188</v>
      </c>
      <c r="C81" s="10" t="s">
        <v>189</v>
      </c>
      <c r="D81" s="9" t="s">
        <v>835</v>
      </c>
      <c r="E81" s="9" t="s">
        <v>835</v>
      </c>
      <c r="F81" s="17" t="s">
        <v>835</v>
      </c>
      <c r="G81" t="s">
        <v>635</v>
      </c>
      <c r="H81" s="69" t="str">
        <f t="shared" si="1"/>
        <v>IRN</v>
      </c>
      <c r="I81" s="99" t="str">
        <f>+VLOOKUP(H81,'[7]2016-2018 data'!$B:$D,3,)</f>
        <v>, , 2009, 2010, 2011, 2012, 2013, 2014, 2015, 2016, 2017, 2018, 2019</v>
      </c>
      <c r="J81" s="69"/>
    </row>
    <row r="82" spans="1:12" x14ac:dyDescent="0.25">
      <c r="A82" s="10">
        <v>78</v>
      </c>
      <c r="B82" s="10" t="s">
        <v>191</v>
      </c>
      <c r="C82" s="10" t="s">
        <v>192</v>
      </c>
      <c r="D82" s="7">
        <v>0</v>
      </c>
      <c r="E82" s="7" t="s">
        <v>132</v>
      </c>
      <c r="F82" s="14" t="s">
        <v>132</v>
      </c>
      <c r="G82" t="s">
        <v>635</v>
      </c>
      <c r="H82" s="69" t="str">
        <f t="shared" si="1"/>
        <v>IRQ</v>
      </c>
      <c r="I82" s="99" t="str">
        <f>+VLOOKUP(H82,'[7]2016-2018 data'!$B:$D,3,)</f>
        <v xml:space="preserve">, </v>
      </c>
      <c r="J82" s="69"/>
      <c r="K82" s="52" t="s">
        <v>963</v>
      </c>
    </row>
    <row r="83" spans="1:12" x14ac:dyDescent="0.25">
      <c r="A83" s="10">
        <v>79</v>
      </c>
      <c r="B83" s="10" t="s">
        <v>194</v>
      </c>
      <c r="C83" s="10" t="s">
        <v>195</v>
      </c>
      <c r="D83" s="7" t="s">
        <v>488</v>
      </c>
      <c r="E83" s="7" t="s">
        <v>487</v>
      </c>
      <c r="F83" s="14" t="s">
        <v>1158</v>
      </c>
      <c r="G83" t="s">
        <v>465</v>
      </c>
      <c r="H83" s="69" t="str">
        <f t="shared" si="1"/>
        <v>IRL</v>
      </c>
      <c r="I83" s="99" t="str">
        <f>+VLOOKUP(H83,'[7]2016-2018 data'!$B:$D,3,)</f>
        <v>, 1996, 1997, 1998, 1999, 2000, 2001, 2002, 2003, 2004, 2005, 2006, 2007, 2008, 2009, 2010 ,2011, 2012, 2013, 2014, 2015, 2016, 2017</v>
      </c>
      <c r="J83" s="69"/>
      <c r="K83" s="1"/>
    </row>
    <row r="84" spans="1:12" x14ac:dyDescent="0.25">
      <c r="A84" s="10">
        <v>80</v>
      </c>
      <c r="B84" s="10" t="s">
        <v>197</v>
      </c>
      <c r="C84" s="10" t="s">
        <v>198</v>
      </c>
      <c r="D84" s="7" t="s">
        <v>488</v>
      </c>
      <c r="E84" s="7" t="s">
        <v>487</v>
      </c>
      <c r="F84" s="14" t="s">
        <v>1158</v>
      </c>
      <c r="G84" t="s">
        <v>465</v>
      </c>
      <c r="H84" s="69" t="str">
        <f t="shared" si="1"/>
        <v>ISR</v>
      </c>
      <c r="I84" s="99" t="str">
        <f>+VLOOKUP(H84,'[7]2016-2018 data'!$B:$D,3,)</f>
        <v>, 1996, 1997, 1998, 1999, 2000, 2001, 2002, 2003, 2004, 2005, 2006, 2007, 2008, 2009, 2010 ,2011, 2012, 2013, 2014, 2015, 2016, 2017</v>
      </c>
      <c r="J84" s="69"/>
      <c r="K84" s="1"/>
    </row>
    <row r="85" spans="1:12" x14ac:dyDescent="0.25">
      <c r="A85" s="10">
        <v>81</v>
      </c>
      <c r="B85" s="10" t="s">
        <v>199</v>
      </c>
      <c r="C85" s="10" t="s">
        <v>200</v>
      </c>
      <c r="D85" s="7" t="s">
        <v>488</v>
      </c>
      <c r="E85" s="7" t="s">
        <v>487</v>
      </c>
      <c r="F85" s="14" t="s">
        <v>1158</v>
      </c>
      <c r="G85" t="s">
        <v>465</v>
      </c>
      <c r="H85" s="69" t="str">
        <f t="shared" si="1"/>
        <v>ITA</v>
      </c>
      <c r="I85" s="99" t="str">
        <f>+VLOOKUP(H85,'[7]2016-2018 data'!$B:$D,3,)</f>
        <v>, 1996, 1997, 1998, 1999, 2000, 2001, 2002, 2003, 2004, 2005, 2006, 2007, 2008, 2009, 2010 ,2011, 2012, 2013, 2014, 2015, 2016, 2017</v>
      </c>
      <c r="J85" s="69"/>
      <c r="K85" s="1"/>
    </row>
    <row r="86" spans="1:12" x14ac:dyDescent="0.25">
      <c r="A86" s="10">
        <v>82</v>
      </c>
      <c r="B86" s="10" t="s">
        <v>201</v>
      </c>
      <c r="C86" s="10" t="s">
        <v>202</v>
      </c>
      <c r="D86" s="9" t="s">
        <v>836</v>
      </c>
      <c r="E86" s="9" t="s">
        <v>836</v>
      </c>
      <c r="F86" s="17" t="s">
        <v>836</v>
      </c>
      <c r="G86" t="s">
        <v>635</v>
      </c>
      <c r="H86" s="69" t="str">
        <f t="shared" si="1"/>
        <v>JAM</v>
      </c>
      <c r="I86" s="99" t="str">
        <f>+VLOOKUP(H86,'[7]2016-2018 data'!$B:$D,3,)</f>
        <v xml:space="preserve">, 2003, 2004, 2005, 2006, 2007, 2008, 2009, </v>
      </c>
      <c r="J86" s="69"/>
    </row>
    <row r="87" spans="1:12" x14ac:dyDescent="0.25">
      <c r="A87" s="10">
        <v>83</v>
      </c>
      <c r="B87" s="10" t="s">
        <v>204</v>
      </c>
      <c r="C87" s="10" t="s">
        <v>205</v>
      </c>
      <c r="D87" s="7" t="s">
        <v>488</v>
      </c>
      <c r="E87" s="7" t="s">
        <v>487</v>
      </c>
      <c r="F87" s="14" t="s">
        <v>1158</v>
      </c>
      <c r="G87" t="s">
        <v>465</v>
      </c>
      <c r="H87" s="69" t="str">
        <f t="shared" si="1"/>
        <v>JPN</v>
      </c>
      <c r="I87" s="99" t="str">
        <f>+VLOOKUP(H87,'[7]2016-2018 data'!$B:$D,3,)</f>
        <v>, 1996, 1997, 1998, 1999, 2000, 2001, 2002, 2003, 2004, 2005, 2006, 2007, 2008, 2009, 2010 ,2011, 2012, 2013, 2014, 2015, 2016, 2017</v>
      </c>
      <c r="J87" s="69"/>
      <c r="K87" s="1"/>
    </row>
    <row r="88" spans="1:12" x14ac:dyDescent="0.25">
      <c r="A88" s="10">
        <v>84</v>
      </c>
      <c r="B88" s="10" t="s">
        <v>207</v>
      </c>
      <c r="C88" s="10" t="s">
        <v>208</v>
      </c>
      <c r="D88" s="9" t="s">
        <v>837</v>
      </c>
      <c r="E88" s="9" t="s">
        <v>837</v>
      </c>
      <c r="F88" s="17" t="s">
        <v>837</v>
      </c>
      <c r="G88" t="s">
        <v>635</v>
      </c>
      <c r="H88" s="69" t="str">
        <f t="shared" si="1"/>
        <v>JOR</v>
      </c>
      <c r="I88" s="99" t="str">
        <f>+VLOOKUP(H88,'[7]2016-2018 data'!$B:$D,3,)</f>
        <v xml:space="preserve">, 2006, 2007, 2008, 2009, 2010, 2011, 2012, 2013, 2014, </v>
      </c>
      <c r="J88" s="69"/>
    </row>
    <row r="89" spans="1:12" x14ac:dyDescent="0.25">
      <c r="A89" s="10">
        <v>85</v>
      </c>
      <c r="B89" s="10" t="s">
        <v>209</v>
      </c>
      <c r="C89" s="10" t="s">
        <v>210</v>
      </c>
      <c r="D89" s="9" t="s">
        <v>838</v>
      </c>
      <c r="E89" s="9" t="s">
        <v>838</v>
      </c>
      <c r="F89" s="17" t="s">
        <v>838</v>
      </c>
      <c r="G89" t="s">
        <v>635</v>
      </c>
      <c r="H89" s="69" t="str">
        <f t="shared" si="1"/>
        <v>KAZ</v>
      </c>
      <c r="I89" s="99" t="str">
        <f>+VLOOKUP(H89,'[7]2016-2018 data'!$B:$D,3,)</f>
        <v xml:space="preserve">, 2007, 2008, 2009, 2010, 2011, 2012, 2013, </v>
      </c>
      <c r="J89" s="69"/>
    </row>
    <row r="90" spans="1:12" x14ac:dyDescent="0.25">
      <c r="A90" s="10">
        <v>86</v>
      </c>
      <c r="B90" s="10" t="s">
        <v>211</v>
      </c>
      <c r="C90" s="10" t="s">
        <v>212</v>
      </c>
      <c r="D90" s="31" t="s">
        <v>645</v>
      </c>
      <c r="E90" s="31" t="s">
        <v>645</v>
      </c>
      <c r="F90" s="41" t="s">
        <v>645</v>
      </c>
      <c r="G90" t="s">
        <v>635</v>
      </c>
      <c r="H90" s="69" t="str">
        <f t="shared" si="1"/>
        <v>KEN</v>
      </c>
      <c r="I90" s="99" t="str">
        <f>+VLOOKUP(H90,'[7]2016-2018 data'!$B:$D,3,)</f>
        <v>, 1999, 2010, 2011</v>
      </c>
      <c r="J90" s="69"/>
    </row>
    <row r="91" spans="1:12" x14ac:dyDescent="0.25">
      <c r="A91" s="10">
        <v>87</v>
      </c>
      <c r="B91" s="10" t="s">
        <v>213</v>
      </c>
      <c r="C91" s="10" t="s">
        <v>214</v>
      </c>
      <c r="D91" s="7">
        <v>0</v>
      </c>
      <c r="E91" s="7" t="s">
        <v>132</v>
      </c>
      <c r="F91" s="14" t="s">
        <v>132</v>
      </c>
      <c r="G91" t="s">
        <v>635</v>
      </c>
      <c r="H91" s="69" t="str">
        <f t="shared" si="1"/>
        <v>KIR</v>
      </c>
      <c r="I91" s="99" t="str">
        <f>+VLOOKUP(H91,'[7]2016-2018 data'!$B:$D,3,)</f>
        <v xml:space="preserve">, </v>
      </c>
      <c r="J91" s="69"/>
    </row>
    <row r="92" spans="1:12" x14ac:dyDescent="0.25">
      <c r="A92" s="10">
        <v>88</v>
      </c>
      <c r="B92" s="10" t="s">
        <v>215</v>
      </c>
      <c r="C92" s="10" t="s">
        <v>216</v>
      </c>
      <c r="D92" s="7" t="s">
        <v>488</v>
      </c>
      <c r="E92" s="7" t="s">
        <v>487</v>
      </c>
      <c r="F92" s="14" t="s">
        <v>1158</v>
      </c>
      <c r="G92" t="s">
        <v>465</v>
      </c>
      <c r="H92" s="69" t="str">
        <f t="shared" si="1"/>
        <v>KOR</v>
      </c>
      <c r="I92" s="99" t="str">
        <f>+VLOOKUP(H92,'[7]2016-2018 data'!$B:$D,3,)</f>
        <v>, 1996, 1997, 1998, 1999, 2000, 2001, 2002, 2003, 2004, 2005, 2006, 2007, 2008, 2009, 2010 ,2011, 2012, 2013, 2014, 2015, 2016, 2017</v>
      </c>
      <c r="J92" s="69"/>
      <c r="K92" s="1"/>
    </row>
    <row r="93" spans="1:12" x14ac:dyDescent="0.25">
      <c r="A93" s="10">
        <v>89</v>
      </c>
      <c r="B93" s="10" t="s">
        <v>217</v>
      </c>
      <c r="C93" s="10" t="s">
        <v>218</v>
      </c>
      <c r="D93" s="31" t="s">
        <v>646</v>
      </c>
      <c r="E93" s="31" t="s">
        <v>646</v>
      </c>
      <c r="F93" s="41" t="s">
        <v>646</v>
      </c>
      <c r="G93" t="s">
        <v>635</v>
      </c>
      <c r="H93" s="69" t="str">
        <f t="shared" si="1"/>
        <v>XKX</v>
      </c>
      <c r="I93" s="99" t="str">
        <f>+VLOOKUP(H93,'[7]2016-2018 data'!$B:$D,3,)</f>
        <v xml:space="preserve">, 2002, 2003, 2008, 2009, 2012, 2013, 2014, 2016, 2017, </v>
      </c>
      <c r="J93" s="69"/>
    </row>
    <row r="94" spans="1:12" x14ac:dyDescent="0.25">
      <c r="A94" s="10">
        <v>90</v>
      </c>
      <c r="B94" s="10" t="s">
        <v>219</v>
      </c>
      <c r="C94" s="10" t="s">
        <v>220</v>
      </c>
      <c r="D94" s="9" t="s">
        <v>839</v>
      </c>
      <c r="E94" s="9" t="s">
        <v>839</v>
      </c>
      <c r="F94" s="17" t="s">
        <v>839</v>
      </c>
      <c r="G94" t="s">
        <v>635</v>
      </c>
      <c r="H94" s="69" t="str">
        <f t="shared" si="1"/>
        <v>KWT</v>
      </c>
      <c r="I94" s="99" t="str">
        <f>+VLOOKUP(H94,'[7]2016-2018 data'!$B:$D,3,)</f>
        <v>, , 2014, 2015</v>
      </c>
      <c r="J94" s="69"/>
    </row>
    <row r="95" spans="1:12" x14ac:dyDescent="0.25">
      <c r="A95" s="10">
        <v>91</v>
      </c>
      <c r="B95" s="10" t="s">
        <v>222</v>
      </c>
      <c r="C95" s="10" t="s">
        <v>223</v>
      </c>
      <c r="D95" s="7">
        <v>0</v>
      </c>
      <c r="E95" s="7" t="s">
        <v>132</v>
      </c>
      <c r="F95" s="14" t="s">
        <v>132</v>
      </c>
      <c r="G95" t="s">
        <v>635</v>
      </c>
      <c r="H95" s="69" t="str">
        <f t="shared" si="1"/>
        <v>KGZ</v>
      </c>
      <c r="I95" s="99" t="str">
        <f>+VLOOKUP(H95,'[7]2016-2018 data'!$B:$D,3,)</f>
        <v xml:space="preserve">, </v>
      </c>
      <c r="J95" s="69"/>
    </row>
    <row r="96" spans="1:12" x14ac:dyDescent="0.25">
      <c r="A96" s="10">
        <v>92</v>
      </c>
      <c r="B96" s="59" t="s">
        <v>224</v>
      </c>
      <c r="C96" s="10" t="s">
        <v>225</v>
      </c>
      <c r="D96" s="9" t="s">
        <v>840</v>
      </c>
      <c r="E96" s="9" t="s">
        <v>840</v>
      </c>
      <c r="F96" s="63" t="s">
        <v>1124</v>
      </c>
      <c r="G96" t="s">
        <v>635</v>
      </c>
      <c r="H96" s="69" t="str">
        <f t="shared" si="1"/>
        <v>LAO</v>
      </c>
      <c r="I96" s="99" t="str">
        <f>+VLOOKUP(H96,'[7]2016-2018 data'!$B:$D,3,)</f>
        <v>, 2009, 2010, 2017</v>
      </c>
      <c r="J96" s="69"/>
      <c r="K96" s="55">
        <v>2017</v>
      </c>
      <c r="L96" s="60" t="s">
        <v>1025</v>
      </c>
    </row>
    <row r="97" spans="1:12" x14ac:dyDescent="0.25">
      <c r="A97" s="10">
        <v>93</v>
      </c>
      <c r="B97" s="10" t="s">
        <v>227</v>
      </c>
      <c r="C97" s="10" t="s">
        <v>228</v>
      </c>
      <c r="D97" s="13" t="s">
        <v>488</v>
      </c>
      <c r="E97" s="13" t="s">
        <v>487</v>
      </c>
      <c r="F97" s="14" t="s">
        <v>1158</v>
      </c>
      <c r="G97" t="s">
        <v>465</v>
      </c>
      <c r="H97" s="69" t="str">
        <f t="shared" si="1"/>
        <v>LVA</v>
      </c>
      <c r="I97" s="99" t="str">
        <f>+VLOOKUP(H97,'[7]2016-2018 data'!$B:$D,3,)</f>
        <v>, 1996, 1997, 1998, 1999, 2000, 2001, 2002, 2003, 2004, 2005, 2006, 2007, 2008, 2009, 2010 ,2011, 2012, 2013, 2014, 2015, 2016, 2017</v>
      </c>
      <c r="J97" s="69"/>
      <c r="K97" s="1"/>
    </row>
    <row r="98" spans="1:12" x14ac:dyDescent="0.25">
      <c r="A98" s="10">
        <v>94</v>
      </c>
      <c r="B98" s="10" t="s">
        <v>229</v>
      </c>
      <c r="C98" s="10" t="s">
        <v>230</v>
      </c>
      <c r="D98" s="9" t="s">
        <v>841</v>
      </c>
      <c r="E98" s="9" t="s">
        <v>841</v>
      </c>
      <c r="F98" s="17" t="s">
        <v>841</v>
      </c>
      <c r="G98" t="s">
        <v>635</v>
      </c>
      <c r="H98" s="69" t="str">
        <f t="shared" si="1"/>
        <v>LBN</v>
      </c>
      <c r="I98" s="99" t="str">
        <f>+VLOOKUP(H98,'[7]2016-2018 data'!$B:$D,3,)</f>
        <v>, , 2004, 2007, 2009</v>
      </c>
      <c r="J98" s="69"/>
    </row>
    <row r="99" spans="1:12" x14ac:dyDescent="0.25">
      <c r="A99" s="10">
        <v>95</v>
      </c>
      <c r="B99" s="10" t="s">
        <v>231</v>
      </c>
      <c r="C99" s="10" t="s">
        <v>232</v>
      </c>
      <c r="D99" s="9" t="s">
        <v>842</v>
      </c>
      <c r="E99" s="9" t="s">
        <v>842</v>
      </c>
      <c r="F99" s="17" t="s">
        <v>842</v>
      </c>
      <c r="G99" t="s">
        <v>635</v>
      </c>
      <c r="H99" s="69" t="str">
        <f t="shared" si="1"/>
        <v>LSO</v>
      </c>
      <c r="I99" s="99" t="str">
        <f>+VLOOKUP(H99,'[7]2016-2018 data'!$B:$D,3,)</f>
        <v xml:space="preserve">, 2007, 2008, </v>
      </c>
      <c r="J99" s="69"/>
    </row>
    <row r="100" spans="1:12" x14ac:dyDescent="0.25">
      <c r="A100" s="10">
        <v>96</v>
      </c>
      <c r="B100" s="10" t="s">
        <v>233</v>
      </c>
      <c r="C100" s="10" t="s">
        <v>234</v>
      </c>
      <c r="D100" s="9" t="s">
        <v>840</v>
      </c>
      <c r="E100" s="9" t="s">
        <v>840</v>
      </c>
      <c r="F100" s="17" t="s">
        <v>840</v>
      </c>
      <c r="G100" t="s">
        <v>635</v>
      </c>
      <c r="H100" s="69" t="str">
        <f t="shared" si="1"/>
        <v>LBR</v>
      </c>
      <c r="I100" s="99" t="str">
        <f>+VLOOKUP(H100,'[7]2016-2018 data'!$B:$D,3,)</f>
        <v xml:space="preserve">, 2009, 2010, </v>
      </c>
      <c r="J100" s="69"/>
    </row>
    <row r="101" spans="1:12" x14ac:dyDescent="0.25">
      <c r="A101" s="10">
        <v>97</v>
      </c>
      <c r="B101" s="10" t="s">
        <v>235</v>
      </c>
      <c r="C101" s="10" t="s">
        <v>236</v>
      </c>
      <c r="D101" s="7">
        <v>0</v>
      </c>
      <c r="E101" s="7" t="s">
        <v>132</v>
      </c>
      <c r="F101" s="14" t="s">
        <v>132</v>
      </c>
      <c r="G101" t="s">
        <v>635</v>
      </c>
      <c r="H101" s="69" t="str">
        <f t="shared" si="1"/>
        <v>LBY</v>
      </c>
      <c r="I101" s="99" t="str">
        <f>+VLOOKUP(H101,'[7]2016-2018 data'!$B:$D,3,)</f>
        <v xml:space="preserve">, </v>
      </c>
      <c r="J101" s="69"/>
    </row>
    <row r="102" spans="1:12" x14ac:dyDescent="0.25">
      <c r="A102" s="10">
        <v>98</v>
      </c>
      <c r="B102" s="10" t="s">
        <v>237</v>
      </c>
      <c r="C102" s="10" t="s">
        <v>238</v>
      </c>
      <c r="D102" s="7" t="s">
        <v>488</v>
      </c>
      <c r="E102" s="7" t="s">
        <v>487</v>
      </c>
      <c r="F102" s="14" t="s">
        <v>1158</v>
      </c>
      <c r="G102" t="s">
        <v>465</v>
      </c>
      <c r="H102" s="69" t="str">
        <f t="shared" si="1"/>
        <v>LTU</v>
      </c>
      <c r="I102" s="99" t="str">
        <f>+VLOOKUP(H102,'[7]2016-2018 data'!$B:$D,3,)</f>
        <v>, 1996, 1997, 1998, 1999, 2000, 2001, 2002, 2003, 2004, 2005, 2006, 2007, 2008, 2009, 2010 ,2011, 2012, 2013, 2014, 2015, 2016, 2017</v>
      </c>
      <c r="J102" s="69"/>
      <c r="K102" s="1"/>
    </row>
    <row r="103" spans="1:12" x14ac:dyDescent="0.25">
      <c r="A103" s="10">
        <v>99</v>
      </c>
      <c r="B103" s="10" t="s">
        <v>239</v>
      </c>
      <c r="C103" s="10" t="s">
        <v>240</v>
      </c>
      <c r="D103" s="7" t="s">
        <v>488</v>
      </c>
      <c r="E103" s="7" t="s">
        <v>487</v>
      </c>
      <c r="F103" s="14" t="s">
        <v>1158</v>
      </c>
      <c r="G103" t="s">
        <v>465</v>
      </c>
      <c r="H103" s="69" t="str">
        <f t="shared" si="1"/>
        <v>LUX</v>
      </c>
      <c r="I103" s="99" t="str">
        <f>+VLOOKUP(H103,'[7]2016-2018 data'!$B:$D,3,)</f>
        <v>, 1996, 1997, 1998, 1999, 2000, 2001, 2002, 2003, 2004, 2005, 2006, 2007, 2008, 2009, 2010 ,2011, 2012, 2013, 2014, 2015, 2016, 2017</v>
      </c>
      <c r="J103" s="69"/>
      <c r="K103" s="1"/>
    </row>
    <row r="104" spans="1:12" x14ac:dyDescent="0.25">
      <c r="A104" s="10">
        <v>100</v>
      </c>
      <c r="B104" s="59" t="s">
        <v>241</v>
      </c>
      <c r="C104" s="10" t="s">
        <v>242</v>
      </c>
      <c r="D104" s="65" t="s">
        <v>1125</v>
      </c>
      <c r="E104" s="65" t="s">
        <v>1125</v>
      </c>
      <c r="F104" s="63" t="s">
        <v>1125</v>
      </c>
      <c r="G104" t="s">
        <v>635</v>
      </c>
      <c r="H104" s="69" t="str">
        <f t="shared" si="1"/>
        <v>MDG</v>
      </c>
      <c r="I104" s="99" t="str">
        <f>+VLOOKUP(H104,'[7]2016-2018 data'!$B:$D,3,)</f>
        <v>, 2006, 2007, 2012</v>
      </c>
      <c r="J104" s="69"/>
      <c r="K104" s="55">
        <v>2012</v>
      </c>
      <c r="L104" s="60" t="s">
        <v>1026</v>
      </c>
    </row>
    <row r="105" spans="1:12" x14ac:dyDescent="0.25">
      <c r="A105" s="10">
        <v>101</v>
      </c>
      <c r="B105" s="10" t="s">
        <v>243</v>
      </c>
      <c r="C105" s="10" t="s">
        <v>244</v>
      </c>
      <c r="D105" s="9" t="s">
        <v>843</v>
      </c>
      <c r="E105" s="9" t="s">
        <v>843</v>
      </c>
      <c r="F105" s="17" t="s">
        <v>843</v>
      </c>
      <c r="G105" t="s">
        <v>635</v>
      </c>
      <c r="H105" s="69" t="str">
        <f t="shared" si="1"/>
        <v>MWI</v>
      </c>
      <c r="I105" s="99" t="str">
        <f>+VLOOKUP(H105,'[7]2016-2018 data'!$B:$D,3,)</f>
        <v xml:space="preserve">, 2001, 2002, 2013, </v>
      </c>
      <c r="J105" s="69"/>
    </row>
    <row r="106" spans="1:12" x14ac:dyDescent="0.25">
      <c r="A106" s="10">
        <v>102</v>
      </c>
      <c r="B106" s="10" t="s">
        <v>245</v>
      </c>
      <c r="C106" s="10" t="s">
        <v>246</v>
      </c>
      <c r="D106" s="9" t="s">
        <v>844</v>
      </c>
      <c r="E106" s="9" t="s">
        <v>844</v>
      </c>
      <c r="F106" s="17" t="s">
        <v>844</v>
      </c>
      <c r="G106" t="s">
        <v>635</v>
      </c>
      <c r="H106" s="69" t="str">
        <f t="shared" si="1"/>
        <v>MYS</v>
      </c>
      <c r="I106" s="99" t="str">
        <f>+VLOOKUP(H106,'[7]2016-2018 data'!$B:$D,3,)</f>
        <v>, 2007, 2011, 1983, 1984, 1985, 1986, 1987, 1988, 1989, 1990, 1991, 1992, 1993, 1994, 1995, 1996, 1997, 1998, 1999, 2000, 2001, 2002, 2003, 2004, 2005, 2006, 2008, 2009, 2010, 2012, 2013, 2014, 2015, 2016, 2017, 2018</v>
      </c>
      <c r="J106" s="69"/>
    </row>
    <row r="107" spans="1:12" x14ac:dyDescent="0.25">
      <c r="A107" s="10">
        <v>103</v>
      </c>
      <c r="B107" s="10" t="s">
        <v>247</v>
      </c>
      <c r="C107" s="10" t="s">
        <v>248</v>
      </c>
      <c r="D107" s="7">
        <v>0</v>
      </c>
      <c r="E107" s="7" t="s">
        <v>132</v>
      </c>
      <c r="F107" s="14" t="s">
        <v>132</v>
      </c>
      <c r="G107" t="s">
        <v>635</v>
      </c>
      <c r="H107" s="69" t="str">
        <f t="shared" si="1"/>
        <v>MDV</v>
      </c>
      <c r="I107" s="99" t="str">
        <f>+VLOOKUP(H107,'[7]2016-2018 data'!$B:$D,3,)</f>
        <v xml:space="preserve">, </v>
      </c>
      <c r="J107" s="69"/>
    </row>
    <row r="108" spans="1:12" x14ac:dyDescent="0.25">
      <c r="A108" s="10">
        <v>104</v>
      </c>
      <c r="B108" s="10" t="s">
        <v>250</v>
      </c>
      <c r="C108" s="10" t="s">
        <v>251</v>
      </c>
      <c r="D108" s="9" t="s">
        <v>828</v>
      </c>
      <c r="E108" s="9" t="s">
        <v>828</v>
      </c>
      <c r="F108" s="17" t="s">
        <v>828</v>
      </c>
      <c r="G108" t="s">
        <v>635</v>
      </c>
      <c r="H108" s="69" t="str">
        <f t="shared" si="1"/>
        <v>MLI</v>
      </c>
      <c r="I108" s="99" t="str">
        <f>+VLOOKUP(H108,'[7]2016-2018 data'!$B:$D,3,)</f>
        <v xml:space="preserve">, 2004, 2005, </v>
      </c>
      <c r="J108" s="69"/>
    </row>
    <row r="109" spans="1:12" x14ac:dyDescent="0.25">
      <c r="A109" s="10">
        <v>105</v>
      </c>
      <c r="B109" s="10" t="s">
        <v>253</v>
      </c>
      <c r="C109" s="10" t="s">
        <v>254</v>
      </c>
      <c r="D109" s="7" t="s">
        <v>488</v>
      </c>
      <c r="E109" s="7" t="s">
        <v>487</v>
      </c>
      <c r="F109" s="14" t="s">
        <v>1158</v>
      </c>
      <c r="G109" t="s">
        <v>465</v>
      </c>
      <c r="H109" s="69" t="str">
        <f t="shared" si="1"/>
        <v>MLT</v>
      </c>
      <c r="I109" s="99" t="str">
        <f>+VLOOKUP(H109,'[7]2016-2018 data'!$B:$D,3,)</f>
        <v>, 1996, 1997, 1998, 1999, 2000, 2001, 2002, 2003, 2004, 2005, 2006, 2007, 2008, 2009, 2010 ,2011, 2012, 2013, 2014, 2015, 2016, 2017</v>
      </c>
      <c r="J109" s="69"/>
      <c r="K109" s="1"/>
    </row>
    <row r="110" spans="1:12" x14ac:dyDescent="0.25">
      <c r="A110" s="10">
        <v>106</v>
      </c>
      <c r="B110" s="10" t="s">
        <v>255</v>
      </c>
      <c r="C110" s="10" t="s">
        <v>256</v>
      </c>
      <c r="D110" s="7">
        <v>0</v>
      </c>
      <c r="E110" s="7" t="s">
        <v>132</v>
      </c>
      <c r="F110" s="14" t="s">
        <v>132</v>
      </c>
      <c r="G110" t="s">
        <v>635</v>
      </c>
      <c r="H110" s="69" t="str">
        <f t="shared" si="1"/>
        <v>MHL</v>
      </c>
      <c r="I110" s="99" t="str">
        <f>+VLOOKUP(H110,'[7]2016-2018 data'!$B:$D,3,)</f>
        <v xml:space="preserve">, </v>
      </c>
      <c r="J110" s="69"/>
    </row>
    <row r="111" spans="1:12" x14ac:dyDescent="0.25">
      <c r="A111" s="10">
        <v>107</v>
      </c>
      <c r="B111" s="10" t="s">
        <v>258</v>
      </c>
      <c r="C111" s="10" t="s">
        <v>259</v>
      </c>
      <c r="D111" s="9" t="s">
        <v>845</v>
      </c>
      <c r="E111" s="9" t="s">
        <v>845</v>
      </c>
      <c r="F111" s="17" t="s">
        <v>845</v>
      </c>
      <c r="G111" t="s">
        <v>635</v>
      </c>
      <c r="H111" s="69" t="str">
        <f t="shared" si="1"/>
        <v>MRT</v>
      </c>
      <c r="I111" s="99" t="str">
        <f>+VLOOKUP(H111,'[7]2016-2018 data'!$B:$D,3,)</f>
        <v>, , 2012, 2017</v>
      </c>
      <c r="J111" s="69"/>
    </row>
    <row r="112" spans="1:12" x14ac:dyDescent="0.25">
      <c r="A112" s="10">
        <v>108</v>
      </c>
      <c r="B112" s="10" t="s">
        <v>261</v>
      </c>
      <c r="C112" s="10" t="s">
        <v>262</v>
      </c>
      <c r="D112" s="9" t="s">
        <v>846</v>
      </c>
      <c r="E112" s="9" t="s">
        <v>846</v>
      </c>
      <c r="F112" s="17" t="s">
        <v>846</v>
      </c>
      <c r="G112" t="s">
        <v>635</v>
      </c>
      <c r="H112" s="69" t="str">
        <f t="shared" si="1"/>
        <v>MUS</v>
      </c>
      <c r="I112" s="99" t="str">
        <f>+VLOOKUP(H112,'[7]2016-2018 data'!$B:$D,3,)</f>
        <v>, 2000, 2001, 2002, 2003, 2004, 2005, 2006, 2007, 2008, 2009, 2010, 2011, 2012, 2013, 2014, 2015, 2016, 2017, 2018, 2019</v>
      </c>
      <c r="J112" s="69"/>
    </row>
    <row r="113" spans="1:12" x14ac:dyDescent="0.25">
      <c r="A113" s="10">
        <v>109</v>
      </c>
      <c r="B113" s="10" t="s">
        <v>263</v>
      </c>
      <c r="C113" s="10" t="s">
        <v>264</v>
      </c>
      <c r="D113" s="7" t="s">
        <v>488</v>
      </c>
      <c r="E113" s="7" t="s">
        <v>487</v>
      </c>
      <c r="F113" s="14" t="s">
        <v>1158</v>
      </c>
      <c r="G113" t="s">
        <v>465</v>
      </c>
      <c r="H113" s="69" t="str">
        <f t="shared" si="1"/>
        <v>MEX</v>
      </c>
      <c r="I113" s="99" t="str">
        <f>+VLOOKUP(H113,'[7]2016-2018 data'!$B:$D,3,)</f>
        <v>,2000, 2001, 2002, 2003, 2004, 2005, 2006, 2007, 2008, 2009, 2010, 2011, 2012, 2014, 2015, 2016</v>
      </c>
      <c r="J113" s="69"/>
      <c r="K113" s="1"/>
    </row>
    <row r="114" spans="1:12" x14ac:dyDescent="0.25">
      <c r="A114" s="10">
        <v>110</v>
      </c>
      <c r="B114" s="10" t="s">
        <v>266</v>
      </c>
      <c r="C114" s="10" t="s">
        <v>267</v>
      </c>
      <c r="D114" s="7">
        <v>0</v>
      </c>
      <c r="E114" s="7" t="s">
        <v>132</v>
      </c>
      <c r="F114" s="14" t="s">
        <v>132</v>
      </c>
      <c r="G114" t="s">
        <v>635</v>
      </c>
      <c r="H114" s="69" t="str">
        <f t="shared" si="1"/>
        <v>FSM</v>
      </c>
      <c r="I114" s="99" t="str">
        <f>+VLOOKUP(H114,'[7]2016-2018 data'!$B:$D,3,)</f>
        <v xml:space="preserve">, </v>
      </c>
      <c r="J114" s="69"/>
    </row>
    <row r="115" spans="1:12" x14ac:dyDescent="0.25">
      <c r="A115" s="10">
        <v>111</v>
      </c>
      <c r="B115" s="59" t="s">
        <v>268</v>
      </c>
      <c r="C115" s="10" t="s">
        <v>269</v>
      </c>
      <c r="D115" s="65" t="s">
        <v>1127</v>
      </c>
      <c r="E115" s="65" t="s">
        <v>1126</v>
      </c>
      <c r="F115" s="63" t="s">
        <v>347</v>
      </c>
      <c r="G115" t="s">
        <v>635</v>
      </c>
      <c r="H115" s="69" t="str">
        <f t="shared" si="1"/>
        <v>MDA</v>
      </c>
      <c r="I115" s="99" t="str">
        <f>+VLOOKUP(H115,'[7]2016-2018 data'!$B:$D,3,)</f>
        <v xml:space="preserve">, 2010, </v>
      </c>
      <c r="J115" s="69"/>
      <c r="K115" s="55" t="s">
        <v>1027</v>
      </c>
      <c r="L115" s="60" t="s">
        <v>1028</v>
      </c>
    </row>
    <row r="116" spans="1:12" x14ac:dyDescent="0.25">
      <c r="A116" s="10">
        <v>112</v>
      </c>
      <c r="B116" s="10" t="s">
        <v>271</v>
      </c>
      <c r="C116" s="10" t="s">
        <v>272</v>
      </c>
      <c r="D116" s="9" t="s">
        <v>847</v>
      </c>
      <c r="E116" s="9" t="s">
        <v>847</v>
      </c>
      <c r="F116" s="17" t="s">
        <v>847</v>
      </c>
      <c r="G116" t="s">
        <v>635</v>
      </c>
      <c r="H116" s="69" t="str">
        <f t="shared" si="1"/>
        <v>MNG</v>
      </c>
      <c r="I116" s="99" t="str">
        <f>+VLOOKUP(H116,'[7]2016-2018 data'!$B:$D,3,)</f>
        <v xml:space="preserve">, 2001, 2003, 2005, 2007, 2008, 2009, 2010, 2011, 2012, 2013, 2014, 2015, 2016, 2017, </v>
      </c>
      <c r="J116" s="69"/>
    </row>
    <row r="117" spans="1:12" x14ac:dyDescent="0.25">
      <c r="A117" s="10">
        <v>113</v>
      </c>
      <c r="B117" s="10" t="s">
        <v>274</v>
      </c>
      <c r="C117" s="10" t="s">
        <v>275</v>
      </c>
      <c r="D117" s="31" t="s">
        <v>647</v>
      </c>
      <c r="E117" s="31" t="s">
        <v>647</v>
      </c>
      <c r="F117" s="41" t="s">
        <v>647</v>
      </c>
      <c r="G117" t="s">
        <v>635</v>
      </c>
      <c r="H117" s="69" t="str">
        <f t="shared" si="1"/>
        <v>MNE</v>
      </c>
      <c r="I117" s="99" t="str">
        <f>+VLOOKUP(H117,'[7]2016-2018 data'!$B:$D,3,)</f>
        <v>, 2007, 2008, 2009, 2013, 2014, 2015, 2016</v>
      </c>
      <c r="J117" s="69"/>
    </row>
    <row r="118" spans="1:12" x14ac:dyDescent="0.25">
      <c r="A118" s="10">
        <v>114</v>
      </c>
      <c r="B118" s="10" t="s">
        <v>277</v>
      </c>
      <c r="C118" s="10" t="s">
        <v>278</v>
      </c>
      <c r="D118" s="9" t="s">
        <v>848</v>
      </c>
      <c r="E118" s="9" t="s">
        <v>848</v>
      </c>
      <c r="F118" s="17" t="s">
        <v>848</v>
      </c>
      <c r="G118" t="s">
        <v>635</v>
      </c>
      <c r="H118" s="69" t="str">
        <f t="shared" si="1"/>
        <v>MAR</v>
      </c>
      <c r="I118" s="99" t="str">
        <f>+VLOOKUP(H118,'[7]2016-2018 data'!$B:$D,3,)</f>
        <v xml:space="preserve">, 2002, 2003, 2004, </v>
      </c>
      <c r="J118" s="69"/>
    </row>
    <row r="119" spans="1:12" x14ac:dyDescent="0.25">
      <c r="A119" s="10">
        <v>115</v>
      </c>
      <c r="B119" s="10" t="s">
        <v>279</v>
      </c>
      <c r="C119" s="10" t="s">
        <v>280</v>
      </c>
      <c r="D119" s="9" t="s">
        <v>79</v>
      </c>
      <c r="E119" s="9" t="s">
        <v>79</v>
      </c>
      <c r="F119" s="17" t="s">
        <v>79</v>
      </c>
      <c r="G119" t="s">
        <v>635</v>
      </c>
      <c r="H119" s="69" t="str">
        <f t="shared" si="1"/>
        <v>MOZ</v>
      </c>
      <c r="I119" s="99" t="str">
        <f>+VLOOKUP(H119,'[7]2016-2018 data'!$B:$D,3,)</f>
        <v xml:space="preserve">, 2003, </v>
      </c>
      <c r="J119" s="69"/>
    </row>
    <row r="120" spans="1:12" x14ac:dyDescent="0.25">
      <c r="A120" s="10">
        <v>116</v>
      </c>
      <c r="B120" s="59" t="s">
        <v>282</v>
      </c>
      <c r="C120" s="10" t="s">
        <v>283</v>
      </c>
      <c r="D120" s="7">
        <v>2015</v>
      </c>
      <c r="E120" s="9" t="s">
        <v>814</v>
      </c>
      <c r="F120" s="63" t="s">
        <v>1128</v>
      </c>
      <c r="G120" t="s">
        <v>635</v>
      </c>
      <c r="H120" s="69" t="str">
        <f t="shared" si="1"/>
        <v>MMR</v>
      </c>
      <c r="I120" s="99" t="str">
        <f>+VLOOKUP(H120,'[7]2016-2018 data'!$B:$D,3,)</f>
        <v>, , 2015, 2017</v>
      </c>
      <c r="J120" s="69"/>
      <c r="K120" s="55">
        <v>2017</v>
      </c>
      <c r="L120" s="60" t="s">
        <v>1029</v>
      </c>
    </row>
    <row r="121" spans="1:12" x14ac:dyDescent="0.25">
      <c r="A121" s="10">
        <v>117</v>
      </c>
      <c r="B121" s="10" t="s">
        <v>284</v>
      </c>
      <c r="C121" s="10" t="s">
        <v>285</v>
      </c>
      <c r="D121" s="9" t="s">
        <v>849</v>
      </c>
      <c r="E121" s="9" t="s">
        <v>849</v>
      </c>
      <c r="F121" s="17" t="s">
        <v>849</v>
      </c>
      <c r="G121" t="s">
        <v>635</v>
      </c>
      <c r="H121" s="69" t="str">
        <f t="shared" si="1"/>
        <v>NAM</v>
      </c>
      <c r="I121" s="99" t="str">
        <f>+VLOOKUP(H121,'[7]2016-2018 data'!$B:$D,3,)</f>
        <v xml:space="preserve">, 2007, 2008, 2011, 2012, 2013, 2014, 2016, </v>
      </c>
      <c r="J121" s="69"/>
    </row>
    <row r="122" spans="1:12" x14ac:dyDescent="0.25">
      <c r="A122" s="10">
        <v>118</v>
      </c>
      <c r="B122" s="10" t="s">
        <v>286</v>
      </c>
      <c r="C122" s="10" t="s">
        <v>287</v>
      </c>
      <c r="D122" s="7">
        <v>0</v>
      </c>
      <c r="E122" s="7" t="s">
        <v>132</v>
      </c>
      <c r="F122" s="14" t="s">
        <v>132</v>
      </c>
      <c r="G122" t="s">
        <v>635</v>
      </c>
      <c r="H122" s="69" t="str">
        <f t="shared" si="1"/>
        <v>NRU</v>
      </c>
      <c r="I122" s="99" t="str">
        <f>+VLOOKUP(H122,'[7]2016-2018 data'!$B:$D,3,)</f>
        <v xml:space="preserve">, </v>
      </c>
      <c r="J122" s="69"/>
    </row>
    <row r="123" spans="1:12" x14ac:dyDescent="0.25">
      <c r="A123" s="10">
        <v>119</v>
      </c>
      <c r="B123" s="10" t="s">
        <v>288</v>
      </c>
      <c r="C123" s="10" t="s">
        <v>289</v>
      </c>
      <c r="D123" s="9" t="s">
        <v>850</v>
      </c>
      <c r="E123" s="9" t="s">
        <v>850</v>
      </c>
      <c r="F123" s="17" t="s">
        <v>850</v>
      </c>
      <c r="G123" t="s">
        <v>635</v>
      </c>
      <c r="H123" s="69" t="str">
        <f t="shared" si="1"/>
        <v>NPL</v>
      </c>
      <c r="I123" s="99" t="str">
        <f>+VLOOKUP(H123,'[7]2016-2018 data'!$B:$D,3,)</f>
        <v>, 1999, 2007, 2008, 2009, 2011, 2018</v>
      </c>
      <c r="J123" s="69"/>
    </row>
    <row r="124" spans="1:12" x14ac:dyDescent="0.25">
      <c r="A124" s="10">
        <v>120</v>
      </c>
      <c r="B124" s="10" t="s">
        <v>290</v>
      </c>
      <c r="C124" s="10" t="s">
        <v>291</v>
      </c>
      <c r="D124" s="7" t="s">
        <v>488</v>
      </c>
      <c r="E124" s="7" t="s">
        <v>487</v>
      </c>
      <c r="F124" s="14" t="s">
        <v>1158</v>
      </c>
      <c r="G124" t="s">
        <v>465</v>
      </c>
      <c r="H124" s="69" t="str">
        <f t="shared" si="1"/>
        <v>NLD</v>
      </c>
      <c r="I124" s="99" t="str">
        <f>+VLOOKUP(H124,'[7]2016-2018 data'!$B:$D,3,)</f>
        <v>, 1996, 1997, 1998, 1999, 2000, 2001, 2002, 2003, 2004, 2005, 2006, 2007, 2008, 2009, 2010 ,2011, 2012, 2013, 2014, 2015, 2016, 2017</v>
      </c>
      <c r="J124" s="69"/>
      <c r="K124" s="1"/>
    </row>
    <row r="125" spans="1:12" x14ac:dyDescent="0.25">
      <c r="A125" s="10">
        <v>121</v>
      </c>
      <c r="B125" s="10" t="s">
        <v>292</v>
      </c>
      <c r="C125" s="10" t="s">
        <v>293</v>
      </c>
      <c r="D125" s="7" t="s">
        <v>488</v>
      </c>
      <c r="E125" s="7" t="s">
        <v>487</v>
      </c>
      <c r="F125" s="14" t="s">
        <v>1158</v>
      </c>
      <c r="G125" t="s">
        <v>465</v>
      </c>
      <c r="H125" s="69" t="str">
        <f t="shared" si="1"/>
        <v>NZL</v>
      </c>
      <c r="I125" s="99" t="str">
        <f>+VLOOKUP(H125,'[7]2016-2018 data'!$B:$D,3,)</f>
        <v>, 1996, 1997, 1998, 1999, 2000, 2001, 2002, 2003, 2004, 2005, 2006, 2007, 2008, 2009, 2010 ,2011, 2012, 2013, 2014, 2015, 2016, 2017</v>
      </c>
      <c r="J125" s="69"/>
      <c r="K125" s="1"/>
    </row>
    <row r="126" spans="1:12" x14ac:dyDescent="0.25">
      <c r="A126" s="10">
        <v>122</v>
      </c>
      <c r="B126" s="10" t="s">
        <v>295</v>
      </c>
      <c r="C126" s="10" t="s">
        <v>296</v>
      </c>
      <c r="D126" s="31" t="s">
        <v>648</v>
      </c>
      <c r="E126" s="31" t="s">
        <v>648</v>
      </c>
      <c r="F126" s="41" t="s">
        <v>648</v>
      </c>
      <c r="G126" t="s">
        <v>635</v>
      </c>
      <c r="H126" s="69" t="str">
        <f t="shared" si="1"/>
        <v>NIC</v>
      </c>
      <c r="I126" s="99" t="str">
        <f>+VLOOKUP(H126,'[7]2016-2018 data'!$B:$D,3,)</f>
        <v>, 2010, 2017, 2018</v>
      </c>
      <c r="J126" s="69"/>
    </row>
    <row r="127" spans="1:12" x14ac:dyDescent="0.25">
      <c r="A127" s="10">
        <v>123</v>
      </c>
      <c r="B127" s="10" t="s">
        <v>298</v>
      </c>
      <c r="C127" s="10" t="s">
        <v>299</v>
      </c>
      <c r="D127" s="7">
        <v>0</v>
      </c>
      <c r="E127" s="7" t="s">
        <v>132</v>
      </c>
      <c r="F127" s="14" t="s">
        <v>132</v>
      </c>
      <c r="G127" t="s">
        <v>635</v>
      </c>
      <c r="H127" s="69" t="str">
        <f t="shared" si="1"/>
        <v>NER</v>
      </c>
      <c r="I127" s="99" t="str">
        <f>+VLOOKUP(H127,'[7]2016-2018 data'!$B:$D,3,)</f>
        <v xml:space="preserve">, </v>
      </c>
      <c r="J127" s="69"/>
    </row>
    <row r="128" spans="1:12" x14ac:dyDescent="0.25">
      <c r="A128" s="10">
        <v>124</v>
      </c>
      <c r="B128" s="10" t="s">
        <v>300</v>
      </c>
      <c r="C128" s="10" t="s">
        <v>301</v>
      </c>
      <c r="D128" s="9" t="s">
        <v>851</v>
      </c>
      <c r="E128" s="9" t="s">
        <v>851</v>
      </c>
      <c r="F128" s="17" t="s">
        <v>851</v>
      </c>
      <c r="G128" t="s">
        <v>635</v>
      </c>
      <c r="H128" s="69" t="str">
        <f t="shared" si="1"/>
        <v>NGA</v>
      </c>
      <c r="I128" s="99" t="str">
        <f>+VLOOKUP(H128,'[7]2016-2018 data'!$B:$D,3,)</f>
        <v xml:space="preserve">, 1999, 2000, </v>
      </c>
      <c r="J128" s="69"/>
    </row>
    <row r="129" spans="1:11" x14ac:dyDescent="0.25">
      <c r="A129" s="10">
        <v>125</v>
      </c>
      <c r="B129" s="10" t="s">
        <v>303</v>
      </c>
      <c r="C129" s="10" t="s">
        <v>304</v>
      </c>
      <c r="D129" s="9" t="s">
        <v>852</v>
      </c>
      <c r="E129" s="9" t="s">
        <v>852</v>
      </c>
      <c r="F129" s="17" t="s">
        <v>852</v>
      </c>
      <c r="G129" t="s">
        <v>635</v>
      </c>
      <c r="H129" s="69" t="str">
        <f t="shared" si="1"/>
        <v>MKD</v>
      </c>
      <c r="I129" s="99" t="str">
        <f>+VLOOKUP(H129,'[7]2016-2018 data'!$B:$D,3,)</f>
        <v>, 2009, 2008, 2010, 2011, 2012, 2013, 2014, 2015, 2016, 2017</v>
      </c>
      <c r="J129" s="69"/>
    </row>
    <row r="130" spans="1:11" x14ac:dyDescent="0.25">
      <c r="A130" s="10">
        <v>126</v>
      </c>
      <c r="B130" s="10" t="s">
        <v>306</v>
      </c>
      <c r="C130" s="10" t="s">
        <v>307</v>
      </c>
      <c r="D130" s="7" t="s">
        <v>488</v>
      </c>
      <c r="E130" s="7" t="s">
        <v>487</v>
      </c>
      <c r="F130" s="14" t="s">
        <v>1158</v>
      </c>
      <c r="G130" t="s">
        <v>465</v>
      </c>
      <c r="H130" s="69" t="str">
        <f t="shared" si="1"/>
        <v>NOR</v>
      </c>
      <c r="I130" s="99" t="str">
        <f>+VLOOKUP(H130,'[7]2016-2018 data'!$B:$D,3,)</f>
        <v>, 1996, 1997, 1998, 1999, 2000, 2001, 2002, 2003, 2004, 2005, 2006, 2007, 2008, 2009, 2010 ,2011, 2012, 2013, 2014, 2015, 2016, 2017</v>
      </c>
      <c r="J130" s="69"/>
      <c r="K130" s="1"/>
    </row>
    <row r="131" spans="1:11" x14ac:dyDescent="0.25">
      <c r="A131" s="10">
        <v>127</v>
      </c>
      <c r="B131" s="10" t="s">
        <v>308</v>
      </c>
      <c r="C131" s="10" t="s">
        <v>309</v>
      </c>
      <c r="D131" s="7">
        <v>0</v>
      </c>
      <c r="E131" s="7" t="s">
        <v>132</v>
      </c>
      <c r="F131" s="14" t="s">
        <v>132</v>
      </c>
      <c r="G131" t="s">
        <v>635</v>
      </c>
      <c r="H131" s="69" t="str">
        <f t="shared" si="1"/>
        <v>OMN</v>
      </c>
      <c r="I131" s="99" t="str">
        <f>+VLOOKUP(H131,'[7]2016-2018 data'!$B:$D,3,)</f>
        <v xml:space="preserve">, </v>
      </c>
      <c r="J131" s="69"/>
    </row>
    <row r="132" spans="1:11" x14ac:dyDescent="0.25">
      <c r="A132" s="10">
        <v>128</v>
      </c>
      <c r="B132" s="10" t="s">
        <v>311</v>
      </c>
      <c r="C132" s="10" t="s">
        <v>312</v>
      </c>
      <c r="D132" s="31" t="s">
        <v>649</v>
      </c>
      <c r="E132" s="31" t="s">
        <v>649</v>
      </c>
      <c r="F132" s="41" t="s">
        <v>649</v>
      </c>
      <c r="G132" t="s">
        <v>635</v>
      </c>
      <c r="H132" s="69" t="str">
        <f t="shared" si="1"/>
        <v>PAK</v>
      </c>
      <c r="I132" s="99" t="str">
        <f>+VLOOKUP(H132,'[7]2016-2018 data'!$B:$D,3,)</f>
        <v>, 1998, 2000, 2002, 2004, 2005, 2006, 2007, 2008, 2009, 2010, 2011, 2014, 2015</v>
      </c>
      <c r="J132" s="69"/>
    </row>
    <row r="133" spans="1:11" x14ac:dyDescent="0.25">
      <c r="A133" s="10">
        <v>129</v>
      </c>
      <c r="B133" s="10" t="s">
        <v>314</v>
      </c>
      <c r="C133" s="10" t="s">
        <v>315</v>
      </c>
      <c r="D133" s="7">
        <v>0</v>
      </c>
      <c r="E133" s="7" t="s">
        <v>132</v>
      </c>
      <c r="F133" s="14" t="s">
        <v>132</v>
      </c>
      <c r="G133" t="s">
        <v>635</v>
      </c>
      <c r="H133" s="69" t="str">
        <f t="shared" si="1"/>
        <v>PLW</v>
      </c>
      <c r="I133" s="99" t="str">
        <f>+VLOOKUP(H133,'[7]2016-2018 data'!$B:$D,3,)</f>
        <v xml:space="preserve">, </v>
      </c>
      <c r="J133" s="69"/>
    </row>
    <row r="134" spans="1:11" x14ac:dyDescent="0.25">
      <c r="A134" s="10">
        <v>130</v>
      </c>
      <c r="B134" s="10" t="s">
        <v>316</v>
      </c>
      <c r="C134" s="10" t="s">
        <v>317</v>
      </c>
      <c r="D134" s="9" t="s">
        <v>853</v>
      </c>
      <c r="E134" s="9" t="s">
        <v>853</v>
      </c>
      <c r="F134" s="17" t="s">
        <v>853</v>
      </c>
      <c r="G134" t="s">
        <v>635</v>
      </c>
      <c r="H134" s="69" t="str">
        <f t="shared" ref="H134:H194" si="2">+C134</f>
        <v>PAN</v>
      </c>
      <c r="I134" s="99" t="str">
        <f>+VLOOKUP(H134,'[7]2016-2018 data'!$B:$D,3,)</f>
        <v>, 1999, 2000, 2004, 2005, 2006 2007, 2008, 2009, 2010, 2011, 2012, 2013, 2015, 2016, 2017, 2018</v>
      </c>
      <c r="J134" s="69"/>
    </row>
    <row r="135" spans="1:11" x14ac:dyDescent="0.25">
      <c r="A135" s="10">
        <v>131</v>
      </c>
      <c r="B135" s="10" t="s">
        <v>318</v>
      </c>
      <c r="C135" s="10" t="s">
        <v>319</v>
      </c>
      <c r="D135" s="7">
        <v>0</v>
      </c>
      <c r="E135" s="7" t="s">
        <v>132</v>
      </c>
      <c r="F135" s="14" t="s">
        <v>132</v>
      </c>
      <c r="G135" t="s">
        <v>635</v>
      </c>
      <c r="H135" s="69" t="str">
        <f t="shared" si="2"/>
        <v>PNG</v>
      </c>
      <c r="I135" s="99" t="str">
        <f>+VLOOKUP(H135,'[7]2016-2018 data'!$B:$D,3,)</f>
        <v xml:space="preserve">, </v>
      </c>
      <c r="J135" s="69"/>
    </row>
    <row r="136" spans="1:11" x14ac:dyDescent="0.25">
      <c r="A136" s="10">
        <v>132</v>
      </c>
      <c r="B136" s="10" t="s">
        <v>320</v>
      </c>
      <c r="C136" s="10" t="s">
        <v>321</v>
      </c>
      <c r="D136" s="9" t="s">
        <v>854</v>
      </c>
      <c r="E136" s="9" t="s">
        <v>854</v>
      </c>
      <c r="F136" s="17" t="s">
        <v>854</v>
      </c>
      <c r="G136" t="s">
        <v>635</v>
      </c>
      <c r="H136" s="69" t="str">
        <f t="shared" si="2"/>
        <v>PRY</v>
      </c>
      <c r="I136" s="99" t="str">
        <f>+VLOOKUP(H136,'[7]2016-2018 data'!$B:$D,3,)</f>
        <v>, 2008, 2009, 2010, 2011, 2012, 2013, 2014, 2015, 2016, 2017</v>
      </c>
      <c r="J136" s="69"/>
    </row>
    <row r="137" spans="1:11" x14ac:dyDescent="0.25">
      <c r="A137" s="10">
        <v>133</v>
      </c>
      <c r="B137" s="10" t="s">
        <v>322</v>
      </c>
      <c r="C137" s="10" t="s">
        <v>323</v>
      </c>
      <c r="D137" s="31" t="s">
        <v>650</v>
      </c>
      <c r="E137" s="31" t="s">
        <v>650</v>
      </c>
      <c r="F137" s="41" t="s">
        <v>650</v>
      </c>
      <c r="G137" t="s">
        <v>635</v>
      </c>
      <c r="H137" s="69" t="str">
        <f t="shared" si="2"/>
        <v>PER</v>
      </c>
      <c r="I137" s="99" t="str">
        <f>+VLOOKUP(H137,'[7]2016-2018 data'!$B:$D,3,)</f>
        <v xml:space="preserve">, 2006, 2008, 2009, 2011, 2012, 2013, 2014, </v>
      </c>
      <c r="J137" s="69"/>
    </row>
    <row r="138" spans="1:11" x14ac:dyDescent="0.25">
      <c r="A138" s="10">
        <v>134</v>
      </c>
      <c r="B138" s="10" t="s">
        <v>325</v>
      </c>
      <c r="C138" s="10" t="s">
        <v>326</v>
      </c>
      <c r="D138" s="9" t="s">
        <v>855</v>
      </c>
      <c r="E138" s="9" t="s">
        <v>855</v>
      </c>
      <c r="F138" s="17" t="s">
        <v>855</v>
      </c>
      <c r="G138" t="s">
        <v>635</v>
      </c>
      <c r="H138" s="69" t="str">
        <f t="shared" si="2"/>
        <v>PHL</v>
      </c>
      <c r="I138" s="99" t="str">
        <f>+VLOOKUP(H138,'[7]2016-2018 data'!$B:$D,3,)</f>
        <v xml:space="preserve">, 1999, 2001, 2002, 2003, 2004, 2005, 2006, 2007, 2008, 2009, 2010, 2011, 2012, 2013, 2014, 2016, 2017, </v>
      </c>
      <c r="J138" s="69"/>
    </row>
    <row r="139" spans="1:11" x14ac:dyDescent="0.25">
      <c r="A139" s="10">
        <v>135</v>
      </c>
      <c r="B139" s="10" t="s">
        <v>328</v>
      </c>
      <c r="C139" s="10" t="s">
        <v>329</v>
      </c>
      <c r="D139" s="7" t="s">
        <v>488</v>
      </c>
      <c r="E139" s="7" t="s">
        <v>487</v>
      </c>
      <c r="F139" s="14" t="s">
        <v>1158</v>
      </c>
      <c r="G139" t="s">
        <v>465</v>
      </c>
      <c r="H139" s="69" t="str">
        <f t="shared" si="2"/>
        <v>POL</v>
      </c>
      <c r="I139" s="99" t="str">
        <f>+VLOOKUP(H139,'[7]2016-2018 data'!$B:$D,3,)</f>
        <v>,1997, 1998, 1999, 2000, 2001, 2002, 2003, 2004, 2005, 2006, 2007, 2008, 2009, 2010, 2011, 2012, 2013, 2015, 2016</v>
      </c>
      <c r="J139" s="69"/>
      <c r="K139" s="1"/>
    </row>
    <row r="140" spans="1:11" x14ac:dyDescent="0.25">
      <c r="A140" s="10">
        <v>136</v>
      </c>
      <c r="B140" s="10" t="s">
        <v>331</v>
      </c>
      <c r="C140" s="10" t="s">
        <v>332</v>
      </c>
      <c r="D140" s="7" t="s">
        <v>488</v>
      </c>
      <c r="E140" s="7" t="s">
        <v>487</v>
      </c>
      <c r="F140" s="14" t="s">
        <v>1158</v>
      </c>
      <c r="G140" t="s">
        <v>465</v>
      </c>
      <c r="H140" s="69" t="str">
        <f t="shared" si="2"/>
        <v>PRT</v>
      </c>
      <c r="I140" s="99" t="str">
        <f>+VLOOKUP(H140,'[7]2016-2018 data'!$B:$D,3,)</f>
        <v>, 1996, 1997, 1998, 1999, 2000, 2001, 2002, 2003, 2004, 2005, 2006, 2007, 2008, 2009, 2010 ,2011, 2012, 2013, 2014, 2015, 2016, 2017</v>
      </c>
      <c r="J140" s="69"/>
      <c r="K140" s="1"/>
    </row>
    <row r="141" spans="1:11" x14ac:dyDescent="0.25">
      <c r="A141" s="10">
        <v>137</v>
      </c>
      <c r="B141" s="10" t="s">
        <v>333</v>
      </c>
      <c r="C141" s="10" t="s">
        <v>334</v>
      </c>
      <c r="D141" s="28" t="s">
        <v>856</v>
      </c>
      <c r="E141" s="28" t="s">
        <v>856</v>
      </c>
      <c r="F141" s="21" t="s">
        <v>856</v>
      </c>
      <c r="G141" t="s">
        <v>635</v>
      </c>
      <c r="H141" s="69" t="str">
        <f t="shared" si="2"/>
        <v>QAT</v>
      </c>
      <c r="I141" s="99" t="str">
        <f>+VLOOKUP(H141,'[7]2016-2018 data'!$B:$D,3,)</f>
        <v>, 2016, 2015, 2014, … 2006</v>
      </c>
      <c r="J141" s="69"/>
    </row>
    <row r="142" spans="1:11" x14ac:dyDescent="0.25">
      <c r="A142" s="10">
        <v>138</v>
      </c>
      <c r="B142" s="10" t="s">
        <v>336</v>
      </c>
      <c r="C142" s="10" t="s">
        <v>337</v>
      </c>
      <c r="D142" s="7" t="s">
        <v>488</v>
      </c>
      <c r="E142" s="7" t="s">
        <v>487</v>
      </c>
      <c r="F142" s="14" t="s">
        <v>1158</v>
      </c>
      <c r="G142" t="s">
        <v>465</v>
      </c>
      <c r="H142" s="69" t="str">
        <f t="shared" si="2"/>
        <v>ROU</v>
      </c>
      <c r="I142" s="99" t="str">
        <f>+VLOOKUP(H142,'[7]2016-2018 data'!$B:$D,3,)</f>
        <v>,1997, 1998, 1999, 2000, 2001, 2002, 2003, 2004, 2005, 2006, 2007, 2008, 2009, 2010, 2011, 2012, 2013, 2016</v>
      </c>
      <c r="J142" s="69"/>
      <c r="K142" s="1"/>
    </row>
    <row r="143" spans="1:11" x14ac:dyDescent="0.25">
      <c r="A143" s="10">
        <v>139</v>
      </c>
      <c r="B143" s="10" t="s">
        <v>338</v>
      </c>
      <c r="C143" s="10" t="s">
        <v>339</v>
      </c>
      <c r="D143" s="31" t="s">
        <v>651</v>
      </c>
      <c r="E143" s="31" t="s">
        <v>651</v>
      </c>
      <c r="F143" s="41" t="s">
        <v>651</v>
      </c>
      <c r="G143" t="s">
        <v>635</v>
      </c>
      <c r="H143" s="69" t="str">
        <f t="shared" si="2"/>
        <v>RUS</v>
      </c>
      <c r="I143" s="99" t="str">
        <f>+VLOOKUP(H143,'[7]2016-2018 data'!$B:$D,3,)</f>
        <v xml:space="preserve">, 2006, 2011, 2013, 2014, 2015, 2016, 2017, </v>
      </c>
      <c r="J143" s="69"/>
    </row>
    <row r="144" spans="1:11" x14ac:dyDescent="0.25">
      <c r="A144" s="10">
        <v>140</v>
      </c>
      <c r="B144" s="10" t="s">
        <v>340</v>
      </c>
      <c r="C144" s="10" t="s">
        <v>341</v>
      </c>
      <c r="D144" s="31" t="s">
        <v>652</v>
      </c>
      <c r="E144" s="31" t="s">
        <v>652</v>
      </c>
      <c r="F144" s="41" t="s">
        <v>652</v>
      </c>
      <c r="G144" t="s">
        <v>635</v>
      </c>
      <c r="H144" s="69" t="str">
        <f t="shared" si="2"/>
        <v>RWA</v>
      </c>
      <c r="I144" s="99" t="str">
        <f>+VLOOKUP(H144,'[7]2016-2018 data'!$B:$D,3,)</f>
        <v xml:space="preserve">, 2007, 2016, 2017, </v>
      </c>
      <c r="J144" s="69"/>
    </row>
    <row r="145" spans="1:12" x14ac:dyDescent="0.25">
      <c r="A145" s="10">
        <v>141</v>
      </c>
      <c r="B145" s="10" t="s">
        <v>343</v>
      </c>
      <c r="C145" s="10" t="s">
        <v>344</v>
      </c>
      <c r="D145" s="7">
        <v>2012</v>
      </c>
      <c r="E145" s="9" t="s">
        <v>422</v>
      </c>
      <c r="F145" s="17" t="s">
        <v>422</v>
      </c>
      <c r="G145" t="s">
        <v>635</v>
      </c>
      <c r="H145" s="69" t="str">
        <f t="shared" si="2"/>
        <v>WSM</v>
      </c>
      <c r="I145" s="99" t="str">
        <f>+VLOOKUP(H145,'[7]2016-2018 data'!$B:$D,3,)</f>
        <v xml:space="preserve">, 2012, </v>
      </c>
      <c r="J145" s="69"/>
    </row>
    <row r="146" spans="1:12" x14ac:dyDescent="0.25">
      <c r="A146" s="10">
        <v>142</v>
      </c>
      <c r="B146" s="10" t="s">
        <v>345</v>
      </c>
      <c r="C146" s="10" t="s">
        <v>346</v>
      </c>
      <c r="D146" s="7">
        <v>0</v>
      </c>
      <c r="E146" s="7" t="s">
        <v>132</v>
      </c>
      <c r="F146" s="14" t="s">
        <v>132</v>
      </c>
      <c r="G146" t="s">
        <v>635</v>
      </c>
      <c r="H146" s="69" t="str">
        <f t="shared" si="2"/>
        <v>SMR</v>
      </c>
      <c r="I146" s="99" t="str">
        <f>+VLOOKUP(H146,'[7]2016-2018 data'!$B:$D,3,)</f>
        <v xml:space="preserve">, </v>
      </c>
      <c r="J146" s="69"/>
    </row>
    <row r="147" spans="1:12" x14ac:dyDescent="0.25">
      <c r="A147" s="10">
        <v>143</v>
      </c>
      <c r="B147" s="10" t="s">
        <v>348</v>
      </c>
      <c r="C147" s="10" t="s">
        <v>349</v>
      </c>
      <c r="D147" s="7">
        <v>0</v>
      </c>
      <c r="E147" s="7" t="s">
        <v>132</v>
      </c>
      <c r="F147" s="14" t="s">
        <v>132</v>
      </c>
      <c r="G147" t="s">
        <v>635</v>
      </c>
      <c r="H147" s="69" t="str">
        <f t="shared" si="2"/>
        <v>STP</v>
      </c>
      <c r="I147" s="99" t="str">
        <f>+VLOOKUP(H147,'[7]2016-2018 data'!$B:$D,3,)</f>
        <v xml:space="preserve">, </v>
      </c>
      <c r="J147" s="69"/>
    </row>
    <row r="148" spans="1:12" x14ac:dyDescent="0.25">
      <c r="A148" s="10">
        <v>144</v>
      </c>
      <c r="B148" s="10" t="s">
        <v>350</v>
      </c>
      <c r="C148" s="10" t="s">
        <v>351</v>
      </c>
      <c r="D148" s="31" t="s">
        <v>653</v>
      </c>
      <c r="E148" s="31" t="s">
        <v>653</v>
      </c>
      <c r="F148" s="41" t="s">
        <v>653</v>
      </c>
      <c r="G148" t="s">
        <v>635</v>
      </c>
      <c r="H148" s="69" t="str">
        <f t="shared" si="2"/>
        <v>SAU</v>
      </c>
      <c r="I148" s="99" t="str">
        <f>+VLOOKUP(H148,'[7]2016-2018 data'!$B:$D,3,)</f>
        <v>, 2006, 2009, 2011, 2012, 2013, 2014, 2015, 2016, 2017</v>
      </c>
      <c r="J148" s="69"/>
    </row>
    <row r="149" spans="1:12" x14ac:dyDescent="0.25">
      <c r="A149" s="10">
        <v>145</v>
      </c>
      <c r="B149" s="10" t="s">
        <v>353</v>
      </c>
      <c r="C149" s="10" t="s">
        <v>354</v>
      </c>
      <c r="D149" s="9" t="s">
        <v>828</v>
      </c>
      <c r="E149" s="9" t="s">
        <v>828</v>
      </c>
      <c r="F149" s="17" t="s">
        <v>828</v>
      </c>
      <c r="G149" t="s">
        <v>635</v>
      </c>
      <c r="H149" s="69" t="str">
        <f t="shared" si="2"/>
        <v>SEN</v>
      </c>
      <c r="I149" s="99" t="str">
        <f>+VLOOKUP(H149,'[7]2016-2018 data'!$B:$D,3,)</f>
        <v xml:space="preserve">, 2004, 2005, </v>
      </c>
      <c r="J149" s="69"/>
    </row>
    <row r="150" spans="1:12" x14ac:dyDescent="0.25">
      <c r="A150" s="10">
        <v>146</v>
      </c>
      <c r="B150" s="59" t="s">
        <v>355</v>
      </c>
      <c r="C150" s="10" t="s">
        <v>356</v>
      </c>
      <c r="D150" s="7" t="s">
        <v>857</v>
      </c>
      <c r="E150" s="65" t="s">
        <v>1129</v>
      </c>
      <c r="F150" s="63" t="s">
        <v>1130</v>
      </c>
      <c r="G150" t="s">
        <v>635</v>
      </c>
      <c r="H150" s="69" t="str">
        <f t="shared" si="2"/>
        <v>SRB</v>
      </c>
      <c r="I150" s="99" t="str">
        <f>+VLOOKUP(H150,'[7]2016-2018 data'!$B:$D,3,)</f>
        <v>, 2008, 2010, 2011, 2013, 2014, 2015, 2016, 2017</v>
      </c>
      <c r="J150" s="69"/>
      <c r="K150" s="55" t="s">
        <v>1000</v>
      </c>
      <c r="L150" s="60" t="s">
        <v>1034</v>
      </c>
    </row>
    <row r="151" spans="1:12" x14ac:dyDescent="0.25">
      <c r="A151" s="10">
        <v>147</v>
      </c>
      <c r="B151" s="10" t="s">
        <v>357</v>
      </c>
      <c r="C151" s="10" t="s">
        <v>358</v>
      </c>
      <c r="D151" s="7">
        <v>0</v>
      </c>
      <c r="E151" s="7" t="s">
        <v>132</v>
      </c>
      <c r="F151" s="14" t="s">
        <v>132</v>
      </c>
      <c r="G151" t="s">
        <v>635</v>
      </c>
      <c r="H151" s="69" t="str">
        <f t="shared" si="2"/>
        <v>SYC</v>
      </c>
      <c r="I151" s="99" t="str">
        <f>+VLOOKUP(H151,'[7]2016-2018 data'!$B:$D,3,)</f>
        <v xml:space="preserve">, </v>
      </c>
      <c r="J151" s="69"/>
    </row>
    <row r="152" spans="1:12" x14ac:dyDescent="0.25">
      <c r="A152" s="10">
        <v>148</v>
      </c>
      <c r="B152" s="10" t="s">
        <v>359</v>
      </c>
      <c r="C152" s="10" t="s">
        <v>360</v>
      </c>
      <c r="D152" s="7">
        <v>2014</v>
      </c>
      <c r="E152" s="7" t="s">
        <v>12</v>
      </c>
      <c r="F152" s="14" t="s">
        <v>12</v>
      </c>
      <c r="G152" t="s">
        <v>635</v>
      </c>
      <c r="H152" s="69" t="str">
        <f t="shared" si="2"/>
        <v>SLE</v>
      </c>
      <c r="I152" s="99" t="str">
        <f>+VLOOKUP(H152,'[7]2016-2018 data'!$B:$D,3,)</f>
        <v xml:space="preserve">, 2014, </v>
      </c>
      <c r="J152" s="69"/>
    </row>
    <row r="153" spans="1:12" x14ac:dyDescent="0.25">
      <c r="A153" s="10">
        <v>149</v>
      </c>
      <c r="B153" s="10" t="s">
        <v>362</v>
      </c>
      <c r="C153" s="10" t="s">
        <v>363</v>
      </c>
      <c r="D153" s="28" t="s">
        <v>965</v>
      </c>
      <c r="E153" s="28" t="s">
        <v>965</v>
      </c>
      <c r="F153" s="21" t="s">
        <v>965</v>
      </c>
      <c r="G153" t="s">
        <v>635</v>
      </c>
      <c r="H153" s="69" t="str">
        <f t="shared" si="2"/>
        <v>SGP</v>
      </c>
      <c r="I153" s="99" t="str">
        <f>+VLOOKUP(H153,'[7]2016-2018 data'!$B:$D,3,)</f>
        <v>, 2016, 2015, 2011</v>
      </c>
      <c r="J153" s="69"/>
    </row>
    <row r="154" spans="1:12" x14ac:dyDescent="0.25">
      <c r="A154" s="10">
        <v>150</v>
      </c>
      <c r="B154" s="10" t="s">
        <v>364</v>
      </c>
      <c r="C154" s="10" t="s">
        <v>365</v>
      </c>
      <c r="D154" s="7" t="s">
        <v>488</v>
      </c>
      <c r="E154" s="7" t="s">
        <v>487</v>
      </c>
      <c r="F154" s="14" t="s">
        <v>1158</v>
      </c>
      <c r="G154" t="s">
        <v>465</v>
      </c>
      <c r="H154" s="69" t="str">
        <f t="shared" si="2"/>
        <v>SVK</v>
      </c>
      <c r="I154" s="99" t="str">
        <f>+VLOOKUP(H154,'[7]2016-2018 data'!$B:$D,3,)</f>
        <v>, 1996, 1997, 1998, 1999, 2000, 2001, 2002, 2003, 2004, 2005, 2006, 2007, 2008, 2009, 2010 ,2011, 2012, 2013, 2014, 2015, 2016, 2017</v>
      </c>
      <c r="J154" s="69"/>
      <c r="K154" s="1"/>
    </row>
    <row r="155" spans="1:12" x14ac:dyDescent="0.25">
      <c r="A155" s="10">
        <v>151</v>
      </c>
      <c r="B155" s="10" t="s">
        <v>366</v>
      </c>
      <c r="C155" s="10" t="s">
        <v>367</v>
      </c>
      <c r="D155" s="7" t="s">
        <v>488</v>
      </c>
      <c r="E155" s="7" t="s">
        <v>487</v>
      </c>
      <c r="F155" s="14" t="s">
        <v>1158</v>
      </c>
      <c r="G155" t="s">
        <v>465</v>
      </c>
      <c r="H155" s="69" t="str">
        <f t="shared" si="2"/>
        <v>SVN</v>
      </c>
      <c r="I155" s="99" t="str">
        <f>+VLOOKUP(H155,'[7]2016-2018 data'!$B:$D,3,)</f>
        <v>, 1996, 1997, 1998, 1999, 2000, 2001, 2002, 2003, 2004, 2005, 2006, 2007, 2008, 2009, 2010 ,2011, 2012, 2013, 2014, 2015, 2016, 2017</v>
      </c>
      <c r="J155" s="69"/>
      <c r="K155" s="1"/>
    </row>
    <row r="156" spans="1:12" x14ac:dyDescent="0.25">
      <c r="A156" s="10">
        <v>152</v>
      </c>
      <c r="B156" s="10" t="s">
        <v>369</v>
      </c>
      <c r="C156" s="10" t="s">
        <v>370</v>
      </c>
      <c r="D156" s="7">
        <v>0</v>
      </c>
      <c r="E156" s="7" t="s">
        <v>132</v>
      </c>
      <c r="F156" s="14" t="s">
        <v>132</v>
      </c>
      <c r="G156" t="s">
        <v>635</v>
      </c>
      <c r="H156" s="69" t="str">
        <f t="shared" si="2"/>
        <v>SLB</v>
      </c>
      <c r="I156" s="99" t="str">
        <f>+VLOOKUP(H156,'[7]2016-2018 data'!$B:$D,3,)</f>
        <v xml:space="preserve">, </v>
      </c>
      <c r="J156" s="69"/>
    </row>
    <row r="157" spans="1:12" x14ac:dyDescent="0.25">
      <c r="A157" s="10">
        <v>153</v>
      </c>
      <c r="B157" s="10" t="s">
        <v>371</v>
      </c>
      <c r="C157" s="10" t="s">
        <v>372</v>
      </c>
      <c r="D157" s="7">
        <v>0</v>
      </c>
      <c r="E157" s="7" t="s">
        <v>132</v>
      </c>
      <c r="F157" s="14" t="s">
        <v>132</v>
      </c>
      <c r="G157" t="s">
        <v>635</v>
      </c>
      <c r="H157" s="69" t="str">
        <f t="shared" si="2"/>
        <v>SOM</v>
      </c>
      <c r="I157" s="99" t="str">
        <f>+VLOOKUP(H157,'[7]2016-2018 data'!$B:$D,3,)</f>
        <v xml:space="preserve">, </v>
      </c>
      <c r="J157" s="69"/>
    </row>
    <row r="158" spans="1:12" x14ac:dyDescent="0.25">
      <c r="A158" s="10">
        <v>154</v>
      </c>
      <c r="B158" s="10" t="s">
        <v>373</v>
      </c>
      <c r="C158" s="10" t="s">
        <v>374</v>
      </c>
      <c r="D158" s="9" t="s">
        <v>858</v>
      </c>
      <c r="E158" s="9" t="s">
        <v>858</v>
      </c>
      <c r="F158" s="17" t="s">
        <v>858</v>
      </c>
      <c r="G158" t="s">
        <v>635</v>
      </c>
      <c r="H158" s="69" t="str">
        <f t="shared" si="2"/>
        <v>ZAF</v>
      </c>
      <c r="I158" s="99" t="str">
        <f>+VLOOKUP(H158,'[7]2016-2018 data'!$B:$D,3,)</f>
        <v xml:space="preserve">, 1999, 2000, 2001, 2002, 2003, 2004, 2005, 2006, 2007, 2008, 2009, 2010, 2011, 2012, 2013, 2014, 2015, 2016, 2017, </v>
      </c>
      <c r="J158" s="69"/>
    </row>
    <row r="159" spans="1:12" x14ac:dyDescent="0.25">
      <c r="A159" s="10">
        <v>155</v>
      </c>
      <c r="B159" s="10" t="s">
        <v>376</v>
      </c>
      <c r="C159" s="10" t="s">
        <v>377</v>
      </c>
      <c r="D159" s="7">
        <v>0</v>
      </c>
      <c r="E159" s="7" t="s">
        <v>132</v>
      </c>
      <c r="F159" s="14" t="s">
        <v>132</v>
      </c>
      <c r="G159" t="s">
        <v>635</v>
      </c>
      <c r="H159" s="69" t="str">
        <f t="shared" si="2"/>
        <v>SSD</v>
      </c>
      <c r="I159" s="99" t="str">
        <f>+VLOOKUP(H159,'[7]2016-2018 data'!$B:$D,3,)</f>
        <v xml:space="preserve">, </v>
      </c>
      <c r="J159" s="69"/>
    </row>
    <row r="160" spans="1:12" x14ac:dyDescent="0.25">
      <c r="A160" s="10">
        <v>156</v>
      </c>
      <c r="B160" s="10" t="s">
        <v>379</v>
      </c>
      <c r="C160" s="10" t="s">
        <v>380</v>
      </c>
      <c r="D160" s="7" t="s">
        <v>488</v>
      </c>
      <c r="E160" s="7" t="s">
        <v>487</v>
      </c>
      <c r="F160" s="14" t="s">
        <v>1158</v>
      </c>
      <c r="G160" t="s">
        <v>465</v>
      </c>
      <c r="H160" s="69" t="str">
        <f t="shared" si="2"/>
        <v>ESP</v>
      </c>
      <c r="I160" s="99" t="str">
        <f>+VLOOKUP(H160,'[7]2016-2018 data'!$B:$D,3,)</f>
        <v>, 1996, 1997, 1998, 1999, 2000, 2001, 2002, 2003, 2004, 2005, 2006, 2007, 2008, 2009, 2010 ,2011, 2012, 2013, 2014, 2015, 2016, 2017</v>
      </c>
      <c r="J160" s="69"/>
      <c r="K160" s="1"/>
    </row>
    <row r="161" spans="1:11" x14ac:dyDescent="0.25">
      <c r="A161" s="10">
        <v>157</v>
      </c>
      <c r="B161" s="10" t="s">
        <v>381</v>
      </c>
      <c r="C161" s="10" t="s">
        <v>382</v>
      </c>
      <c r="D161" s="9" t="s">
        <v>859</v>
      </c>
      <c r="E161" s="9" t="s">
        <v>859</v>
      </c>
      <c r="F161" s="17" t="s">
        <v>859</v>
      </c>
      <c r="G161" t="s">
        <v>635</v>
      </c>
      <c r="H161" s="69" t="str">
        <f t="shared" si="2"/>
        <v>LKA</v>
      </c>
      <c r="I161" s="99" t="str">
        <f>+VLOOKUP(H161,'[7]2016-2018 data'!$B:$D,3,)</f>
        <v xml:space="preserve">, 1998, 1999, 2000, 2001, 2002, 2003, 2004, 2005, 2006, 2007, 2008, 2009, 2010, 2011, 2012, 2013, </v>
      </c>
      <c r="J161" s="69"/>
    </row>
    <row r="162" spans="1:11" x14ac:dyDescent="0.25">
      <c r="A162" s="10">
        <v>158</v>
      </c>
      <c r="B162" s="10" t="s">
        <v>383</v>
      </c>
      <c r="C162" s="10" t="s">
        <v>384</v>
      </c>
      <c r="D162" s="7">
        <v>0</v>
      </c>
      <c r="E162" s="7" t="s">
        <v>132</v>
      </c>
      <c r="F162" s="14" t="s">
        <v>132</v>
      </c>
      <c r="G162" t="s">
        <v>635</v>
      </c>
      <c r="H162" s="69" t="str">
        <f t="shared" si="2"/>
        <v>KNA</v>
      </c>
      <c r="I162" s="99" t="str">
        <f>+VLOOKUP(H162,'[7]2016-2018 data'!$B:$D,3,)</f>
        <v xml:space="preserve">, </v>
      </c>
      <c r="J162" s="69"/>
    </row>
    <row r="163" spans="1:11" x14ac:dyDescent="0.25">
      <c r="A163" s="10">
        <v>159</v>
      </c>
      <c r="B163" s="10" t="s">
        <v>385</v>
      </c>
      <c r="C163" s="10" t="s">
        <v>386</v>
      </c>
      <c r="D163" s="9" t="s">
        <v>860</v>
      </c>
      <c r="E163" s="9" t="s">
        <v>860</v>
      </c>
      <c r="F163" s="17" t="s">
        <v>860</v>
      </c>
      <c r="G163" t="s">
        <v>635</v>
      </c>
      <c r="H163" s="69" t="str">
        <f t="shared" si="2"/>
        <v>LCA</v>
      </c>
      <c r="I163" s="99" t="str">
        <f>+VLOOKUP(H163,'[7]2016-2018 data'!$B:$D,3,)</f>
        <v xml:space="preserve">, 2010, 2011, 2012, </v>
      </c>
      <c r="J163" s="69"/>
    </row>
    <row r="164" spans="1:11" x14ac:dyDescent="0.25">
      <c r="A164" s="10">
        <v>160</v>
      </c>
      <c r="B164" s="10" t="s">
        <v>387</v>
      </c>
      <c r="C164" s="10" t="s">
        <v>388</v>
      </c>
      <c r="D164" s="7">
        <v>0</v>
      </c>
      <c r="E164" s="7" t="s">
        <v>132</v>
      </c>
      <c r="F164" s="14" t="s">
        <v>132</v>
      </c>
      <c r="G164" t="s">
        <v>635</v>
      </c>
      <c r="H164" s="69" t="str">
        <f t="shared" si="2"/>
        <v>VCT</v>
      </c>
      <c r="I164" s="99" t="str">
        <f>+VLOOKUP(H164,'[7]2016-2018 data'!$B:$D,3,)</f>
        <v xml:space="preserve">, </v>
      </c>
      <c r="J164" s="69"/>
    </row>
    <row r="165" spans="1:11" x14ac:dyDescent="0.25">
      <c r="A165" s="10">
        <v>161</v>
      </c>
      <c r="B165" s="10" t="s">
        <v>389</v>
      </c>
      <c r="C165" s="10" t="s">
        <v>390</v>
      </c>
      <c r="D165" s="28">
        <v>2011</v>
      </c>
      <c r="E165" s="28">
        <v>2011</v>
      </c>
      <c r="F165" s="21">
        <v>2011</v>
      </c>
      <c r="G165" t="s">
        <v>635</v>
      </c>
      <c r="H165" s="69" t="str">
        <f t="shared" si="2"/>
        <v>SDN</v>
      </c>
      <c r="I165" s="99" t="str">
        <f>+VLOOKUP(H165,'[7]2016-2018 data'!$B:$D,3,)</f>
        <v>, 2011</v>
      </c>
      <c r="J165" s="69"/>
    </row>
    <row r="166" spans="1:11" x14ac:dyDescent="0.25">
      <c r="A166" s="10">
        <v>162</v>
      </c>
      <c r="B166" s="10" t="s">
        <v>391</v>
      </c>
      <c r="C166" s="10" t="s">
        <v>392</v>
      </c>
      <c r="D166" s="9" t="s">
        <v>861</v>
      </c>
      <c r="E166" s="9" t="s">
        <v>861</v>
      </c>
      <c r="F166" s="17" t="s">
        <v>861</v>
      </c>
      <c r="G166" t="s">
        <v>635</v>
      </c>
      <c r="H166" s="69" t="str">
        <f t="shared" si="2"/>
        <v>SUR</v>
      </c>
      <c r="I166" s="99" t="str">
        <f>+VLOOKUP(H166,'[7]2016-2018 data'!$B:$D,3,)</f>
        <v>, , 2014</v>
      </c>
      <c r="J166" s="69"/>
    </row>
    <row r="167" spans="1:11" x14ac:dyDescent="0.25">
      <c r="A167" s="10">
        <v>163</v>
      </c>
      <c r="B167" s="10" t="s">
        <v>393</v>
      </c>
      <c r="C167" s="10" t="s">
        <v>394</v>
      </c>
      <c r="D167" s="7" t="s">
        <v>488</v>
      </c>
      <c r="E167" s="7" t="s">
        <v>487</v>
      </c>
      <c r="F167" s="14" t="s">
        <v>1158</v>
      </c>
      <c r="G167" t="s">
        <v>465</v>
      </c>
      <c r="H167" s="69" t="str">
        <f t="shared" si="2"/>
        <v>SWE</v>
      </c>
      <c r="I167" s="99" t="str">
        <f>+VLOOKUP(H167,'[7]2016-2018 data'!$B:$D,3,)</f>
        <v>, 1996, 1997, 1998, 1999, 2000, 2001, 2002, 2003, 2004, 2005, 2006, 2007, 2008, 2009, 2010 ,2011, 2012, 2013, 2014, 2015, 2016, 2017</v>
      </c>
      <c r="J167" s="69"/>
      <c r="K167" s="1"/>
    </row>
    <row r="168" spans="1:11" x14ac:dyDescent="0.25">
      <c r="A168" s="10">
        <v>164</v>
      </c>
      <c r="B168" s="10" t="s">
        <v>395</v>
      </c>
      <c r="C168" s="10" t="s">
        <v>396</v>
      </c>
      <c r="D168" s="7" t="s">
        <v>488</v>
      </c>
      <c r="E168" s="7" t="s">
        <v>487</v>
      </c>
      <c r="F168" s="14" t="s">
        <v>1158</v>
      </c>
      <c r="G168" t="s">
        <v>465</v>
      </c>
      <c r="H168" s="69" t="str">
        <f t="shared" si="2"/>
        <v>CHE</v>
      </c>
      <c r="I168" s="99" t="str">
        <f>+VLOOKUP(H168,'[7]2016-2018 data'!$B:$D,3,)</f>
        <v>, 1996, 1997, 1998, 1999, 2000, 2001, 2002, 2003, 2004, 2005, 2006, 2007, 2008, 2009, 2010 ,2011, 2012, 2013, 2014, 2015, 2016, 2017</v>
      </c>
      <c r="J168" s="69"/>
      <c r="K168" s="1"/>
    </row>
    <row r="169" spans="1:11" x14ac:dyDescent="0.25">
      <c r="A169" s="10">
        <v>165</v>
      </c>
      <c r="B169" s="10" t="s">
        <v>397</v>
      </c>
      <c r="C169" s="10" t="s">
        <v>398</v>
      </c>
      <c r="D169" s="28">
        <v>2010</v>
      </c>
      <c r="E169" s="28">
        <v>2010</v>
      </c>
      <c r="F169" s="21">
        <v>2010</v>
      </c>
      <c r="G169" t="s">
        <v>635</v>
      </c>
      <c r="H169" s="69" t="str">
        <f t="shared" si="2"/>
        <v>SYR</v>
      </c>
      <c r="I169" s="99" t="str">
        <f>+VLOOKUP(H169,'[7]2016-2018 data'!$B:$D,3,)</f>
        <v>, 2010</v>
      </c>
      <c r="J169" s="69"/>
    </row>
    <row r="170" spans="1:11" x14ac:dyDescent="0.25">
      <c r="A170" s="10">
        <v>166</v>
      </c>
      <c r="B170" s="10" t="s">
        <v>400</v>
      </c>
      <c r="C170" s="10" t="s">
        <v>401</v>
      </c>
      <c r="D170" s="9" t="s">
        <v>862</v>
      </c>
      <c r="E170" s="9" t="s">
        <v>862</v>
      </c>
      <c r="F170" s="17" t="s">
        <v>862</v>
      </c>
      <c r="G170" t="s">
        <v>635</v>
      </c>
      <c r="H170" s="69" t="str">
        <f t="shared" si="2"/>
        <v>TJK</v>
      </c>
      <c r="I170" s="99" t="str">
        <f>+VLOOKUP(H170,'[7]2016-2018 data'!$B:$D,3,)</f>
        <v xml:space="preserve">, 2003, 2004, 2008, 2009, </v>
      </c>
      <c r="J170" s="69"/>
    </row>
    <row r="171" spans="1:11" x14ac:dyDescent="0.25">
      <c r="A171" s="10">
        <v>167</v>
      </c>
      <c r="B171" s="10" t="s">
        <v>402</v>
      </c>
      <c r="C171" s="10" t="s">
        <v>403</v>
      </c>
      <c r="D171" s="9" t="s">
        <v>863</v>
      </c>
      <c r="E171" s="9" t="s">
        <v>863</v>
      </c>
      <c r="F171" s="17" t="s">
        <v>863</v>
      </c>
      <c r="G171" t="s">
        <v>635</v>
      </c>
      <c r="H171" s="69" t="str">
        <f t="shared" si="2"/>
        <v>TZA</v>
      </c>
      <c r="I171" s="99" t="str">
        <f>+VLOOKUP(H171,'[7]2016-2018 data'!$B:$D,3,)</f>
        <v xml:space="preserve">, 1999, 2001, 2005, 2006, 2013, 2014, </v>
      </c>
      <c r="J171" s="69"/>
    </row>
    <row r="172" spans="1:11" x14ac:dyDescent="0.25">
      <c r="A172" s="10">
        <v>168</v>
      </c>
      <c r="B172" s="10" t="s">
        <v>404</v>
      </c>
      <c r="C172" s="10" t="s">
        <v>405</v>
      </c>
      <c r="D172" s="31" t="s">
        <v>654</v>
      </c>
      <c r="E172" s="31" t="s">
        <v>654</v>
      </c>
      <c r="F172" s="41" t="s">
        <v>654</v>
      </c>
      <c r="G172" t="s">
        <v>635</v>
      </c>
      <c r="H172" s="69" t="str">
        <f t="shared" si="2"/>
        <v>THA</v>
      </c>
      <c r="I172" s="99" t="str">
        <f>+VLOOKUP(H172,'[7]2016-2018 data'!$B:$D,3,)</f>
        <v>, 2003, 2007, 2008, 2009, 2010, 2011, 2012, 2013, 2014, 2015, 2016, 2017</v>
      </c>
      <c r="J172" s="69"/>
    </row>
    <row r="173" spans="1:11" x14ac:dyDescent="0.25">
      <c r="A173" s="10">
        <v>169</v>
      </c>
      <c r="B173" s="10" t="s">
        <v>406</v>
      </c>
      <c r="C173" s="10" t="s">
        <v>407</v>
      </c>
      <c r="D173" s="9" t="s">
        <v>864</v>
      </c>
      <c r="E173" s="9" t="s">
        <v>864</v>
      </c>
      <c r="F173" s="17" t="s">
        <v>864</v>
      </c>
      <c r="G173" t="s">
        <v>635</v>
      </c>
      <c r="H173" s="69" t="str">
        <f t="shared" si="2"/>
        <v>TLS</v>
      </c>
      <c r="I173" s="99" t="str">
        <f>+VLOOKUP(H173,'[7]2016-2018 data'!$B:$D,3,)</f>
        <v xml:space="preserve">, 2008, 2010, 2013, </v>
      </c>
      <c r="J173" s="69"/>
    </row>
    <row r="174" spans="1:11" x14ac:dyDescent="0.25">
      <c r="A174" s="10">
        <v>170</v>
      </c>
      <c r="B174" s="10" t="s">
        <v>409</v>
      </c>
      <c r="C174" s="10" t="s">
        <v>410</v>
      </c>
      <c r="D174" s="7">
        <v>0</v>
      </c>
      <c r="E174" s="7" t="s">
        <v>132</v>
      </c>
      <c r="F174" s="14" t="s">
        <v>132</v>
      </c>
      <c r="G174" t="s">
        <v>635</v>
      </c>
      <c r="H174" s="69" t="str">
        <f t="shared" si="2"/>
        <v>TGO</v>
      </c>
      <c r="I174" s="99" t="str">
        <f>+VLOOKUP(H174,'[7]2016-2018 data'!$B:$D,3,)</f>
        <v xml:space="preserve">, </v>
      </c>
      <c r="J174" s="69"/>
    </row>
    <row r="175" spans="1:11" x14ac:dyDescent="0.25">
      <c r="A175" s="10">
        <v>171</v>
      </c>
      <c r="B175" s="10" t="s">
        <v>411</v>
      </c>
      <c r="C175" s="10" t="s">
        <v>412</v>
      </c>
      <c r="D175" s="9" t="s">
        <v>655</v>
      </c>
      <c r="E175" s="9" t="s">
        <v>655</v>
      </c>
      <c r="F175" s="17" t="s">
        <v>655</v>
      </c>
      <c r="G175" t="s">
        <v>635</v>
      </c>
      <c r="H175" s="69" t="str">
        <f t="shared" si="2"/>
        <v>TON</v>
      </c>
      <c r="I175" s="99" t="str">
        <f>+VLOOKUP(H175,'[7]2016-2018 data'!$B:$D,3,)</f>
        <v>, 2002, 2003</v>
      </c>
      <c r="J175" s="69"/>
    </row>
    <row r="176" spans="1:11" x14ac:dyDescent="0.25">
      <c r="A176" s="10">
        <v>172</v>
      </c>
      <c r="B176" s="10" t="s">
        <v>413</v>
      </c>
      <c r="C176" s="10" t="s">
        <v>414</v>
      </c>
      <c r="D176" s="7">
        <v>0</v>
      </c>
      <c r="E176" s="7" t="s">
        <v>132</v>
      </c>
      <c r="F176" s="14" t="s">
        <v>132</v>
      </c>
      <c r="G176" t="s">
        <v>635</v>
      </c>
      <c r="H176" s="69" t="str">
        <f t="shared" si="2"/>
        <v>TTO</v>
      </c>
      <c r="I176" s="99" t="str">
        <f>+VLOOKUP(H176,'[7]2016-2018 data'!$B:$D,3,)</f>
        <v xml:space="preserve">, </v>
      </c>
      <c r="J176" s="69"/>
    </row>
    <row r="177" spans="1:12" x14ac:dyDescent="0.25">
      <c r="A177" s="10">
        <v>173</v>
      </c>
      <c r="B177" s="59" t="s">
        <v>415</v>
      </c>
      <c r="C177" s="10" t="s">
        <v>416</v>
      </c>
      <c r="D177" s="65" t="s">
        <v>1131</v>
      </c>
      <c r="E177" s="65" t="s">
        <v>1131</v>
      </c>
      <c r="F177" s="63" t="s">
        <v>1131</v>
      </c>
      <c r="G177" t="s">
        <v>635</v>
      </c>
      <c r="H177" s="69" t="str">
        <f t="shared" si="2"/>
        <v>TUN</v>
      </c>
      <c r="I177" s="99" t="str">
        <f>+VLOOKUP(H177,'[7]2016-2018 data'!$B:$D,3,)</f>
        <v>, 2002, 2003, 2008, 2009, 2011, 2012, 2013</v>
      </c>
      <c r="J177" s="69"/>
      <c r="K177" s="55" t="s">
        <v>1036</v>
      </c>
      <c r="L177" s="60" t="s">
        <v>1035</v>
      </c>
    </row>
    <row r="178" spans="1:12" x14ac:dyDescent="0.25">
      <c r="A178" s="10">
        <v>174</v>
      </c>
      <c r="B178" s="10" t="s">
        <v>417</v>
      </c>
      <c r="C178" s="10" t="s">
        <v>418</v>
      </c>
      <c r="D178" s="7" t="s">
        <v>488</v>
      </c>
      <c r="E178" s="7" t="s">
        <v>487</v>
      </c>
      <c r="F178" s="14" t="s">
        <v>1158</v>
      </c>
      <c r="G178" t="s">
        <v>465</v>
      </c>
      <c r="H178" s="69" t="str">
        <f t="shared" si="2"/>
        <v>TUR</v>
      </c>
      <c r="I178" s="99" t="str">
        <f>+VLOOKUP(H178,'[7]2016-2018 data'!$B:$D,3,)</f>
        <v>,2000, 2001, 2002, 2003, 2004, 2005, 2006, 2007, 2008, 2009, 2010, 2011, 2012, 2013, 2015, 2017</v>
      </c>
      <c r="J178" s="69"/>
      <c r="K178" s="1"/>
    </row>
    <row r="179" spans="1:12" x14ac:dyDescent="0.25">
      <c r="A179" s="10">
        <v>175</v>
      </c>
      <c r="B179" s="10" t="s">
        <v>420</v>
      </c>
      <c r="C179" s="10" t="s">
        <v>421</v>
      </c>
      <c r="D179" s="7">
        <v>0</v>
      </c>
      <c r="E179" s="7" t="s">
        <v>132</v>
      </c>
      <c r="F179" s="14" t="s">
        <v>132</v>
      </c>
      <c r="G179" t="s">
        <v>635</v>
      </c>
      <c r="H179" s="69" t="str">
        <f t="shared" si="2"/>
        <v>TKM</v>
      </c>
      <c r="I179" s="99" t="str">
        <f>+VLOOKUP(H179,'[7]2016-2018 data'!$B:$D,3,)</f>
        <v xml:space="preserve">, </v>
      </c>
      <c r="J179" s="69"/>
    </row>
    <row r="180" spans="1:12" x14ac:dyDescent="0.25">
      <c r="A180" s="10">
        <v>176</v>
      </c>
      <c r="B180" s="10" t="s">
        <v>423</v>
      </c>
      <c r="C180" s="10" t="s">
        <v>424</v>
      </c>
      <c r="D180" s="7">
        <v>0</v>
      </c>
      <c r="E180" s="7" t="s">
        <v>132</v>
      </c>
      <c r="F180" s="14" t="s">
        <v>132</v>
      </c>
      <c r="G180" t="s">
        <v>635</v>
      </c>
      <c r="H180" s="69" t="str">
        <f t="shared" si="2"/>
        <v>TUV</v>
      </c>
      <c r="I180" s="99" t="str">
        <f>+VLOOKUP(H180,'[7]2016-2018 data'!$B:$D,3,)</f>
        <v xml:space="preserve">, </v>
      </c>
      <c r="J180" s="69"/>
    </row>
    <row r="181" spans="1:12" x14ac:dyDescent="0.25">
      <c r="A181" s="10">
        <v>177</v>
      </c>
      <c r="B181" s="10" t="s">
        <v>425</v>
      </c>
      <c r="C181" s="10" t="s">
        <v>426</v>
      </c>
      <c r="D181" s="31" t="s">
        <v>656</v>
      </c>
      <c r="E181" s="31" t="s">
        <v>656</v>
      </c>
      <c r="F181" s="41" t="s">
        <v>656</v>
      </c>
      <c r="G181" t="s">
        <v>635</v>
      </c>
      <c r="H181" s="69" t="str">
        <f t="shared" si="2"/>
        <v>UGA</v>
      </c>
      <c r="I181" s="99" t="str">
        <f>+VLOOKUP(H181,'[7]2016-2018 data'!$B:$D,3,)</f>
        <v xml:space="preserve">, 2003, 2007, 2008, 2009, 2010, 2012, </v>
      </c>
      <c r="J181" s="69"/>
    </row>
    <row r="182" spans="1:12" x14ac:dyDescent="0.25">
      <c r="A182" s="10">
        <v>178</v>
      </c>
      <c r="B182" s="10" t="s">
        <v>427</v>
      </c>
      <c r="C182" s="10" t="s">
        <v>428</v>
      </c>
      <c r="D182" s="28" t="s">
        <v>660</v>
      </c>
      <c r="E182" s="28" t="s">
        <v>660</v>
      </c>
      <c r="F182" s="21" t="s">
        <v>660</v>
      </c>
      <c r="G182" t="s">
        <v>635</v>
      </c>
      <c r="H182" s="69" t="str">
        <f t="shared" si="2"/>
        <v>UKR</v>
      </c>
      <c r="I182" s="99" t="str">
        <f>+VLOOKUP(H182,'[7]2016-2018 data'!$B:$D,3,)</f>
        <v>, 2015, 2014, 2013, 2012</v>
      </c>
      <c r="J182" s="69"/>
    </row>
    <row r="183" spans="1:12" x14ac:dyDescent="0.25">
      <c r="A183" s="10">
        <v>179</v>
      </c>
      <c r="B183" s="10" t="s">
        <v>430</v>
      </c>
      <c r="C183" s="10" t="s">
        <v>431</v>
      </c>
      <c r="D183" s="7">
        <v>0</v>
      </c>
      <c r="E183" s="7" t="s">
        <v>132</v>
      </c>
      <c r="F183" s="14" t="s">
        <v>132</v>
      </c>
      <c r="G183" t="s">
        <v>635</v>
      </c>
      <c r="H183" s="69" t="str">
        <f t="shared" si="2"/>
        <v>ARE</v>
      </c>
      <c r="I183" s="99" t="str">
        <f>+VLOOKUP(H183,'[7]2016-2018 data'!$B:$D,3,)</f>
        <v xml:space="preserve">, </v>
      </c>
      <c r="J183" s="69"/>
    </row>
    <row r="184" spans="1:12" x14ac:dyDescent="0.25">
      <c r="A184" s="10">
        <v>180</v>
      </c>
      <c r="B184" s="10" t="s">
        <v>433</v>
      </c>
      <c r="C184" s="10" t="s">
        <v>434</v>
      </c>
      <c r="D184" s="7" t="s">
        <v>488</v>
      </c>
      <c r="E184" s="7" t="s">
        <v>487</v>
      </c>
      <c r="F184" s="14" t="s">
        <v>1158</v>
      </c>
      <c r="G184" t="s">
        <v>465</v>
      </c>
      <c r="H184" s="69" t="str">
        <f t="shared" si="2"/>
        <v>GBR</v>
      </c>
      <c r="I184" s="99" t="str">
        <f>+VLOOKUP(H184,'[7]2016-2018 data'!$B:$D,3,)</f>
        <v>, 1996, 1997, 1998, 1999, 2000, 2001, 2002, 2003, 2004, 2005, 2006, 2007, 2008, 2009, 2010 ,2011, 2012, 2013, 2014, 2015, 2016, 2017</v>
      </c>
      <c r="J184" s="69"/>
      <c r="K184" s="1"/>
    </row>
    <row r="185" spans="1:12" x14ac:dyDescent="0.25">
      <c r="A185" s="10">
        <v>181</v>
      </c>
      <c r="B185" s="10" t="s">
        <v>435</v>
      </c>
      <c r="C185" s="10" t="s">
        <v>436</v>
      </c>
      <c r="D185" s="7" t="s">
        <v>488</v>
      </c>
      <c r="E185" s="7" t="s">
        <v>487</v>
      </c>
      <c r="F185" s="14" t="s">
        <v>1158</v>
      </c>
      <c r="G185" t="s">
        <v>465</v>
      </c>
      <c r="H185" s="69" t="str">
        <f t="shared" si="2"/>
        <v>USA</v>
      </c>
      <c r="I185" s="99" t="str">
        <f>+VLOOKUP(H185,'[7]2016-2018 data'!$B:$D,3,)</f>
        <v>, 1996, 1997, 1998, 1999, 2000, 2001, 2002, 2003, 2004, 2005, 2006, 2007, 2008, 2009, 2010 ,2011, 2012, 2013, 2014, 2015, 2016, 2017</v>
      </c>
      <c r="J185" s="69"/>
      <c r="K185" s="1"/>
    </row>
    <row r="186" spans="1:12" x14ac:dyDescent="0.25">
      <c r="A186" s="10">
        <v>182</v>
      </c>
      <c r="B186" s="10" t="s">
        <v>437</v>
      </c>
      <c r="C186" s="10" t="s">
        <v>438</v>
      </c>
      <c r="D186" s="28" t="s">
        <v>627</v>
      </c>
      <c r="E186" s="28" t="s">
        <v>627</v>
      </c>
      <c r="F186" s="21" t="s">
        <v>627</v>
      </c>
      <c r="G186" t="s">
        <v>635</v>
      </c>
      <c r="H186" s="69" t="str">
        <f t="shared" si="2"/>
        <v>URY</v>
      </c>
      <c r="I186" s="99" t="str">
        <f>+VLOOKUP(H186,'[7]2016-2018 data'!$B:$D,3,)</f>
        <v>, 2015, 2014, 2013, 2012, … 2006</v>
      </c>
      <c r="J186" s="69"/>
    </row>
    <row r="187" spans="1:12" x14ac:dyDescent="0.25">
      <c r="A187" s="10">
        <v>183</v>
      </c>
      <c r="B187" s="10" t="s">
        <v>440</v>
      </c>
      <c r="C187" s="10" t="s">
        <v>441</v>
      </c>
      <c r="D187" s="7">
        <v>0</v>
      </c>
      <c r="E187" s="7" t="s">
        <v>132</v>
      </c>
      <c r="F187" s="14" t="s">
        <v>132</v>
      </c>
      <c r="G187" t="s">
        <v>635</v>
      </c>
      <c r="H187" s="69" t="str">
        <f t="shared" si="2"/>
        <v>UZB</v>
      </c>
      <c r="I187" s="99" t="str">
        <f>+VLOOKUP(H187,'[7]2016-2018 data'!$B:$D,3,)</f>
        <v xml:space="preserve">, </v>
      </c>
      <c r="J187" s="69"/>
    </row>
    <row r="188" spans="1:12" x14ac:dyDescent="0.25">
      <c r="A188" s="10">
        <v>184</v>
      </c>
      <c r="B188" s="10" t="s">
        <v>442</v>
      </c>
      <c r="C188" s="10" t="s">
        <v>443</v>
      </c>
      <c r="D188" s="7">
        <v>0</v>
      </c>
      <c r="E188" s="7" t="s">
        <v>132</v>
      </c>
      <c r="F188" s="14" t="s">
        <v>132</v>
      </c>
      <c r="G188" t="s">
        <v>635</v>
      </c>
      <c r="H188" s="69" t="str">
        <f t="shared" si="2"/>
        <v>VUT</v>
      </c>
      <c r="I188" s="99" t="str">
        <f>+VLOOKUP(H188,'[7]2016-2018 data'!$B:$D,3,)</f>
        <v xml:space="preserve">, </v>
      </c>
      <c r="J188" s="69"/>
    </row>
    <row r="189" spans="1:12" x14ac:dyDescent="0.25">
      <c r="A189" s="10">
        <v>185</v>
      </c>
      <c r="B189" s="10" t="s">
        <v>445</v>
      </c>
      <c r="C189" s="10" t="s">
        <v>446</v>
      </c>
      <c r="D189" s="28">
        <v>2013</v>
      </c>
      <c r="E189" s="28">
        <v>2013</v>
      </c>
      <c r="F189" s="21">
        <v>2013</v>
      </c>
      <c r="G189" t="s">
        <v>635</v>
      </c>
      <c r="H189" s="69" t="str">
        <f t="shared" si="2"/>
        <v>VEN</v>
      </c>
      <c r="I189" s="99" t="str">
        <f>+VLOOKUP(H189,'[7]2016-2018 data'!$B:$D,3,)</f>
        <v>, 2013</v>
      </c>
      <c r="J189" s="69"/>
    </row>
    <row r="190" spans="1:12" x14ac:dyDescent="0.25">
      <c r="A190" s="10">
        <v>186</v>
      </c>
      <c r="B190" s="59" t="s">
        <v>447</v>
      </c>
      <c r="C190" s="10" t="s">
        <v>448</v>
      </c>
      <c r="D190" s="65" t="s">
        <v>1133</v>
      </c>
      <c r="E190" s="65" t="s">
        <v>1132</v>
      </c>
      <c r="F190" s="63" t="s">
        <v>1132</v>
      </c>
      <c r="G190" t="s">
        <v>635</v>
      </c>
      <c r="H190" s="69" t="str">
        <f t="shared" si="2"/>
        <v>VNM</v>
      </c>
      <c r="I190" s="99" t="str">
        <f>+VLOOKUP(H190,'[7]2016-2018 data'!$B:$D,3,)</f>
        <v>, 2002, 2003, 2009, 2010, 2011, 2012, 2013, 2014, 2015, 2016</v>
      </c>
      <c r="J190" s="69"/>
      <c r="K190" s="55" t="s">
        <v>1039</v>
      </c>
      <c r="L190" s="60" t="s">
        <v>1038</v>
      </c>
    </row>
    <row r="191" spans="1:12" x14ac:dyDescent="0.25">
      <c r="A191" s="10">
        <v>187</v>
      </c>
      <c r="B191" s="59" t="s">
        <v>449</v>
      </c>
      <c r="C191" s="10" t="s">
        <v>450</v>
      </c>
      <c r="D191" s="65" t="s">
        <v>1134</v>
      </c>
      <c r="E191" s="65" t="s">
        <v>1134</v>
      </c>
      <c r="F191" s="63" t="s">
        <v>1134</v>
      </c>
      <c r="G191" t="s">
        <v>635</v>
      </c>
      <c r="H191" s="69" t="str">
        <f t="shared" si="2"/>
        <v>YEM</v>
      </c>
      <c r="I191" s="99" t="str">
        <f>+VLOOKUP(H191,'[7]2016-2018 data'!$B:$D,3,)</f>
        <v>, 2002, 2003, 2014</v>
      </c>
      <c r="J191" s="69"/>
      <c r="K191" s="55">
        <v>2014</v>
      </c>
      <c r="L191" s="60" t="s">
        <v>1040</v>
      </c>
    </row>
    <row r="192" spans="1:12" x14ac:dyDescent="0.25">
      <c r="A192" s="10">
        <v>188</v>
      </c>
      <c r="B192" s="59" t="s">
        <v>451</v>
      </c>
      <c r="C192" s="10" t="s">
        <v>452</v>
      </c>
      <c r="D192" s="65" t="s">
        <v>1135</v>
      </c>
      <c r="E192" s="65" t="s">
        <v>1135</v>
      </c>
      <c r="F192" s="63" t="s">
        <v>1135</v>
      </c>
      <c r="G192" t="s">
        <v>635</v>
      </c>
      <c r="H192" s="69" t="str">
        <f t="shared" si="2"/>
        <v>ZMB</v>
      </c>
      <c r="I192" s="99" t="str">
        <f>+VLOOKUP(H192,'[7]2016-2018 data'!$B:$D,3,)</f>
        <v>, 2002, 2003, 2008, 2012, 2014</v>
      </c>
      <c r="J192" s="69"/>
      <c r="K192" s="55" t="s">
        <v>1058</v>
      </c>
      <c r="L192" s="60" t="s">
        <v>1059</v>
      </c>
    </row>
    <row r="193" spans="1:12" x14ac:dyDescent="0.25">
      <c r="A193" s="10">
        <v>189</v>
      </c>
      <c r="B193" s="59" t="s">
        <v>453</v>
      </c>
      <c r="C193" s="10" t="s">
        <v>454</v>
      </c>
      <c r="D193" s="65" t="s">
        <v>1136</v>
      </c>
      <c r="E193" s="65" t="s">
        <v>1136</v>
      </c>
      <c r="F193" s="63" t="s">
        <v>1136</v>
      </c>
      <c r="G193" t="s">
        <v>635</v>
      </c>
      <c r="H193" s="69" t="str">
        <f t="shared" si="2"/>
        <v>ZWE</v>
      </c>
      <c r="I193" s="99" t="str">
        <f>+VLOOKUP(H193,'[7]2016-2018 data'!$B:$D,3,)</f>
        <v>, 2003, 2004, 2010, 2011, 2008</v>
      </c>
      <c r="J193" s="69"/>
      <c r="K193" s="55">
        <v>2008</v>
      </c>
      <c r="L193" s="60" t="s">
        <v>1041</v>
      </c>
    </row>
    <row r="194" spans="1:12" x14ac:dyDescent="0.25">
      <c r="A194" s="10">
        <v>190</v>
      </c>
      <c r="B194" s="59" t="s">
        <v>455</v>
      </c>
      <c r="C194" s="10" t="s">
        <v>456</v>
      </c>
      <c r="D194" s="65" t="s">
        <v>1138</v>
      </c>
      <c r="E194" s="65" t="s">
        <v>1139</v>
      </c>
      <c r="F194" s="63" t="s">
        <v>1137</v>
      </c>
      <c r="G194" t="s">
        <v>635</v>
      </c>
      <c r="H194" s="69" t="str">
        <f t="shared" si="2"/>
        <v>PSE</v>
      </c>
      <c r="I194" s="99" t="str">
        <f>+VLOOKUP(H194,'[7]2016-2018 data'!$B:$D,3,)</f>
        <v>, 2002, 2003, 2012, 2014, 2015, 2016, 2017</v>
      </c>
      <c r="J194" s="69"/>
      <c r="K194" s="56" t="s">
        <v>1031</v>
      </c>
      <c r="L194" s="61" t="s">
        <v>1030</v>
      </c>
    </row>
    <row r="196" spans="1:12" x14ac:dyDescent="0.25">
      <c r="B196" s="23" t="s">
        <v>463</v>
      </c>
    </row>
    <row r="197" spans="1:12" x14ac:dyDescent="0.25">
      <c r="B197" s="24" t="s">
        <v>464</v>
      </c>
    </row>
    <row r="198" spans="1:12" x14ac:dyDescent="0.25">
      <c r="B198" s="32" t="s">
        <v>657</v>
      </c>
    </row>
  </sheetData>
  <autoFilter ref="A4:L194" xr:uid="{26910C32-FA93-4D95-9F00-B986F8531028}"/>
  <hyperlinks>
    <hyperlink ref="L52" r:id="rId1" display="https://www.ilo.org/surveydata/index.php/catalog/1857" xr:uid="{CDD3F451-BDF6-4590-B221-8C3D79B794BE}"/>
    <hyperlink ref="L194" r:id="rId2" display="https://www.ilo.org/surveydata/index.php/catalog/1699/related_materials . " xr:uid="{19A2490F-15FE-445A-904E-2FE8B9324619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C692-7B09-4CC8-8CD5-59042B0948DB}">
  <dimension ref="A1:J198"/>
  <sheetViews>
    <sheetView zoomScale="90" zoomScaleNormal="90" workbookViewId="0">
      <selection activeCell="H3" sqref="H3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6" width="55" style="1" customWidth="1"/>
    <col min="7" max="7" width="9" style="1" bestFit="1" customWidth="1"/>
    <col min="8" max="8" width="39.42578125" style="1" customWidth="1"/>
    <col min="9" max="9" width="18.7109375" style="46" customWidth="1"/>
    <col min="10" max="10" width="67.85546875" style="1" customWidth="1"/>
    <col min="11" max="16384" width="9.140625" style="1"/>
  </cols>
  <sheetData>
    <row r="1" spans="1:10" x14ac:dyDescent="0.25">
      <c r="A1" s="1" t="s">
        <v>679</v>
      </c>
      <c r="F1" s="80">
        <v>43698</v>
      </c>
    </row>
    <row r="2" spans="1:10" ht="17.25" x14ac:dyDescent="0.25">
      <c r="A2" s="12" t="s">
        <v>459</v>
      </c>
      <c r="D2" s="29"/>
      <c r="E2" s="29"/>
      <c r="F2" s="81" t="s">
        <v>1156</v>
      </c>
    </row>
    <row r="3" spans="1:10" x14ac:dyDescent="0.25">
      <c r="A3" s="43"/>
      <c r="B3" s="43"/>
      <c r="C3" s="44"/>
      <c r="D3" s="1" t="s">
        <v>474</v>
      </c>
      <c r="F3" s="1" t="s">
        <v>475</v>
      </c>
      <c r="H3" s="80">
        <v>43738</v>
      </c>
    </row>
    <row r="4" spans="1:10" ht="17.25" x14ac:dyDescent="0.25">
      <c r="A4" s="30"/>
      <c r="B4" s="30"/>
      <c r="C4" s="30"/>
      <c r="D4" s="3">
        <v>2016</v>
      </c>
      <c r="E4" s="3">
        <v>2017</v>
      </c>
      <c r="F4" s="3">
        <v>2018</v>
      </c>
      <c r="G4" s="27" t="s">
        <v>465</v>
      </c>
      <c r="H4" s="81" t="s">
        <v>1156</v>
      </c>
      <c r="I4" s="50" t="s">
        <v>1060</v>
      </c>
      <c r="J4" s="50" t="s">
        <v>970</v>
      </c>
    </row>
    <row r="5" spans="1:10" x14ac:dyDescent="0.25">
      <c r="A5" s="10">
        <v>1</v>
      </c>
      <c r="B5" s="10" t="s">
        <v>2</v>
      </c>
      <c r="C5" s="10" t="s">
        <v>3</v>
      </c>
      <c r="D5" s="9" t="s">
        <v>680</v>
      </c>
      <c r="E5" s="9" t="s">
        <v>681</v>
      </c>
      <c r="F5" s="9" t="s">
        <v>681</v>
      </c>
      <c r="G5" t="s">
        <v>635</v>
      </c>
      <c r="H5" s="100" t="str">
        <f>+VLOOKUP(C5,'[8]2016 data'!$B:$D,3,)</f>
        <v xml:space="preserve">, 2000, 2003, 2010, 2011, 2015, 2016, </v>
      </c>
    </row>
    <row r="6" spans="1:10" x14ac:dyDescent="0.25">
      <c r="A6" s="10">
        <v>2</v>
      </c>
      <c r="B6" s="10" t="s">
        <v>4</v>
      </c>
      <c r="C6" s="10" t="s">
        <v>5</v>
      </c>
      <c r="D6" s="9" t="s">
        <v>865</v>
      </c>
      <c r="E6" s="9" t="s">
        <v>865</v>
      </c>
      <c r="F6" s="9" t="s">
        <v>865</v>
      </c>
      <c r="G6" t="s">
        <v>635</v>
      </c>
      <c r="H6" s="100" t="str">
        <f>+VLOOKUP(C6,'[8]2016 data'!$B:$D,3,)</f>
        <v xml:space="preserve">, 2000, 2004, 2005, 2008, 2009, </v>
      </c>
    </row>
    <row r="7" spans="1:10" x14ac:dyDescent="0.25">
      <c r="A7" s="10">
        <v>3</v>
      </c>
      <c r="B7" s="59" t="s">
        <v>7</v>
      </c>
      <c r="C7" s="10" t="s">
        <v>8</v>
      </c>
      <c r="D7" s="65" t="s">
        <v>1140</v>
      </c>
      <c r="E7" s="65" t="s">
        <v>1140</v>
      </c>
      <c r="F7" s="65" t="s">
        <v>1140</v>
      </c>
      <c r="G7" t="s">
        <v>635</v>
      </c>
      <c r="H7" s="100" t="str">
        <f>+VLOOKUP(C7,'[8]2016 data'!$B:$D,3,)</f>
        <v>, 2000, 2006, 2013</v>
      </c>
      <c r="I7" s="55">
        <v>2013</v>
      </c>
      <c r="J7" s="60" t="s">
        <v>1050</v>
      </c>
    </row>
    <row r="8" spans="1:10" x14ac:dyDescent="0.25">
      <c r="A8" s="10">
        <v>4</v>
      </c>
      <c r="B8" s="10" t="s">
        <v>10</v>
      </c>
      <c r="C8" s="10" t="s">
        <v>11</v>
      </c>
      <c r="D8" s="9" t="s">
        <v>682</v>
      </c>
      <c r="E8" s="9" t="s">
        <v>867</v>
      </c>
      <c r="F8" s="9" t="s">
        <v>867</v>
      </c>
      <c r="G8" t="s">
        <v>635</v>
      </c>
      <c r="H8" s="100" t="str">
        <f>+VLOOKUP(C8,'[8]2016 data'!$B:$D,3,)</f>
        <v xml:space="preserve">, 2001, 2008, 2016, </v>
      </c>
    </row>
    <row r="9" spans="1:10" x14ac:dyDescent="0.25">
      <c r="A9" s="10">
        <v>5</v>
      </c>
      <c r="B9" s="10" t="s">
        <v>13</v>
      </c>
      <c r="C9" s="10" t="s">
        <v>14</v>
      </c>
      <c r="D9" s="2">
        <v>0</v>
      </c>
      <c r="E9" s="9" t="s">
        <v>132</v>
      </c>
      <c r="F9" s="9" t="s">
        <v>132</v>
      </c>
      <c r="G9" t="s">
        <v>635</v>
      </c>
      <c r="H9" s="100" t="str">
        <f>+VLOOKUP(C9,'[8]2016 data'!$B:$D,3,)</f>
        <v xml:space="preserve">, </v>
      </c>
    </row>
    <row r="10" spans="1:10" x14ac:dyDescent="0.25">
      <c r="A10" s="10">
        <v>6</v>
      </c>
      <c r="B10" s="59" t="s">
        <v>15</v>
      </c>
      <c r="C10" s="10" t="s">
        <v>16</v>
      </c>
      <c r="D10" s="65">
        <v>2012</v>
      </c>
      <c r="E10" s="65">
        <v>2012</v>
      </c>
      <c r="F10" s="65">
        <v>2012</v>
      </c>
      <c r="G10" t="s">
        <v>635</v>
      </c>
      <c r="H10" s="100" t="str">
        <f>+VLOOKUP(C10,'[8]2016 data'!$B:$D,3,)</f>
        <v>, 2012</v>
      </c>
      <c r="I10" s="55">
        <v>2012</v>
      </c>
      <c r="J10" s="60" t="s">
        <v>1050</v>
      </c>
    </row>
    <row r="11" spans="1:10" x14ac:dyDescent="0.25">
      <c r="A11" s="10">
        <v>7</v>
      </c>
      <c r="B11" s="10" t="s">
        <v>18</v>
      </c>
      <c r="C11" s="10" t="s">
        <v>19</v>
      </c>
      <c r="D11" s="9" t="s">
        <v>683</v>
      </c>
      <c r="E11" s="9" t="s">
        <v>868</v>
      </c>
      <c r="F11" s="9" t="s">
        <v>868</v>
      </c>
      <c r="G11" t="s">
        <v>635</v>
      </c>
      <c r="H11" s="100" t="str">
        <f>+VLOOKUP(C11,'[8]2016 data'!$B:$D,3,)</f>
        <v xml:space="preserve">, 2000, 2005, 2010, 2016, </v>
      </c>
    </row>
    <row r="12" spans="1:10" x14ac:dyDescent="0.25">
      <c r="A12" s="10">
        <v>8</v>
      </c>
      <c r="B12" s="10" t="s">
        <v>20</v>
      </c>
      <c r="C12" s="10" t="s">
        <v>21</v>
      </c>
      <c r="D12" s="13" t="s">
        <v>488</v>
      </c>
      <c r="E12" s="13" t="s">
        <v>487</v>
      </c>
      <c r="F12" s="2" t="s">
        <v>1158</v>
      </c>
      <c r="G12" t="s">
        <v>465</v>
      </c>
      <c r="H12" s="100" t="str">
        <f>+VLOOKUP(C12,'[8]2016 data'!$B:$D,3,)</f>
        <v>, 1996, 1997, 1998, 1999, 2000, 2001, 2002, 2003, 2004, 2005, 2006, 2007, 2008, 2009, 2010 ,2011, 2012, 2013, 2014, 2015, 2016, 2017</v>
      </c>
      <c r="I12" s="1" t="s">
        <v>487</v>
      </c>
    </row>
    <row r="13" spans="1:10" x14ac:dyDescent="0.25">
      <c r="A13" s="10">
        <v>9</v>
      </c>
      <c r="B13" s="10" t="s">
        <v>23</v>
      </c>
      <c r="C13" s="10" t="s">
        <v>24</v>
      </c>
      <c r="D13" s="13" t="s">
        <v>488</v>
      </c>
      <c r="E13" s="13" t="s">
        <v>487</v>
      </c>
      <c r="F13" s="2" t="s">
        <v>1158</v>
      </c>
      <c r="G13" t="s">
        <v>465</v>
      </c>
      <c r="H13" s="100" t="str">
        <f>+VLOOKUP(C13,'[8]2016 data'!$B:$D,3,)</f>
        <v>, 1996, 1997, 1998, 1999, 2000, 2001, 2002, 2003, 2004, 2005, 2006, 2007, 2008, 2009, 2010 ,2011, 2012, 2013, 2014, 2015, 2016, 2017</v>
      </c>
      <c r="I13" s="1"/>
    </row>
    <row r="14" spans="1:10" x14ac:dyDescent="0.25">
      <c r="A14" s="10">
        <v>10</v>
      </c>
      <c r="B14" s="10" t="s">
        <v>25</v>
      </c>
      <c r="C14" s="10" t="s">
        <v>26</v>
      </c>
      <c r="D14" s="9" t="s">
        <v>866</v>
      </c>
      <c r="E14" s="9" t="s">
        <v>866</v>
      </c>
      <c r="F14" s="9" t="s">
        <v>866</v>
      </c>
      <c r="G14" t="s">
        <v>635</v>
      </c>
      <c r="H14" s="100" t="str">
        <f>+VLOOKUP(C14,'[8]2016 data'!$B:$D,3,)</f>
        <v xml:space="preserve">, 2000, 2006, </v>
      </c>
    </row>
    <row r="15" spans="1:10" x14ac:dyDescent="0.25">
      <c r="A15" s="10">
        <v>11</v>
      </c>
      <c r="B15" s="10" t="s">
        <v>28</v>
      </c>
      <c r="C15" s="10" t="s">
        <v>29</v>
      </c>
      <c r="D15" s="2">
        <v>0.6</v>
      </c>
      <c r="E15" s="9" t="s">
        <v>132</v>
      </c>
      <c r="F15" s="9" t="s">
        <v>132</v>
      </c>
      <c r="G15" t="s">
        <v>635</v>
      </c>
      <c r="H15" s="100" t="str">
        <f>+VLOOKUP(C15,'[8]2016 data'!$B:$D,3,)</f>
        <v xml:space="preserve">, </v>
      </c>
    </row>
    <row r="16" spans="1:10" x14ac:dyDescent="0.25">
      <c r="A16" s="10">
        <v>12</v>
      </c>
      <c r="B16" s="10" t="s">
        <v>31</v>
      </c>
      <c r="C16" s="10" t="s">
        <v>32</v>
      </c>
      <c r="D16" s="2">
        <v>0</v>
      </c>
      <c r="E16" s="9" t="s">
        <v>132</v>
      </c>
      <c r="F16" s="9" t="s">
        <v>132</v>
      </c>
      <c r="G16" t="s">
        <v>635</v>
      </c>
      <c r="H16" s="100" t="str">
        <f>+VLOOKUP(C16,'[8]2016 data'!$B:$D,3,)</f>
        <v xml:space="preserve">, </v>
      </c>
    </row>
    <row r="17" spans="1:10" x14ac:dyDescent="0.25">
      <c r="A17" s="10">
        <v>13</v>
      </c>
      <c r="B17" s="10" t="s">
        <v>33</v>
      </c>
      <c r="C17" s="10" t="s">
        <v>34</v>
      </c>
      <c r="D17" s="9" t="s">
        <v>869</v>
      </c>
      <c r="E17" s="9" t="s">
        <v>869</v>
      </c>
      <c r="F17" s="9" t="s">
        <v>869</v>
      </c>
      <c r="G17" t="s">
        <v>635</v>
      </c>
      <c r="H17" s="100" t="str">
        <f>+VLOOKUP(C17,'[8]2016 data'!$B:$D,3,)</f>
        <v xml:space="preserve">, 1999, 2000, 2002, 2003, 2004, 2006, 2007, 2009, 2011, 2013, 2014, </v>
      </c>
    </row>
    <row r="18" spans="1:10" x14ac:dyDescent="0.25">
      <c r="A18" s="10">
        <v>14</v>
      </c>
      <c r="B18" s="10" t="s">
        <v>35</v>
      </c>
      <c r="C18" s="10" t="s">
        <v>36</v>
      </c>
      <c r="D18" s="9" t="s">
        <v>422</v>
      </c>
      <c r="E18" s="9" t="s">
        <v>422</v>
      </c>
      <c r="F18" s="9" t="s">
        <v>422</v>
      </c>
      <c r="G18" t="s">
        <v>635</v>
      </c>
      <c r="H18" s="100" t="str">
        <f>+VLOOKUP(C18,'[8]2016 data'!$B:$D,3,)</f>
        <v xml:space="preserve">, 2012, </v>
      </c>
    </row>
    <row r="19" spans="1:10" x14ac:dyDescent="0.25">
      <c r="A19" s="10">
        <v>15</v>
      </c>
      <c r="B19" s="10" t="s">
        <v>37</v>
      </c>
      <c r="C19" s="10" t="s">
        <v>38</v>
      </c>
      <c r="D19" s="9" t="s">
        <v>870</v>
      </c>
      <c r="E19" s="9" t="s">
        <v>870</v>
      </c>
      <c r="F19" s="9" t="s">
        <v>870</v>
      </c>
      <c r="G19" t="s">
        <v>635</v>
      </c>
      <c r="H19" s="100" t="str">
        <f>+VLOOKUP(C19,'[8]2016 data'!$B:$D,3,)</f>
        <v xml:space="preserve">, 2005, 2012, </v>
      </c>
    </row>
    <row r="20" spans="1:10" x14ac:dyDescent="0.25">
      <c r="A20" s="10">
        <v>16</v>
      </c>
      <c r="B20" s="10" t="s">
        <v>39</v>
      </c>
      <c r="C20" s="10" t="s">
        <v>40</v>
      </c>
      <c r="D20" s="13" t="s">
        <v>488</v>
      </c>
      <c r="E20" s="13" t="s">
        <v>487</v>
      </c>
      <c r="F20" s="2" t="s">
        <v>1158</v>
      </c>
      <c r="G20" t="s">
        <v>465</v>
      </c>
      <c r="H20" s="100" t="str">
        <f>+VLOOKUP(C20,'[8]2016 data'!$B:$D,3,)</f>
        <v>, 1996, 1997, 1998, 1999, 2000, 2001, 2002, 2003, 2004, 2005, 2006, 2007, 2008, 2009, 2010 ,2011, 2012, 2013, 2014, 2015, 2016, 2017</v>
      </c>
      <c r="I20" s="1"/>
    </row>
    <row r="21" spans="1:10" x14ac:dyDescent="0.25">
      <c r="A21" s="10">
        <v>17</v>
      </c>
      <c r="B21" s="10" t="s">
        <v>41</v>
      </c>
      <c r="C21" s="10" t="s">
        <v>42</v>
      </c>
      <c r="D21" s="9" t="s">
        <v>684</v>
      </c>
      <c r="E21" s="9" t="s">
        <v>871</v>
      </c>
      <c r="F21" s="9" t="s">
        <v>871</v>
      </c>
      <c r="G21" t="s">
        <v>635</v>
      </c>
      <c r="H21" s="100" t="str">
        <f>+VLOOKUP(C21,'[8]2016 data'!$B:$D,3,)</f>
        <v xml:space="preserve">, 1998, 1999, 2006, 2011, 2016, </v>
      </c>
    </row>
    <row r="22" spans="1:10" x14ac:dyDescent="0.25">
      <c r="A22" s="10">
        <v>18</v>
      </c>
      <c r="B22" s="10" t="s">
        <v>43</v>
      </c>
      <c r="C22" s="10" t="s">
        <v>44</v>
      </c>
      <c r="D22" s="9" t="s">
        <v>872</v>
      </c>
      <c r="E22" s="9" t="s">
        <v>872</v>
      </c>
      <c r="F22" s="9" t="s">
        <v>872</v>
      </c>
      <c r="G22" t="s">
        <v>635</v>
      </c>
      <c r="H22" s="100" t="str">
        <f>+VLOOKUP(C22,'[8]2016 data'!$B:$D,3,)</f>
        <v xml:space="preserve">, 2001, 2006, 2012, 2014, </v>
      </c>
    </row>
    <row r="23" spans="1:10" x14ac:dyDescent="0.25">
      <c r="A23" s="10">
        <v>19</v>
      </c>
      <c r="B23" s="10" t="s">
        <v>46</v>
      </c>
      <c r="C23" s="10" t="s">
        <v>47</v>
      </c>
      <c r="D23" s="9" t="s">
        <v>347</v>
      </c>
      <c r="E23" s="9" t="s">
        <v>347</v>
      </c>
      <c r="F23" s="9" t="s">
        <v>347</v>
      </c>
      <c r="G23" t="s">
        <v>635</v>
      </c>
      <c r="H23" s="100" t="str">
        <f>+VLOOKUP(C23,'[8]2016 data'!$B:$D,3,)</f>
        <v xml:space="preserve">, 2010, </v>
      </c>
    </row>
    <row r="24" spans="1:10" x14ac:dyDescent="0.25">
      <c r="A24" s="10">
        <v>20</v>
      </c>
      <c r="B24" s="10" t="s">
        <v>49</v>
      </c>
      <c r="C24" s="10" t="s">
        <v>50</v>
      </c>
      <c r="D24" s="9" t="s">
        <v>685</v>
      </c>
      <c r="E24" s="9" t="s">
        <v>873</v>
      </c>
      <c r="F24" s="9" t="s">
        <v>873</v>
      </c>
      <c r="G24" t="s">
        <v>635</v>
      </c>
      <c r="H24" s="100" t="str">
        <f>+VLOOKUP(C24,'[8]2016 data'!$B:$D,3,)</f>
        <v>, , 1996, 1997, 1998, 2000, 2003, 2004, 2008, 2016</v>
      </c>
    </row>
    <row r="25" spans="1:10" x14ac:dyDescent="0.25">
      <c r="A25" s="10">
        <v>21</v>
      </c>
      <c r="B25" s="10" t="s">
        <v>52</v>
      </c>
      <c r="C25" s="10" t="s">
        <v>53</v>
      </c>
      <c r="D25" s="9" t="s">
        <v>874</v>
      </c>
      <c r="E25" s="9" t="s">
        <v>874</v>
      </c>
      <c r="F25" s="9" t="s">
        <v>874</v>
      </c>
      <c r="G25" t="s">
        <v>635</v>
      </c>
      <c r="H25" s="100" t="str">
        <f>+VLOOKUP(C25,'[8]2016 data'!$B:$D,3,)</f>
        <v xml:space="preserve">, 2000, 2003, 2006, 2011, 2012, </v>
      </c>
    </row>
    <row r="26" spans="1:10" x14ac:dyDescent="0.25">
      <c r="A26" s="10">
        <v>22</v>
      </c>
      <c r="B26" s="10" t="s">
        <v>55</v>
      </c>
      <c r="C26" s="10" t="s">
        <v>56</v>
      </c>
      <c r="D26" s="31" t="s">
        <v>686</v>
      </c>
      <c r="E26" s="31" t="s">
        <v>686</v>
      </c>
      <c r="F26" s="31" t="s">
        <v>686</v>
      </c>
      <c r="G26" t="s">
        <v>635</v>
      </c>
      <c r="H26" s="100" t="str">
        <f>+VLOOKUP(C26,'[8]2016 data'!$B:$D,3,)</f>
        <v>, 1988, 1998, 2000, 2006</v>
      </c>
    </row>
    <row r="27" spans="1:10" x14ac:dyDescent="0.25">
      <c r="A27" s="10">
        <v>23</v>
      </c>
      <c r="B27" s="10" t="s">
        <v>57</v>
      </c>
      <c r="C27" s="10" t="s">
        <v>58</v>
      </c>
      <c r="D27" s="31" t="s">
        <v>687</v>
      </c>
      <c r="E27" s="31" t="s">
        <v>687</v>
      </c>
      <c r="F27" s="31" t="s">
        <v>687</v>
      </c>
      <c r="G27" t="s">
        <v>635</v>
      </c>
      <c r="H27" s="100" t="str">
        <f>+VLOOKUP(C27,'[8]2016 data'!$B:$D,3,)</f>
        <v xml:space="preserve">, 1986, 1991, 1996, 2003, 2004, </v>
      </c>
    </row>
    <row r="28" spans="1:10" x14ac:dyDescent="0.25">
      <c r="A28" s="10">
        <v>24</v>
      </c>
      <c r="B28" s="10" t="s">
        <v>59</v>
      </c>
      <c r="C28" s="10" t="s">
        <v>60</v>
      </c>
      <c r="D28" s="2">
        <v>0.6</v>
      </c>
      <c r="E28" s="9" t="s">
        <v>132</v>
      </c>
      <c r="F28" s="9" t="s">
        <v>132</v>
      </c>
      <c r="G28" t="s">
        <v>635</v>
      </c>
      <c r="H28" s="100" t="str">
        <f>+VLOOKUP(C28,'[8]2016 data'!$B:$D,3,)</f>
        <v xml:space="preserve">, </v>
      </c>
    </row>
    <row r="29" spans="1:10" x14ac:dyDescent="0.25">
      <c r="A29" s="10">
        <v>25</v>
      </c>
      <c r="B29" s="10" t="s">
        <v>61</v>
      </c>
      <c r="C29" s="10" t="s">
        <v>62</v>
      </c>
      <c r="D29" s="13" t="s">
        <v>488</v>
      </c>
      <c r="E29" s="13" t="s">
        <v>487</v>
      </c>
      <c r="F29" s="2" t="s">
        <v>1158</v>
      </c>
      <c r="G29" t="s">
        <v>465</v>
      </c>
      <c r="H29" s="100" t="str">
        <f>+VLOOKUP(C29,'[8]2016 data'!$B:$D,3,)</f>
        <v>, 0</v>
      </c>
      <c r="I29" s="1"/>
    </row>
    <row r="30" spans="1:10" x14ac:dyDescent="0.25">
      <c r="A30" s="10">
        <v>26</v>
      </c>
      <c r="B30" s="10" t="s">
        <v>63</v>
      </c>
      <c r="C30" s="10" t="s">
        <v>64</v>
      </c>
      <c r="D30" s="31" t="s">
        <v>688</v>
      </c>
      <c r="E30" s="31" t="s">
        <v>688</v>
      </c>
      <c r="F30" s="31" t="s">
        <v>688</v>
      </c>
      <c r="G30" t="s">
        <v>635</v>
      </c>
      <c r="H30" s="100" t="str">
        <f>+VLOOKUP(C30,'[8]2016 data'!$B:$D,3,)</f>
        <v xml:space="preserve">, 1998, 1999, 2003, 2006, 2010, 2011, </v>
      </c>
    </row>
    <row r="31" spans="1:10" x14ac:dyDescent="0.25">
      <c r="A31" s="10">
        <v>27</v>
      </c>
      <c r="B31" s="59" t="s">
        <v>66</v>
      </c>
      <c r="C31" s="10" t="s">
        <v>67</v>
      </c>
      <c r="D31" s="31" t="s">
        <v>689</v>
      </c>
      <c r="E31" s="31" t="s">
        <v>689</v>
      </c>
      <c r="F31" s="65" t="s">
        <v>1141</v>
      </c>
      <c r="G31" t="s">
        <v>635</v>
      </c>
      <c r="H31" s="100" t="str">
        <f>+VLOOKUP(C31,'[8]2016 data'!$B:$D,3,)</f>
        <v>, 1987, 2000, 2005, 2010, 2011, 2017</v>
      </c>
      <c r="I31" s="55">
        <v>2017</v>
      </c>
      <c r="J31" s="61" t="s">
        <v>1042</v>
      </c>
    </row>
    <row r="32" spans="1:10" x14ac:dyDescent="0.25">
      <c r="A32" s="10">
        <v>28</v>
      </c>
      <c r="B32" s="10" t="s">
        <v>69</v>
      </c>
      <c r="C32" s="10" t="s">
        <v>70</v>
      </c>
      <c r="D32" s="28">
        <v>1</v>
      </c>
      <c r="E32" s="28">
        <v>1</v>
      </c>
      <c r="F32" s="28">
        <v>1</v>
      </c>
      <c r="G32" t="s">
        <v>635</v>
      </c>
      <c r="H32" s="100" t="str">
        <f>+VLOOKUP(C32,'[8]2016 data'!$B:$D,3,)</f>
        <v>, 1</v>
      </c>
    </row>
    <row r="33" spans="1:10" x14ac:dyDescent="0.25">
      <c r="A33" s="10">
        <v>29</v>
      </c>
      <c r="B33" s="10" t="s">
        <v>71</v>
      </c>
      <c r="C33" s="10" t="s">
        <v>72</v>
      </c>
      <c r="D33" s="9" t="s">
        <v>875</v>
      </c>
      <c r="E33" s="9" t="s">
        <v>875</v>
      </c>
      <c r="F33" s="9" t="s">
        <v>875</v>
      </c>
      <c r="G33" t="s">
        <v>635</v>
      </c>
      <c r="H33" s="100" t="str">
        <f>+VLOOKUP(C33,'[8]2016 data'!$B:$D,3,)</f>
        <v xml:space="preserve">, 1998, 2000, 2005, 2006, 2010, 2011, 2014, </v>
      </c>
    </row>
    <row r="34" spans="1:10" x14ac:dyDescent="0.25">
      <c r="A34" s="10">
        <v>30</v>
      </c>
      <c r="B34" s="10" t="s">
        <v>73</v>
      </c>
      <c r="C34" s="10" t="s">
        <v>74</v>
      </c>
      <c r="D34" s="9" t="s">
        <v>876</v>
      </c>
      <c r="E34" s="9" t="s">
        <v>876</v>
      </c>
      <c r="F34" s="9" t="s">
        <v>876</v>
      </c>
      <c r="G34" t="s">
        <v>635</v>
      </c>
      <c r="H34" s="100" t="str">
        <f>+VLOOKUP(C34,'[8]2016 data'!$B:$D,3,)</f>
        <v xml:space="preserve">, 1998, 2000, 2003, 2004, 2006, 2011, 2014, </v>
      </c>
    </row>
    <row r="35" spans="1:10" x14ac:dyDescent="0.25">
      <c r="A35" s="10">
        <v>31</v>
      </c>
      <c r="B35" s="10" t="s">
        <v>75</v>
      </c>
      <c r="C35" s="10" t="s">
        <v>76</v>
      </c>
      <c r="D35" s="13" t="s">
        <v>488</v>
      </c>
      <c r="E35" s="13" t="s">
        <v>487</v>
      </c>
      <c r="F35" s="2" t="s">
        <v>1158</v>
      </c>
      <c r="G35" t="s">
        <v>465</v>
      </c>
      <c r="H35" s="100" t="str">
        <f>+VLOOKUP(C35,'[8]2016 data'!$B:$D,3,)</f>
        <v>, 1996, 1997, 1998, 1999, 2000, 2001, 2002, 2003, 2004, 2005, 2006, 2007, 2008, 2009, 2010 ,2011, 2012, 2013, 2014, 2015, 2016, 2017</v>
      </c>
      <c r="I35" s="1"/>
    </row>
    <row r="36" spans="1:10" x14ac:dyDescent="0.25">
      <c r="A36" s="10">
        <v>32</v>
      </c>
      <c r="B36" s="10" t="s">
        <v>77</v>
      </c>
      <c r="C36" s="10" t="s">
        <v>78</v>
      </c>
      <c r="D36" s="31" t="s">
        <v>690</v>
      </c>
      <c r="E36" s="31" t="s">
        <v>690</v>
      </c>
      <c r="F36" s="31" t="s">
        <v>690</v>
      </c>
      <c r="G36" t="s">
        <v>635</v>
      </c>
      <c r="H36" s="100" t="str">
        <f>+VLOOKUP(C36,'[8]2016 data'!$B:$D,3,)</f>
        <v xml:space="preserve">, 1994, 2000, 2006, 2010, </v>
      </c>
    </row>
    <row r="37" spans="1:10" x14ac:dyDescent="0.25">
      <c r="A37" s="10">
        <v>33</v>
      </c>
      <c r="B37" s="10" t="s">
        <v>80</v>
      </c>
      <c r="C37" s="10" t="s">
        <v>81</v>
      </c>
      <c r="D37" s="31">
        <v>0</v>
      </c>
      <c r="E37" s="31" t="s">
        <v>691</v>
      </c>
      <c r="F37" s="31" t="s">
        <v>691</v>
      </c>
      <c r="G37" t="s">
        <v>635</v>
      </c>
      <c r="H37" s="100" t="str">
        <f>+VLOOKUP(C37,'[8]2016 data'!$B:$D,3,)</f>
        <v xml:space="preserve">, 1996, 2000, 2003, 2004, 2010, 2014, 2015, </v>
      </c>
    </row>
    <row r="38" spans="1:10" x14ac:dyDescent="0.25">
      <c r="A38" s="10">
        <v>34</v>
      </c>
      <c r="B38" s="10" t="s">
        <v>83</v>
      </c>
      <c r="C38" s="10" t="s">
        <v>84</v>
      </c>
      <c r="D38" s="13" t="s">
        <v>488</v>
      </c>
      <c r="E38" s="13" t="s">
        <v>487</v>
      </c>
      <c r="F38" s="2" t="s">
        <v>1158</v>
      </c>
      <c r="G38" t="s">
        <v>465</v>
      </c>
      <c r="H38" s="100" t="str">
        <f>+VLOOKUP(C38,'[8]2016 data'!$B:$D,3,)</f>
        <v>, 0</v>
      </c>
      <c r="I38" s="1"/>
    </row>
    <row r="39" spans="1:10" x14ac:dyDescent="0.25">
      <c r="A39" s="10">
        <v>35</v>
      </c>
      <c r="B39" s="10" t="s">
        <v>86</v>
      </c>
      <c r="C39" s="10" t="s">
        <v>87</v>
      </c>
      <c r="D39" s="9" t="s">
        <v>79</v>
      </c>
      <c r="E39" s="9" t="s">
        <v>79</v>
      </c>
      <c r="F39" s="9" t="s">
        <v>79</v>
      </c>
      <c r="G39" t="s">
        <v>635</v>
      </c>
      <c r="H39" s="100" t="str">
        <f>+VLOOKUP(C39,'[8]2016 data'!$B:$D,3,)</f>
        <v xml:space="preserve">, 2003, </v>
      </c>
    </row>
    <row r="40" spans="1:10" x14ac:dyDescent="0.25">
      <c r="A40" s="10">
        <v>36</v>
      </c>
      <c r="B40" s="10" t="s">
        <v>88</v>
      </c>
      <c r="C40" s="10" t="s">
        <v>89</v>
      </c>
      <c r="D40" s="31" t="s">
        <v>692</v>
      </c>
      <c r="E40" s="31" t="s">
        <v>693</v>
      </c>
      <c r="F40" s="31" t="s">
        <v>693</v>
      </c>
      <c r="G40" t="s">
        <v>635</v>
      </c>
      <c r="H40" s="100" t="str">
        <f>+VLOOKUP(C40,'[8]2016 data'!$B:$D,3,)</f>
        <v xml:space="preserve">, 1986, 1990, 1995, 2000, 2004, 2005, 2009, 2010, 2011, 2016, </v>
      </c>
    </row>
    <row r="41" spans="1:10" x14ac:dyDescent="0.25">
      <c r="A41" s="10">
        <v>37</v>
      </c>
      <c r="B41" s="10" t="s">
        <v>91</v>
      </c>
      <c r="C41" s="10" t="s">
        <v>92</v>
      </c>
      <c r="D41" s="31" t="s">
        <v>694</v>
      </c>
      <c r="E41" s="31" t="s">
        <v>694</v>
      </c>
      <c r="F41" s="31" t="s">
        <v>694</v>
      </c>
      <c r="G41" t="s">
        <v>635</v>
      </c>
      <c r="H41" s="100" t="str">
        <f>+VLOOKUP(C41,'[8]2016 data'!$B:$D,3,)</f>
        <v xml:space="preserve">, 1996, 2000, 2003, 2012, </v>
      </c>
    </row>
    <row r="42" spans="1:10" x14ac:dyDescent="0.25">
      <c r="A42" s="10">
        <v>38</v>
      </c>
      <c r="B42" s="10" t="s">
        <v>94</v>
      </c>
      <c r="C42" s="10" t="s">
        <v>95</v>
      </c>
      <c r="D42" s="9" t="s">
        <v>878</v>
      </c>
      <c r="E42" s="9" t="s">
        <v>878</v>
      </c>
      <c r="F42" s="9" t="s">
        <v>878</v>
      </c>
      <c r="G42" t="s">
        <v>635</v>
      </c>
      <c r="H42" s="100" t="str">
        <f>+VLOOKUP(C42,'[8]2016 data'!$B:$D,3,)</f>
        <v xml:space="preserve">, 2001, 2007, 2010, 2013, 2014, </v>
      </c>
    </row>
    <row r="43" spans="1:10" x14ac:dyDescent="0.25">
      <c r="A43" s="10">
        <v>39</v>
      </c>
      <c r="B43" s="59" t="s">
        <v>97</v>
      </c>
      <c r="C43" s="10" t="s">
        <v>98</v>
      </c>
      <c r="D43" s="65" t="s">
        <v>1142</v>
      </c>
      <c r="E43" s="65" t="s">
        <v>1142</v>
      </c>
      <c r="F43" s="65" t="s">
        <v>1142</v>
      </c>
      <c r="G43" t="s">
        <v>635</v>
      </c>
      <c r="H43" s="100" t="str">
        <f>+VLOOKUP(C43,'[8]2016 data'!$B:$D,3,)</f>
        <v>, 2003, 2005, 2011, 2012, 2015</v>
      </c>
      <c r="I43" s="55">
        <v>2015</v>
      </c>
      <c r="J43" s="60" t="s">
        <v>1050</v>
      </c>
    </row>
    <row r="44" spans="1:10" x14ac:dyDescent="0.25">
      <c r="A44" s="10">
        <v>40</v>
      </c>
      <c r="B44" s="59" t="s">
        <v>100</v>
      </c>
      <c r="C44" s="10" t="s">
        <v>101</v>
      </c>
      <c r="D44" s="65">
        <v>2011</v>
      </c>
      <c r="E44" s="65">
        <v>2011</v>
      </c>
      <c r="F44" s="65">
        <v>2011</v>
      </c>
      <c r="G44" t="s">
        <v>635</v>
      </c>
      <c r="H44" s="100" t="str">
        <f>+VLOOKUP(C44,'[8]2016 data'!$B:$D,3,)</f>
        <v>, 2011</v>
      </c>
      <c r="I44" s="55">
        <v>2011</v>
      </c>
      <c r="J44" s="60" t="s">
        <v>1050</v>
      </c>
    </row>
    <row r="45" spans="1:10" x14ac:dyDescent="0.25">
      <c r="A45" s="10">
        <v>41</v>
      </c>
      <c r="B45" s="10" t="s">
        <v>103</v>
      </c>
      <c r="C45" s="10" t="s">
        <v>104</v>
      </c>
      <c r="D45" s="31" t="s">
        <v>695</v>
      </c>
      <c r="E45" s="31" t="s">
        <v>696</v>
      </c>
      <c r="F45" s="31" t="s">
        <v>696</v>
      </c>
      <c r="G45" t="s">
        <v>635</v>
      </c>
      <c r="H45" s="100" t="str">
        <f>+VLOOKUP(C45,'[8]2016 data'!$B:$D,3,)</f>
        <v xml:space="preserve">, 1998, 1999, 2000, 2003, 2006, 2011, 2012, 2016, </v>
      </c>
    </row>
    <row r="46" spans="1:10" x14ac:dyDescent="0.25">
      <c r="A46" s="10">
        <v>42</v>
      </c>
      <c r="B46" s="10" t="s">
        <v>106</v>
      </c>
      <c r="C46" s="10" t="s">
        <v>107</v>
      </c>
      <c r="D46" s="13" t="s">
        <v>488</v>
      </c>
      <c r="E46" s="13" t="s">
        <v>487</v>
      </c>
      <c r="F46" s="2" t="s">
        <v>1158</v>
      </c>
      <c r="G46" t="s">
        <v>465</v>
      </c>
      <c r="H46" s="100" t="str">
        <f>+VLOOKUP(C46,'[8]2016 data'!$B:$D,3,)</f>
        <v>, 1996</v>
      </c>
      <c r="I46" s="1"/>
    </row>
    <row r="47" spans="1:10" x14ac:dyDescent="0.25">
      <c r="A47" s="10">
        <v>43</v>
      </c>
      <c r="B47" s="10" t="s">
        <v>108</v>
      </c>
      <c r="C47" s="10" t="s">
        <v>109</v>
      </c>
      <c r="D47" s="13" t="s">
        <v>488</v>
      </c>
      <c r="E47" s="13" t="s">
        <v>487</v>
      </c>
      <c r="F47" s="2" t="s">
        <v>1158</v>
      </c>
      <c r="G47" t="s">
        <v>465</v>
      </c>
      <c r="H47" s="100" t="str">
        <f>+VLOOKUP(C47,'[8]2016 data'!$B:$D,3,)</f>
        <v>, 1996, 1997, 1998, 1999, 2000, 2001, 2002, 2003, 2004, 2005, 2006, 2007, 2008, 2009, 2010 ,2011, 2012, 2013, 2014, 2015, 2016, 2017</v>
      </c>
      <c r="I47" s="1"/>
    </row>
    <row r="48" spans="1:10" x14ac:dyDescent="0.25">
      <c r="A48" s="10">
        <v>44</v>
      </c>
      <c r="B48" s="10" t="s">
        <v>110</v>
      </c>
      <c r="C48" s="10" t="s">
        <v>111</v>
      </c>
      <c r="D48" s="13" t="s">
        <v>488</v>
      </c>
      <c r="E48" s="13" t="s">
        <v>487</v>
      </c>
      <c r="F48" s="2" t="s">
        <v>1158</v>
      </c>
      <c r="G48" t="s">
        <v>465</v>
      </c>
      <c r="H48" s="100" t="str">
        <f>+VLOOKUP(C48,'[8]2016 data'!$B:$D,3,)</f>
        <v>, 1996, 1997, 1998, 1999, 2000, 2001, 2002, 2003, 2004, 2005, 2006, 2007, 2008, 2009, 2010 ,2011, 2012, 2013, 2014, 2015, 2016, 2017</v>
      </c>
      <c r="I48" s="1"/>
    </row>
    <row r="49" spans="1:10" x14ac:dyDescent="0.25">
      <c r="A49" s="10">
        <v>45</v>
      </c>
      <c r="B49" s="10" t="s">
        <v>112</v>
      </c>
      <c r="C49" s="10" t="s">
        <v>113</v>
      </c>
      <c r="D49" s="13" t="s">
        <v>488</v>
      </c>
      <c r="E49" s="13" t="s">
        <v>487</v>
      </c>
      <c r="F49" s="2" t="s">
        <v>1158</v>
      </c>
      <c r="G49" t="s">
        <v>465</v>
      </c>
      <c r="H49" s="100" t="str">
        <f>+VLOOKUP(C49,'[8]2016 data'!$B:$D,3,)</f>
        <v>, 1996, 1997, 1998, 1999, 2000, 2001, 2002, 2003, 2004, 2005, 2006, 2007, 2008, 2009, 2010 ,2011, 2012, 2013, 2014, 2015, 2016, 2017</v>
      </c>
      <c r="I49" s="1"/>
    </row>
    <row r="50" spans="1:10" x14ac:dyDescent="0.25">
      <c r="A50" s="10">
        <v>46</v>
      </c>
      <c r="B50" s="10" t="s">
        <v>114</v>
      </c>
      <c r="C50" s="10" t="s">
        <v>115</v>
      </c>
      <c r="D50" s="9" t="s">
        <v>302</v>
      </c>
      <c r="E50" s="9" t="s">
        <v>302</v>
      </c>
      <c r="F50" s="9" t="s">
        <v>302</v>
      </c>
      <c r="G50" t="s">
        <v>635</v>
      </c>
      <c r="H50" s="100" t="str">
        <f>+VLOOKUP(C50,'[8]2016 data'!$B:$D,3,)</f>
        <v xml:space="preserve">, 2006, </v>
      </c>
    </row>
    <row r="51" spans="1:10" x14ac:dyDescent="0.25">
      <c r="A51" s="10">
        <v>47</v>
      </c>
      <c r="B51" s="10" t="s">
        <v>116</v>
      </c>
      <c r="C51" s="10" t="s">
        <v>117</v>
      </c>
      <c r="D51" s="2">
        <v>0</v>
      </c>
      <c r="E51" s="9" t="s">
        <v>132</v>
      </c>
      <c r="F51" s="9" t="s">
        <v>132</v>
      </c>
      <c r="G51" t="s">
        <v>635</v>
      </c>
      <c r="H51" s="100" t="str">
        <f>+VLOOKUP(C51,'[8]2016 data'!$B:$D,3,)</f>
        <v xml:space="preserve">, </v>
      </c>
    </row>
    <row r="52" spans="1:10" x14ac:dyDescent="0.25">
      <c r="A52" s="10">
        <v>48</v>
      </c>
      <c r="B52" s="59" t="s">
        <v>118</v>
      </c>
      <c r="C52" s="10" t="s">
        <v>119</v>
      </c>
      <c r="D52" s="65" t="s">
        <v>1143</v>
      </c>
      <c r="E52" s="65" t="s">
        <v>1143</v>
      </c>
      <c r="F52" s="65" t="s">
        <v>1143</v>
      </c>
      <c r="G52" t="s">
        <v>635</v>
      </c>
      <c r="H52" s="100" t="str">
        <f>+VLOOKUP(C52,'[8]2016 data'!$B:$D,3,)</f>
        <v>, 1999, 2002, 2003, 2007, 2013, 2014</v>
      </c>
      <c r="I52" s="55">
        <v>2014</v>
      </c>
      <c r="J52" s="60" t="s">
        <v>1050</v>
      </c>
    </row>
    <row r="53" spans="1:10" x14ac:dyDescent="0.25">
      <c r="A53" s="10">
        <v>49</v>
      </c>
      <c r="B53" s="10" t="s">
        <v>121</v>
      </c>
      <c r="C53" s="10" t="s">
        <v>122</v>
      </c>
      <c r="D53" s="31" t="s">
        <v>697</v>
      </c>
      <c r="E53" s="31" t="s">
        <v>697</v>
      </c>
      <c r="F53" s="31" t="s">
        <v>697</v>
      </c>
      <c r="G53" t="s">
        <v>635</v>
      </c>
      <c r="H53" s="100" t="str">
        <f>+VLOOKUP(C53,'[8]2016 data'!$B:$D,3,)</f>
        <v>, 1987, 2003</v>
      </c>
    </row>
    <row r="54" spans="1:10" x14ac:dyDescent="0.25">
      <c r="A54" s="10">
        <v>50</v>
      </c>
      <c r="B54" s="10" t="s">
        <v>123</v>
      </c>
      <c r="C54" s="10" t="s">
        <v>124</v>
      </c>
      <c r="D54" s="2">
        <v>1</v>
      </c>
      <c r="E54" s="9" t="s">
        <v>879</v>
      </c>
      <c r="F54" s="9" t="s">
        <v>879</v>
      </c>
      <c r="G54" t="s">
        <v>635</v>
      </c>
      <c r="H54" s="100" t="str">
        <f>+VLOOKUP(C54,'[8]2016 data'!$B:$D,3,)</f>
        <v xml:space="preserve">, 2000, 2005, 2008, 2014, </v>
      </c>
    </row>
    <row r="55" spans="1:10" x14ac:dyDescent="0.25">
      <c r="A55" s="10">
        <v>51</v>
      </c>
      <c r="B55" s="59" t="s">
        <v>125</v>
      </c>
      <c r="C55" s="10" t="s">
        <v>126</v>
      </c>
      <c r="D55" s="65">
        <v>2014</v>
      </c>
      <c r="E55" s="65">
        <v>2014</v>
      </c>
      <c r="F55" s="65">
        <v>2014</v>
      </c>
      <c r="G55" t="s">
        <v>635</v>
      </c>
      <c r="H55" s="100" t="str">
        <f>+VLOOKUP(C55,'[8]2016 data'!$B:$D,3,)</f>
        <v>, 2014</v>
      </c>
      <c r="I55" s="55">
        <v>2014</v>
      </c>
      <c r="J55" s="60" t="s">
        <v>1050</v>
      </c>
    </row>
    <row r="56" spans="1:10" x14ac:dyDescent="0.25">
      <c r="A56" s="10">
        <v>52</v>
      </c>
      <c r="B56" s="10" t="s">
        <v>127</v>
      </c>
      <c r="C56" s="10" t="s">
        <v>128</v>
      </c>
      <c r="D56" s="9" t="s">
        <v>880</v>
      </c>
      <c r="E56" s="9" t="s">
        <v>880</v>
      </c>
      <c r="F56" s="9" t="s">
        <v>880</v>
      </c>
      <c r="G56" t="s">
        <v>635</v>
      </c>
      <c r="H56" s="100" t="str">
        <f>+VLOOKUP(C56,'[8]2016 data'!$B:$D,3,)</f>
        <v>, ,2000, 2011</v>
      </c>
    </row>
    <row r="57" spans="1:10" x14ac:dyDescent="0.25">
      <c r="A57" s="10">
        <v>53</v>
      </c>
      <c r="B57" s="10" t="s">
        <v>130</v>
      </c>
      <c r="C57" s="10" t="s">
        <v>131</v>
      </c>
      <c r="D57" s="31" t="s">
        <v>698</v>
      </c>
      <c r="E57" s="31" t="s">
        <v>698</v>
      </c>
      <c r="F57" s="31" t="s">
        <v>698</v>
      </c>
      <c r="G57" t="s">
        <v>635</v>
      </c>
      <c r="H57" s="100" t="str">
        <f>+VLOOKUP(C57,'[8]2016 data'!$B:$D,3,)</f>
        <v>, 1996, 2002</v>
      </c>
    </row>
    <row r="58" spans="1:10" x14ac:dyDescent="0.25">
      <c r="A58" s="10">
        <v>54</v>
      </c>
      <c r="B58" s="10" t="s">
        <v>133</v>
      </c>
      <c r="C58" s="10" t="s">
        <v>134</v>
      </c>
      <c r="D58" s="13" t="s">
        <v>488</v>
      </c>
      <c r="E58" s="13" t="s">
        <v>487</v>
      </c>
      <c r="F58" s="2" t="s">
        <v>1158</v>
      </c>
      <c r="G58" t="s">
        <v>465</v>
      </c>
      <c r="H58" s="100" t="str">
        <f>+VLOOKUP(C58,'[8]2016 data'!$B:$D,3,)</f>
        <v>, 1996, 1997, 1998, 1999, 2000, 2001, 2002, 2003, 2004, 2005, 2006, 2007, 2008, 2009, 2010 ,2011, 2012, 2013, 2014, 2015, 2016, 2017</v>
      </c>
      <c r="I58" s="1"/>
    </row>
    <row r="59" spans="1:10" x14ac:dyDescent="0.25">
      <c r="A59" s="10">
        <v>55</v>
      </c>
      <c r="B59" s="59" t="s">
        <v>136</v>
      </c>
      <c r="C59" s="10" t="s">
        <v>137</v>
      </c>
      <c r="D59" s="65" t="s">
        <v>1144</v>
      </c>
      <c r="E59" s="65" t="s">
        <v>1144</v>
      </c>
      <c r="F59" s="65" t="s">
        <v>1144</v>
      </c>
      <c r="G59" t="s">
        <v>635</v>
      </c>
      <c r="H59" s="100" t="str">
        <f>+VLOOKUP(C59,'[8]2016 data'!$B:$D,3,)</f>
        <v>, 2010, 20104</v>
      </c>
      <c r="I59" s="55" t="s">
        <v>1051</v>
      </c>
      <c r="J59" s="60" t="s">
        <v>1050</v>
      </c>
    </row>
    <row r="60" spans="1:10" x14ac:dyDescent="0.25">
      <c r="A60" s="10">
        <v>56</v>
      </c>
      <c r="B60" s="10" t="s">
        <v>139</v>
      </c>
      <c r="C60" s="10" t="s">
        <v>140</v>
      </c>
      <c r="D60" s="9" t="s">
        <v>881</v>
      </c>
      <c r="E60" s="9" t="s">
        <v>881</v>
      </c>
      <c r="F60" s="9" t="s">
        <v>881</v>
      </c>
      <c r="G60" t="s">
        <v>635</v>
      </c>
      <c r="H60" s="100" t="str">
        <f>+VLOOKUP(C60,'[8]2016 data'!$B:$D,3,)</f>
        <v xml:space="preserve">, 2000, 2005, 2010, 2011, 2016, </v>
      </c>
    </row>
    <row r="61" spans="1:10" x14ac:dyDescent="0.25">
      <c r="A61" s="10">
        <v>57</v>
      </c>
      <c r="B61" s="10" t="s">
        <v>141</v>
      </c>
      <c r="C61" s="10" t="s">
        <v>142</v>
      </c>
      <c r="D61" s="2">
        <v>0.3</v>
      </c>
      <c r="E61" s="9" t="s">
        <v>132</v>
      </c>
      <c r="F61" s="9" t="s">
        <v>132</v>
      </c>
      <c r="G61" t="s">
        <v>635</v>
      </c>
      <c r="H61" s="100" t="str">
        <f>+VLOOKUP(C61,'[8]2016 data'!$B:$D,3,)</f>
        <v xml:space="preserve">, </v>
      </c>
    </row>
    <row r="62" spans="1:10" x14ac:dyDescent="0.25">
      <c r="A62" s="10">
        <v>58</v>
      </c>
      <c r="B62" s="10" t="s">
        <v>143</v>
      </c>
      <c r="C62" s="10" t="s">
        <v>144</v>
      </c>
      <c r="D62" s="13" t="s">
        <v>488</v>
      </c>
      <c r="E62" s="13" t="s">
        <v>487</v>
      </c>
      <c r="F62" s="2" t="s">
        <v>1158</v>
      </c>
      <c r="G62" t="s">
        <v>465</v>
      </c>
      <c r="H62" s="100" t="str">
        <f>+VLOOKUP(C62,'[8]2016 data'!$B:$D,3,)</f>
        <v>, 1996, 1997, 1998, 1999, 2000, 2001, 2002, 2003, 2004, 2005, 2006, 2007, 2008, 2009, 2010 ,2011, 2012, 2013, 2014, 2015, 2016, 2017</v>
      </c>
      <c r="I62" s="1"/>
    </row>
    <row r="63" spans="1:10" x14ac:dyDescent="0.25">
      <c r="A63" s="10">
        <v>59</v>
      </c>
      <c r="B63" s="10" t="s">
        <v>145</v>
      </c>
      <c r="C63" s="10" t="s">
        <v>146</v>
      </c>
      <c r="D63" s="13" t="s">
        <v>488</v>
      </c>
      <c r="E63" s="13" t="s">
        <v>487</v>
      </c>
      <c r="F63" s="2" t="s">
        <v>1158</v>
      </c>
      <c r="G63" t="s">
        <v>465</v>
      </c>
      <c r="H63" s="100" t="str">
        <f>+VLOOKUP(C63,'[8]2016 data'!$B:$D,3,)</f>
        <v>, 1996, 1997, 1998, 1999, 2000, 2001, 2002, 2003, 2004, 2005, 2006, 2007, 2008, 2009, 2010 ,2011, 2012, 2013, 2014, 2015, 2016, 2017</v>
      </c>
      <c r="I63" s="1"/>
    </row>
    <row r="64" spans="1:10" x14ac:dyDescent="0.25">
      <c r="A64" s="10">
        <v>60</v>
      </c>
      <c r="B64" s="10" t="s">
        <v>148</v>
      </c>
      <c r="C64" s="10" t="s">
        <v>149</v>
      </c>
      <c r="D64" s="9" t="s">
        <v>832</v>
      </c>
      <c r="E64" s="9" t="s">
        <v>832</v>
      </c>
      <c r="F64" s="9" t="s">
        <v>832</v>
      </c>
      <c r="G64" t="s">
        <v>635</v>
      </c>
      <c r="H64" s="100" t="str">
        <f>+VLOOKUP(C64,'[8]2016 data'!$B:$D,3,)</f>
        <v xml:space="preserve">, 2000, 2001, 2012, </v>
      </c>
    </row>
    <row r="65" spans="1:10" x14ac:dyDescent="0.25">
      <c r="A65" s="10">
        <v>61</v>
      </c>
      <c r="B65" s="10" t="s">
        <v>150</v>
      </c>
      <c r="C65" s="10" t="s">
        <v>151</v>
      </c>
      <c r="D65" s="9" t="s">
        <v>882</v>
      </c>
      <c r="E65" s="9" t="s">
        <v>882</v>
      </c>
      <c r="F65" s="9" t="s">
        <v>882</v>
      </c>
      <c r="G65" t="s">
        <v>635</v>
      </c>
      <c r="H65" s="100" t="str">
        <f>+VLOOKUP(C65,'[8]2016 data'!$B:$D,3,)</f>
        <v>, , 2000, 2005, 2006, 2010, 2012, 2013</v>
      </c>
    </row>
    <row r="66" spans="1:10" x14ac:dyDescent="0.25">
      <c r="A66" s="10">
        <v>62</v>
      </c>
      <c r="B66" s="10" t="s">
        <v>153</v>
      </c>
      <c r="C66" s="10" t="s">
        <v>154</v>
      </c>
      <c r="D66" s="9" t="s">
        <v>883</v>
      </c>
      <c r="E66" s="9" t="s">
        <v>883</v>
      </c>
      <c r="F66" s="9" t="s">
        <v>883</v>
      </c>
      <c r="G66" t="s">
        <v>635</v>
      </c>
      <c r="H66" s="100" t="str">
        <f>+VLOOKUP(C66,'[8]2016 data'!$B:$D,3,)</f>
        <v xml:space="preserve">, 2000, 2003, 2005, </v>
      </c>
    </row>
    <row r="67" spans="1:10" x14ac:dyDescent="0.25">
      <c r="A67" s="10">
        <v>63</v>
      </c>
      <c r="B67" s="10" t="s">
        <v>156</v>
      </c>
      <c r="C67" s="10" t="s">
        <v>157</v>
      </c>
      <c r="D67" s="13" t="s">
        <v>488</v>
      </c>
      <c r="E67" s="13" t="s">
        <v>487</v>
      </c>
      <c r="F67" s="2" t="s">
        <v>1158</v>
      </c>
      <c r="G67" t="s">
        <v>465</v>
      </c>
      <c r="H67" s="100" t="str">
        <f>+VLOOKUP(C67,'[8]2016 data'!$B:$D,3,)</f>
        <v>, 1996, 1997, 1998, 1999, 2000, 2001, 2002, 2003, 2004, 2005, 2006, 2007, 2008, 2009, 2010 ,2011, 2012, 2013, 2014, 2015, 2016, 2017</v>
      </c>
      <c r="I67" s="1"/>
    </row>
    <row r="68" spans="1:10" x14ac:dyDescent="0.25">
      <c r="A68" s="10">
        <v>64</v>
      </c>
      <c r="B68" s="10" t="s">
        <v>159</v>
      </c>
      <c r="C68" s="10" t="s">
        <v>160</v>
      </c>
      <c r="D68" s="31" t="s">
        <v>699</v>
      </c>
      <c r="E68" s="31" t="s">
        <v>699</v>
      </c>
      <c r="F68" s="31" t="s">
        <v>699</v>
      </c>
      <c r="G68" t="s">
        <v>635</v>
      </c>
      <c r="H68" s="100" t="str">
        <f>+VLOOKUP(C68,'[8]2016 data'!$B:$D,3,)</f>
        <v xml:space="preserve">, 1998, 1999, 2000, 2003, 2006, 2008, 2010, 2011, 2014, </v>
      </c>
    </row>
    <row r="69" spans="1:10" x14ac:dyDescent="0.25">
      <c r="A69" s="10">
        <v>65</v>
      </c>
      <c r="B69" s="10" t="s">
        <v>161</v>
      </c>
      <c r="C69" s="10" t="s">
        <v>162</v>
      </c>
      <c r="D69" s="13" t="s">
        <v>488</v>
      </c>
      <c r="E69" s="13" t="s">
        <v>487</v>
      </c>
      <c r="F69" s="2" t="s">
        <v>1158</v>
      </c>
      <c r="G69" t="s">
        <v>465</v>
      </c>
      <c r="H69" s="100" t="str">
        <f>+VLOOKUP(C69,'[8]2016 data'!$B:$D,3,)</f>
        <v>, 1996, 1997, 1998, 1999, 2000, 2001, 2002, 2003, 2004, 2005, 2006, 2007, 2008, 2009, 2010 ,2011, 2012, 2013, 2014, 2015, 2016, 2017</v>
      </c>
      <c r="I69" s="1"/>
    </row>
    <row r="70" spans="1:10" x14ac:dyDescent="0.25">
      <c r="A70" s="10">
        <v>66</v>
      </c>
      <c r="B70" s="10" t="s">
        <v>163</v>
      </c>
      <c r="C70" s="10" t="s">
        <v>164</v>
      </c>
      <c r="D70" s="2">
        <v>0</v>
      </c>
      <c r="E70" s="9" t="s">
        <v>132</v>
      </c>
      <c r="F70" s="9" t="s">
        <v>132</v>
      </c>
      <c r="G70" t="s">
        <v>635</v>
      </c>
      <c r="H70" s="100" t="str">
        <f>+VLOOKUP(C70,'[8]2016 data'!$B:$D,3,)</f>
        <v xml:space="preserve">, </v>
      </c>
    </row>
    <row r="71" spans="1:10" x14ac:dyDescent="0.25">
      <c r="A71" s="10">
        <v>67</v>
      </c>
      <c r="B71" s="10" t="s">
        <v>165</v>
      </c>
      <c r="C71" s="10" t="s">
        <v>166</v>
      </c>
      <c r="D71" s="31" t="s">
        <v>700</v>
      </c>
      <c r="E71" s="31" t="s">
        <v>700</v>
      </c>
      <c r="F71" s="31" t="s">
        <v>700</v>
      </c>
      <c r="G71" t="s">
        <v>635</v>
      </c>
      <c r="H71" s="100" t="str">
        <f>+VLOOKUP(C71,'[8]2016 data'!$B:$D,3,)</f>
        <v>, 1987, 1995, 2003, 2015</v>
      </c>
    </row>
    <row r="72" spans="1:10" x14ac:dyDescent="0.25">
      <c r="A72" s="10">
        <v>68</v>
      </c>
      <c r="B72" s="59" t="s">
        <v>168</v>
      </c>
      <c r="C72" s="10" t="s">
        <v>169</v>
      </c>
      <c r="D72" s="65">
        <v>2012</v>
      </c>
      <c r="E72" s="65" t="s">
        <v>1044</v>
      </c>
      <c r="F72" s="65" t="s">
        <v>1044</v>
      </c>
      <c r="G72" t="s">
        <v>635</v>
      </c>
      <c r="H72" s="100" t="str">
        <f>+VLOOKUP(C72,'[8]2016 data'!$B:$D,3,)</f>
        <v>, 2012, 2016</v>
      </c>
      <c r="I72" s="55" t="s">
        <v>1044</v>
      </c>
      <c r="J72" s="60" t="s">
        <v>1043</v>
      </c>
    </row>
    <row r="73" spans="1:10" x14ac:dyDescent="0.25">
      <c r="A73" s="10">
        <v>69</v>
      </c>
      <c r="B73" s="59" t="s">
        <v>170</v>
      </c>
      <c r="C73" s="10" t="s">
        <v>171</v>
      </c>
      <c r="D73" s="65" t="s">
        <v>1145</v>
      </c>
      <c r="E73" s="65" t="s">
        <v>1145</v>
      </c>
      <c r="F73" s="65" t="s">
        <v>1145</v>
      </c>
      <c r="G73" t="s">
        <v>635</v>
      </c>
      <c r="H73" s="100" t="str">
        <f>+VLOOKUP(C73,'[8]2016 data'!$B:$D,3,)</f>
        <v>, 2000, 2006, 2010, 2014</v>
      </c>
      <c r="I73" s="56" t="s">
        <v>1051</v>
      </c>
      <c r="J73" s="61" t="s">
        <v>1050</v>
      </c>
    </row>
    <row r="74" spans="1:10" x14ac:dyDescent="0.25">
      <c r="A74" s="10">
        <v>70</v>
      </c>
      <c r="B74" s="10" t="s">
        <v>172</v>
      </c>
      <c r="C74" s="10" t="s">
        <v>173</v>
      </c>
      <c r="D74" s="9" t="s">
        <v>884</v>
      </c>
      <c r="E74" s="9" t="s">
        <v>884</v>
      </c>
      <c r="F74" s="9" t="s">
        <v>884</v>
      </c>
      <c r="G74" t="s">
        <v>635</v>
      </c>
      <c r="H74" s="100" t="str">
        <f>+VLOOKUP(C74,'[8]2016 data'!$B:$D,3,)</f>
        <v xml:space="preserve">, 2000, 2006, 2007, 2009, 2014, </v>
      </c>
    </row>
    <row r="75" spans="1:10" x14ac:dyDescent="0.25">
      <c r="A75" s="10">
        <v>71</v>
      </c>
      <c r="B75" s="59" t="s">
        <v>175</v>
      </c>
      <c r="C75" s="10" t="s">
        <v>176</v>
      </c>
      <c r="D75" s="65">
        <v>2012</v>
      </c>
      <c r="E75" s="65">
        <v>2012</v>
      </c>
      <c r="F75" s="65" t="s">
        <v>1046</v>
      </c>
      <c r="G75" t="s">
        <v>635</v>
      </c>
      <c r="H75" s="100" t="str">
        <f>+VLOOKUP(C75,'[8]2016 data'!$B:$D,3,)</f>
        <v>, 2012, 2017</v>
      </c>
      <c r="I75" s="55" t="s">
        <v>1046</v>
      </c>
      <c r="J75" s="60" t="s">
        <v>1045</v>
      </c>
    </row>
    <row r="76" spans="1:10" x14ac:dyDescent="0.25">
      <c r="A76" s="10">
        <v>72</v>
      </c>
      <c r="B76" s="10" t="s">
        <v>177</v>
      </c>
      <c r="C76" s="10" t="s">
        <v>178</v>
      </c>
      <c r="D76" s="9" t="s">
        <v>885</v>
      </c>
      <c r="E76" s="9" t="s">
        <v>885</v>
      </c>
      <c r="F76" s="9" t="s">
        <v>885</v>
      </c>
      <c r="G76" t="s">
        <v>635</v>
      </c>
      <c r="H76" s="100" t="str">
        <f>+VLOOKUP(C76,'[8]2016 data'!$B:$D,3,)</f>
        <v>, 2000, 2001, 2002, 2005, 2006, 2007, 2008, 2009, 2010, 2011, 2015, 2012</v>
      </c>
    </row>
    <row r="77" spans="1:10" x14ac:dyDescent="0.25">
      <c r="A77" s="10">
        <v>73</v>
      </c>
      <c r="B77" s="10" t="s">
        <v>180</v>
      </c>
      <c r="C77" s="10" t="s">
        <v>181</v>
      </c>
      <c r="D77" s="13" t="s">
        <v>488</v>
      </c>
      <c r="E77" s="13" t="s">
        <v>487</v>
      </c>
      <c r="F77" s="2" t="s">
        <v>1158</v>
      </c>
      <c r="G77" t="s">
        <v>465</v>
      </c>
      <c r="H77" s="100" t="str">
        <f>+VLOOKUP(C77,'[8]2016 data'!$B:$D,3,)</f>
        <v>, 1996, 1997, 1998, 1999, 2000, 2001, 2002, 2003, 2004, 2005, 2006, 2007, 2008, 2009, 2010 ,2011, 2012, 2013, 2014, 2015, 2016, 2017</v>
      </c>
      <c r="I77" s="1"/>
    </row>
    <row r="78" spans="1:10" x14ac:dyDescent="0.25">
      <c r="A78" s="10">
        <v>74</v>
      </c>
      <c r="B78" s="10" t="s">
        <v>182</v>
      </c>
      <c r="C78" s="10" t="s">
        <v>183</v>
      </c>
      <c r="D78" s="13" t="s">
        <v>488</v>
      </c>
      <c r="E78" s="13" t="s">
        <v>487</v>
      </c>
      <c r="F78" s="2" t="s">
        <v>1158</v>
      </c>
      <c r="G78" t="s">
        <v>465</v>
      </c>
      <c r="H78" s="100" t="str">
        <f>+VLOOKUP(C78,'[8]2016 data'!$B:$D,3,)</f>
        <v>, 1996, 1997, 1998, 1999, 2000, 2001, 2002, 2003, 2004, 2005, 2006, 2007, 2008, 2009, 2010 ,2011, 2012, 2013, 2014, 2015, 2016, 2017</v>
      </c>
      <c r="I78" s="1"/>
    </row>
    <row r="79" spans="1:10" x14ac:dyDescent="0.25">
      <c r="A79" s="10">
        <v>75</v>
      </c>
      <c r="B79" s="59" t="s">
        <v>184</v>
      </c>
      <c r="C79" s="10" t="s">
        <v>185</v>
      </c>
      <c r="D79" s="31" t="s">
        <v>701</v>
      </c>
      <c r="E79" s="65" t="s">
        <v>1146</v>
      </c>
      <c r="F79" s="65" t="s">
        <v>1146</v>
      </c>
      <c r="G79" t="s">
        <v>635</v>
      </c>
      <c r="H79" s="100" t="str">
        <f>+VLOOKUP(C79,'[8]2016 data'!$B:$D,3,)</f>
        <v>, 1999, 2000, 2003, 2006, 2016</v>
      </c>
      <c r="I79" s="55">
        <v>2016</v>
      </c>
      <c r="J79" s="60" t="s">
        <v>1047</v>
      </c>
    </row>
    <row r="80" spans="1:10" x14ac:dyDescent="0.25">
      <c r="A80" s="10">
        <v>76</v>
      </c>
      <c r="B80" s="59" t="s">
        <v>186</v>
      </c>
      <c r="C80" s="10" t="s">
        <v>187</v>
      </c>
      <c r="D80" s="31" t="s">
        <v>886</v>
      </c>
      <c r="E80" s="31" t="s">
        <v>886</v>
      </c>
      <c r="F80" s="65" t="s">
        <v>1147</v>
      </c>
      <c r="G80" t="s">
        <v>635</v>
      </c>
      <c r="H80" s="100" t="str">
        <f>+VLOOKUP(C80,'[8]2016 data'!$B:$D,3,)</f>
        <v>, 2000, 2003, 2007, 2011, 2012, 2017</v>
      </c>
      <c r="I80" s="55">
        <v>2017</v>
      </c>
      <c r="J80" s="60" t="s">
        <v>1048</v>
      </c>
    </row>
    <row r="81" spans="1:10" x14ac:dyDescent="0.25">
      <c r="A81" s="10">
        <v>77</v>
      </c>
      <c r="B81" s="10" t="s">
        <v>188</v>
      </c>
      <c r="C81" s="10" t="s">
        <v>189</v>
      </c>
      <c r="D81" s="9" t="s">
        <v>797</v>
      </c>
      <c r="E81" s="9" t="s">
        <v>797</v>
      </c>
      <c r="F81" s="9" t="s">
        <v>797</v>
      </c>
      <c r="G81" t="s">
        <v>635</v>
      </c>
      <c r="H81" s="100" t="str">
        <f>+VLOOKUP(C81,'[8]2016 data'!$B:$D,3,)</f>
        <v xml:space="preserve">, 2000, </v>
      </c>
    </row>
    <row r="82" spans="1:10" x14ac:dyDescent="0.25">
      <c r="A82" s="10">
        <v>78</v>
      </c>
      <c r="B82" s="10" t="s">
        <v>191</v>
      </c>
      <c r="C82" s="10" t="s">
        <v>192</v>
      </c>
      <c r="D82" s="9" t="s">
        <v>887</v>
      </c>
      <c r="E82" s="9" t="s">
        <v>887</v>
      </c>
      <c r="F82" s="9" t="s">
        <v>887</v>
      </c>
      <c r="G82" t="s">
        <v>635</v>
      </c>
      <c r="H82" s="100" t="str">
        <f>+VLOOKUP(C82,'[8]2016 data'!$B:$D,3,)</f>
        <v xml:space="preserve">, 2000, 2006, 2011, </v>
      </c>
    </row>
    <row r="83" spans="1:10" x14ac:dyDescent="0.25">
      <c r="A83" s="10">
        <v>79</v>
      </c>
      <c r="B83" s="10" t="s">
        <v>194</v>
      </c>
      <c r="C83" s="10" t="s">
        <v>195</v>
      </c>
      <c r="D83" s="13" t="s">
        <v>488</v>
      </c>
      <c r="E83" s="13" t="s">
        <v>487</v>
      </c>
      <c r="F83" s="2" t="s">
        <v>1158</v>
      </c>
      <c r="G83" t="s">
        <v>465</v>
      </c>
      <c r="H83" s="100" t="str">
        <f>+VLOOKUP(C83,'[8]2016 data'!$B:$D,3,)</f>
        <v>, 1996, 1997, 1998, 1999, 2000, 2001, 2002, 2003, 2004, 2005, 2006, 2007, 2008, 2009, 2010 ,2011, 2012, 2013, 2014, 2015, 2016, 2017</v>
      </c>
      <c r="I83" s="1"/>
    </row>
    <row r="84" spans="1:10" x14ac:dyDescent="0.25">
      <c r="A84" s="10">
        <v>80</v>
      </c>
      <c r="B84" s="10" t="s">
        <v>197</v>
      </c>
      <c r="C84" s="10" t="s">
        <v>198</v>
      </c>
      <c r="D84" s="13" t="s">
        <v>488</v>
      </c>
      <c r="E84" s="13" t="s">
        <v>487</v>
      </c>
      <c r="F84" s="2" t="s">
        <v>1158</v>
      </c>
      <c r="G84" t="s">
        <v>465</v>
      </c>
      <c r="H84" s="100" t="str">
        <f>+VLOOKUP(C84,'[8]2016 data'!$B:$D,3,)</f>
        <v>, 1996, 1997, 1998, 1999, 2000, 2001, 2002, 2003, 2004, 2005, 2006, 2007, 2008, 2009, 2010 ,2011, 2012, 2013, 2014, 2015, 2016, 2017</v>
      </c>
      <c r="I84" s="1"/>
    </row>
    <row r="85" spans="1:10" x14ac:dyDescent="0.25">
      <c r="A85" s="10">
        <v>81</v>
      </c>
      <c r="B85" s="10" t="s">
        <v>199</v>
      </c>
      <c r="C85" s="10" t="s">
        <v>200</v>
      </c>
      <c r="D85" s="13" t="s">
        <v>488</v>
      </c>
      <c r="E85" s="13" t="s">
        <v>487</v>
      </c>
      <c r="F85" s="2" t="s">
        <v>1158</v>
      </c>
      <c r="G85" t="s">
        <v>465</v>
      </c>
      <c r="H85" s="100" t="str">
        <f>+VLOOKUP(C85,'[8]2016 data'!$B:$D,3,)</f>
        <v>, 1996, 1997, 1998, 1999, 2000, 2001, 2002, 2003, 2004, 2005, 2006, 2007, 2008, 2009, 2010 ,2011, 2012, 2013, 2014, 2015, 2016, 2017</v>
      </c>
      <c r="I85" s="1"/>
    </row>
    <row r="86" spans="1:10" x14ac:dyDescent="0.25">
      <c r="A86" s="10">
        <v>82</v>
      </c>
      <c r="B86" s="10" t="s">
        <v>201</v>
      </c>
      <c r="C86" s="10" t="s">
        <v>202</v>
      </c>
      <c r="D86" s="9" t="s">
        <v>221</v>
      </c>
      <c r="E86" s="9" t="s">
        <v>221</v>
      </c>
      <c r="F86" s="9" t="s">
        <v>221</v>
      </c>
      <c r="G86" t="s">
        <v>635</v>
      </c>
      <c r="H86" s="100" t="str">
        <f>+VLOOKUP(C86,'[8]2016 data'!$B:$D,3,)</f>
        <v xml:space="preserve">, 2005, 2011, </v>
      </c>
    </row>
    <row r="87" spans="1:10" x14ac:dyDescent="0.25">
      <c r="A87" s="10">
        <v>83</v>
      </c>
      <c r="B87" s="10" t="s">
        <v>204</v>
      </c>
      <c r="C87" s="10" t="s">
        <v>205</v>
      </c>
      <c r="D87" s="13" t="s">
        <v>488</v>
      </c>
      <c r="E87" s="13" t="s">
        <v>487</v>
      </c>
      <c r="F87" s="2" t="s">
        <v>1158</v>
      </c>
      <c r="G87" t="s">
        <v>465</v>
      </c>
      <c r="H87" s="100" t="str">
        <f>+VLOOKUP(C87,'[8]2016 data'!$B:$D,3,)</f>
        <v>, 1996, 1997, 1998, 1999, 2000, 2001, 2002, 2003, 2004, 2005, 2006, 2007, 2008, 2009, 2010 ,2011, 2012, 2013, 2014, 2015, 2016, 2017</v>
      </c>
      <c r="I87" s="1"/>
    </row>
    <row r="88" spans="1:10" x14ac:dyDescent="0.25">
      <c r="A88" s="10">
        <v>84</v>
      </c>
      <c r="B88" s="10" t="s">
        <v>207</v>
      </c>
      <c r="C88" s="10" t="s">
        <v>208</v>
      </c>
      <c r="D88" s="31" t="s">
        <v>702</v>
      </c>
      <c r="E88" s="31" t="s">
        <v>702</v>
      </c>
      <c r="F88" s="31" t="s">
        <v>702</v>
      </c>
      <c r="G88" t="s">
        <v>635</v>
      </c>
      <c r="H88" s="100" t="str">
        <f>+VLOOKUP(C88,'[8]2016 data'!$B:$D,3,)</f>
        <v>, 1990, 1997, 2002, 2007, 2009, 2013</v>
      </c>
    </row>
    <row r="89" spans="1:10" x14ac:dyDescent="0.25">
      <c r="A89" s="10">
        <v>85</v>
      </c>
      <c r="B89" s="10" t="s">
        <v>209</v>
      </c>
      <c r="C89" s="10" t="s">
        <v>210</v>
      </c>
      <c r="D89" s="31" t="s">
        <v>703</v>
      </c>
      <c r="E89" s="31" t="s">
        <v>703</v>
      </c>
      <c r="F89" s="31" t="s">
        <v>703</v>
      </c>
      <c r="G89" t="s">
        <v>635</v>
      </c>
      <c r="H89" s="100" t="str">
        <f>+VLOOKUP(C89,'[8]2016 data'!$B:$D,3,)</f>
        <v xml:space="preserve">, 1995, 1999, 2003, 2006, 2010, 2011, 2015, </v>
      </c>
    </row>
    <row r="90" spans="1:10" x14ac:dyDescent="0.25">
      <c r="A90" s="10">
        <v>86</v>
      </c>
      <c r="B90" s="10" t="s">
        <v>211</v>
      </c>
      <c r="C90" s="10" t="s">
        <v>212</v>
      </c>
      <c r="D90" s="9" t="s">
        <v>888</v>
      </c>
      <c r="E90" s="9" t="s">
        <v>888</v>
      </c>
      <c r="F90" s="9" t="s">
        <v>888</v>
      </c>
      <c r="G90" t="s">
        <v>635</v>
      </c>
      <c r="H90" s="100" t="str">
        <f>+VLOOKUP(C90,'[8]2016 data'!$B:$D,3,)</f>
        <v xml:space="preserve">, 1998, 2000, 2003, 2008, 2009, 2014, </v>
      </c>
    </row>
    <row r="91" spans="1:10" x14ac:dyDescent="0.25">
      <c r="A91" s="10">
        <v>87</v>
      </c>
      <c r="B91" s="10" t="s">
        <v>213</v>
      </c>
      <c r="C91" s="10" t="s">
        <v>214</v>
      </c>
      <c r="D91" s="2">
        <v>0</v>
      </c>
      <c r="E91" s="9" t="s">
        <v>82</v>
      </c>
      <c r="F91" s="9" t="s">
        <v>82</v>
      </c>
      <c r="G91" t="s">
        <v>635</v>
      </c>
      <c r="H91" s="100" t="str">
        <f>+VLOOKUP(C91,'[8]2016 data'!$B:$D,3,)</f>
        <v xml:space="preserve">, 2009, </v>
      </c>
    </row>
    <row r="92" spans="1:10" x14ac:dyDescent="0.25">
      <c r="A92" s="10">
        <v>88</v>
      </c>
      <c r="B92" s="10" t="s">
        <v>215</v>
      </c>
      <c r="C92" s="10" t="s">
        <v>216</v>
      </c>
      <c r="D92" s="13" t="s">
        <v>488</v>
      </c>
      <c r="E92" s="13" t="s">
        <v>487</v>
      </c>
      <c r="F92" s="2" t="s">
        <v>1158</v>
      </c>
      <c r="G92" t="s">
        <v>465</v>
      </c>
      <c r="H92" s="100" t="str">
        <f>+VLOOKUP(C92,'[8]2016 data'!$B:$D,3,)</f>
        <v>, 1996, 1997, 1998, 1999, 2000, 2001, 2002, 2003, 2004, 2005, 2006, 2007, 2008, 2009, 2010 ,2011, 2012, 2013, 2014, 2015, 2016, 2017</v>
      </c>
      <c r="I92" s="1"/>
    </row>
    <row r="93" spans="1:10" x14ac:dyDescent="0.25">
      <c r="A93" s="10">
        <v>89</v>
      </c>
      <c r="B93" s="10" t="s">
        <v>217</v>
      </c>
      <c r="C93" s="10" t="s">
        <v>218</v>
      </c>
      <c r="D93" s="9" t="s">
        <v>12</v>
      </c>
      <c r="E93" s="9" t="s">
        <v>12</v>
      </c>
      <c r="F93" s="9" t="s">
        <v>12</v>
      </c>
      <c r="G93" t="s">
        <v>635</v>
      </c>
      <c r="H93" s="100" t="str">
        <f>+VLOOKUP(C93,'[8]2016 data'!$B:$D,3,)</f>
        <v xml:space="preserve">, 2014, </v>
      </c>
    </row>
    <row r="94" spans="1:10" x14ac:dyDescent="0.25">
      <c r="A94" s="10">
        <v>90</v>
      </c>
      <c r="B94" s="10" t="s">
        <v>219</v>
      </c>
      <c r="C94" s="10" t="s">
        <v>220</v>
      </c>
      <c r="D94" s="2">
        <v>0.6</v>
      </c>
      <c r="E94" s="9" t="s">
        <v>132</v>
      </c>
      <c r="F94" s="9" t="s">
        <v>132</v>
      </c>
      <c r="G94" t="s">
        <v>635</v>
      </c>
      <c r="H94" s="100" t="str">
        <f>+VLOOKUP(C94,'[8]2016 data'!$B:$D,3,)</f>
        <v xml:space="preserve">, </v>
      </c>
    </row>
    <row r="95" spans="1:10" x14ac:dyDescent="0.25">
      <c r="A95" s="10">
        <v>91</v>
      </c>
      <c r="B95" s="10" t="s">
        <v>222</v>
      </c>
      <c r="C95" s="10" t="s">
        <v>223</v>
      </c>
      <c r="D95" s="31" t="s">
        <v>704</v>
      </c>
      <c r="E95" s="31" t="s">
        <v>704</v>
      </c>
      <c r="F95" s="31" t="s">
        <v>704</v>
      </c>
      <c r="G95" t="s">
        <v>635</v>
      </c>
      <c r="H95" s="100" t="str">
        <f>+VLOOKUP(C95,'[8]2016 data'!$B:$D,3,)</f>
        <v xml:space="preserve">, 1997, 2005, 2012, 2014, </v>
      </c>
    </row>
    <row r="96" spans="1:10" x14ac:dyDescent="0.25">
      <c r="A96" s="10">
        <v>92</v>
      </c>
      <c r="B96" s="59" t="s">
        <v>224</v>
      </c>
      <c r="C96" s="10" t="s">
        <v>225</v>
      </c>
      <c r="D96" s="65" t="s">
        <v>1149</v>
      </c>
      <c r="E96" s="65" t="s">
        <v>1149</v>
      </c>
      <c r="F96" s="65" t="s">
        <v>1148</v>
      </c>
      <c r="G96" t="s">
        <v>635</v>
      </c>
      <c r="H96" s="100" t="str">
        <f>+VLOOKUP(C96,'[8]2016 data'!$B:$D,3,)</f>
        <v>, 2000, 2003, 2006, 2012, 2017</v>
      </c>
      <c r="I96" s="55" t="s">
        <v>1046</v>
      </c>
      <c r="J96" s="61" t="s">
        <v>1052</v>
      </c>
    </row>
    <row r="97" spans="1:10" x14ac:dyDescent="0.25">
      <c r="A97" s="10">
        <v>93</v>
      </c>
      <c r="B97" s="10" t="s">
        <v>227</v>
      </c>
      <c r="C97" s="10" t="s">
        <v>228</v>
      </c>
      <c r="D97" s="13" t="s">
        <v>488</v>
      </c>
      <c r="E97" s="13" t="s">
        <v>487</v>
      </c>
      <c r="F97" s="2" t="s">
        <v>1158</v>
      </c>
      <c r="G97" t="s">
        <v>465</v>
      </c>
      <c r="H97" s="100" t="str">
        <f>+VLOOKUP(C97,'[8]2016 data'!$B:$D,3,)</f>
        <v>, 1996, 1997, 1998, 1999, 2000, 2001, 2002, 2003, 2004, 2005, 2006, 2007, 2008, 2009, 2010 ,2011, 2012, 2013, 2014, 2015, 2016, 2017</v>
      </c>
      <c r="I97" s="1"/>
    </row>
    <row r="98" spans="1:10" x14ac:dyDescent="0.25">
      <c r="A98" s="10">
        <v>94</v>
      </c>
      <c r="B98" s="10" t="s">
        <v>229</v>
      </c>
      <c r="C98" s="10" t="s">
        <v>230</v>
      </c>
      <c r="D98" s="9" t="s">
        <v>887</v>
      </c>
      <c r="E98" s="9" t="s">
        <v>887</v>
      </c>
      <c r="F98" s="9" t="s">
        <v>887</v>
      </c>
      <c r="G98" t="s">
        <v>635</v>
      </c>
      <c r="H98" s="100" t="str">
        <f>+VLOOKUP(C98,'[8]2016 data'!$B:$D,3,)</f>
        <v xml:space="preserve">, 2000, 2006, 2011, </v>
      </c>
    </row>
    <row r="99" spans="1:10" x14ac:dyDescent="0.25">
      <c r="A99" s="10">
        <v>95</v>
      </c>
      <c r="B99" s="10" t="s">
        <v>231</v>
      </c>
      <c r="C99" s="10" t="s">
        <v>232</v>
      </c>
      <c r="D99" s="9" t="s">
        <v>889</v>
      </c>
      <c r="E99" s="9" t="s">
        <v>889</v>
      </c>
      <c r="F99" s="9" t="s">
        <v>889</v>
      </c>
      <c r="G99" t="s">
        <v>635</v>
      </c>
      <c r="H99" s="100" t="str">
        <f>+VLOOKUP(C99,'[8]2016 data'!$B:$D,3,)</f>
        <v xml:space="preserve">, 2000, 2004, 2005, 2009, 2010, 2014, </v>
      </c>
    </row>
    <row r="100" spans="1:10" x14ac:dyDescent="0.25">
      <c r="A100" s="10">
        <v>96</v>
      </c>
      <c r="B100" s="10" t="s">
        <v>233</v>
      </c>
      <c r="C100" s="10" t="s">
        <v>234</v>
      </c>
      <c r="D100" s="31" t="s">
        <v>705</v>
      </c>
      <c r="E100" s="31" t="s">
        <v>705</v>
      </c>
      <c r="F100" s="31" t="s">
        <v>705</v>
      </c>
      <c r="G100" t="s">
        <v>635</v>
      </c>
      <c r="H100" s="100" t="str">
        <f>+VLOOKUP(C100,'[8]2016 data'!$B:$D,3,)</f>
        <v xml:space="preserve">, 1986, 2006, 2007, 2013, </v>
      </c>
    </row>
    <row r="101" spans="1:10" x14ac:dyDescent="0.25">
      <c r="A101" s="10">
        <v>97</v>
      </c>
      <c r="B101" s="10" t="s">
        <v>235</v>
      </c>
      <c r="C101" s="10" t="s">
        <v>236</v>
      </c>
      <c r="D101" s="2">
        <v>0</v>
      </c>
      <c r="E101" s="9" t="s">
        <v>132</v>
      </c>
      <c r="F101" s="9" t="s">
        <v>132</v>
      </c>
      <c r="G101" t="s">
        <v>635</v>
      </c>
      <c r="H101" s="100" t="str">
        <f>+VLOOKUP(C101,'[8]2016 data'!$B:$D,3,)</f>
        <v xml:space="preserve">, </v>
      </c>
    </row>
    <row r="102" spans="1:10" x14ac:dyDescent="0.25">
      <c r="A102" s="10">
        <v>98</v>
      </c>
      <c r="B102" s="10" t="s">
        <v>237</v>
      </c>
      <c r="C102" s="10" t="s">
        <v>238</v>
      </c>
      <c r="D102" s="13" t="s">
        <v>488</v>
      </c>
      <c r="E102" s="13" t="s">
        <v>487</v>
      </c>
      <c r="F102" s="2" t="s">
        <v>1158</v>
      </c>
      <c r="G102" t="s">
        <v>465</v>
      </c>
      <c r="H102" s="100" t="str">
        <f>+VLOOKUP(C102,'[8]2016 data'!$B:$D,3,)</f>
        <v>, 1996, 1997, 1998, 1999, 2000, 2001, 2002, 2003, 2004, 2005, 2006, 2007, 2008, 2009, 2010 ,2011, 2012, 2013, 2014, 2015, 2016, 2017</v>
      </c>
      <c r="I102" s="1"/>
    </row>
    <row r="103" spans="1:10" x14ac:dyDescent="0.25">
      <c r="A103" s="10">
        <v>99</v>
      </c>
      <c r="B103" s="10" t="s">
        <v>239</v>
      </c>
      <c r="C103" s="10" t="s">
        <v>240</v>
      </c>
      <c r="D103" s="13" t="s">
        <v>488</v>
      </c>
      <c r="E103" s="13" t="s">
        <v>487</v>
      </c>
      <c r="F103" s="2" t="s">
        <v>1158</v>
      </c>
      <c r="G103" t="s">
        <v>465</v>
      </c>
      <c r="H103" s="100" t="str">
        <f>+VLOOKUP(C103,'[8]2016 data'!$B:$D,3,)</f>
        <v>, 1996, 1997, 1998, 1999, 2000, 2001, 2002, 2003, 2004, 2005, 2006, 2007, 2008, 2009, 2010 ,2011, 2012, 2013, 2014, 2015, 2016, 2017</v>
      </c>
      <c r="I103" s="1"/>
    </row>
    <row r="104" spans="1:10" x14ac:dyDescent="0.25">
      <c r="A104" s="10">
        <v>100</v>
      </c>
      <c r="B104" s="10" t="s">
        <v>241</v>
      </c>
      <c r="C104" s="10" t="s">
        <v>242</v>
      </c>
      <c r="D104" s="31" t="s">
        <v>706</v>
      </c>
      <c r="E104" s="31" t="s">
        <v>706</v>
      </c>
      <c r="F104" s="31" t="s">
        <v>706</v>
      </c>
      <c r="G104" t="s">
        <v>635</v>
      </c>
      <c r="H104" s="100" t="str">
        <f>+VLOOKUP(C104,'[8]2016 data'!$B:$D,3,)</f>
        <v xml:space="preserve">, 1992, 1997, 2000, 2003, 2004, 2006, 2007, 2008, 2009, </v>
      </c>
    </row>
    <row r="105" spans="1:10" x14ac:dyDescent="0.25">
      <c r="A105" s="10">
        <v>101</v>
      </c>
      <c r="B105" s="59" t="s">
        <v>243</v>
      </c>
      <c r="C105" s="10" t="s">
        <v>244</v>
      </c>
      <c r="D105" s="65" t="s">
        <v>1150</v>
      </c>
      <c r="E105" s="65" t="s">
        <v>1150</v>
      </c>
      <c r="F105" s="65" t="s">
        <v>1150</v>
      </c>
      <c r="G105" t="s">
        <v>635</v>
      </c>
      <c r="H105" s="100" t="str">
        <f>+VLOOKUP(C105,'[8]2016 data'!$B:$D,3,)</f>
        <v>, 2000, 2003, 2004, 2005, 2006, 2010, 2016, 2014</v>
      </c>
      <c r="I105" s="55">
        <v>2014</v>
      </c>
      <c r="J105" s="61" t="s">
        <v>1050</v>
      </c>
    </row>
    <row r="106" spans="1:10" x14ac:dyDescent="0.25">
      <c r="A106" s="10">
        <v>102</v>
      </c>
      <c r="B106" s="10" t="s">
        <v>245</v>
      </c>
      <c r="C106" s="10" t="s">
        <v>246</v>
      </c>
      <c r="D106" s="9" t="s">
        <v>79</v>
      </c>
      <c r="E106" s="9" t="s">
        <v>79</v>
      </c>
      <c r="F106" s="9" t="s">
        <v>79</v>
      </c>
      <c r="G106" t="s">
        <v>635</v>
      </c>
      <c r="H106" s="100" t="str">
        <f>+VLOOKUP(C106,'[8]2016 data'!$B:$D,3,)</f>
        <v xml:space="preserve">, 2003, </v>
      </c>
    </row>
    <row r="107" spans="1:10" x14ac:dyDescent="0.25">
      <c r="A107" s="10">
        <v>103</v>
      </c>
      <c r="B107" s="10" t="s">
        <v>247</v>
      </c>
      <c r="C107" s="10" t="s">
        <v>248</v>
      </c>
      <c r="D107" s="9" t="s">
        <v>707</v>
      </c>
      <c r="E107" s="9" t="s">
        <v>707</v>
      </c>
      <c r="F107" s="9" t="s">
        <v>890</v>
      </c>
      <c r="G107" t="s">
        <v>635</v>
      </c>
      <c r="H107" s="100" t="str">
        <f>+VLOOKUP(C107,'[8]2016 data'!$B:$D,3,)</f>
        <v xml:space="preserve">, 2001, 2009, 2017, </v>
      </c>
    </row>
    <row r="108" spans="1:10" x14ac:dyDescent="0.25">
      <c r="A108" s="10">
        <v>104</v>
      </c>
      <c r="B108" s="10" t="s">
        <v>250</v>
      </c>
      <c r="C108" s="10" t="s">
        <v>251</v>
      </c>
      <c r="D108" s="9" t="s">
        <v>891</v>
      </c>
      <c r="E108" s="9" t="s">
        <v>891</v>
      </c>
      <c r="F108" s="9" t="s">
        <v>891</v>
      </c>
      <c r="G108" t="s">
        <v>635</v>
      </c>
      <c r="H108" s="100" t="str">
        <f>+VLOOKUP(C108,'[8]2016 data'!$B:$D,3,)</f>
        <v xml:space="preserve">, 2001, 2003, 2006, 2009, 2012, 2013, 2015, </v>
      </c>
    </row>
    <row r="109" spans="1:10" x14ac:dyDescent="0.25">
      <c r="A109" s="10">
        <v>105</v>
      </c>
      <c r="B109" s="10" t="s">
        <v>253</v>
      </c>
      <c r="C109" s="10" t="s">
        <v>254</v>
      </c>
      <c r="D109" s="13" t="s">
        <v>488</v>
      </c>
      <c r="E109" s="13" t="s">
        <v>487</v>
      </c>
      <c r="F109" s="2" t="s">
        <v>1158</v>
      </c>
      <c r="G109" t="s">
        <v>465</v>
      </c>
      <c r="H109" s="100" t="str">
        <f>+VLOOKUP(C109,'[8]2016 data'!$B:$D,3,)</f>
        <v>, 1996, 1997, 1998, 1999, 2000, 2001, 2002, 2003, 2004, 2005, 2006, 2007, 2008, 2009, 2010 ,2011, 2012, 2013, 2014, 2015, 2016, 2017</v>
      </c>
      <c r="I109" s="1"/>
    </row>
    <row r="110" spans="1:10" x14ac:dyDescent="0.25">
      <c r="A110" s="10">
        <v>106</v>
      </c>
      <c r="B110" s="10" t="s">
        <v>255</v>
      </c>
      <c r="C110" s="10" t="s">
        <v>256</v>
      </c>
      <c r="D110" s="9" t="s">
        <v>138</v>
      </c>
      <c r="E110" s="9" t="s">
        <v>138</v>
      </c>
      <c r="F110" s="9" t="s">
        <v>138</v>
      </c>
      <c r="G110" t="s">
        <v>635</v>
      </c>
      <c r="H110" s="100" t="str">
        <f>+VLOOKUP(C110,'[8]2016 data'!$B:$D,3,)</f>
        <v xml:space="preserve">, 2007, </v>
      </c>
    </row>
    <row r="111" spans="1:10" x14ac:dyDescent="0.25">
      <c r="A111" s="10">
        <v>107</v>
      </c>
      <c r="B111" s="10" t="s">
        <v>258</v>
      </c>
      <c r="C111" s="10" t="s">
        <v>259</v>
      </c>
      <c r="D111" s="9" t="s">
        <v>892</v>
      </c>
      <c r="E111" s="9" t="s">
        <v>892</v>
      </c>
      <c r="F111" s="9" t="s">
        <v>892</v>
      </c>
      <c r="G111" t="s">
        <v>635</v>
      </c>
      <c r="H111" s="100" t="str">
        <f>+VLOOKUP(C111,'[8]2016 data'!$B:$D,3,)</f>
        <v>, 2000, 2001, 2003, 2007, 2011, 2015</v>
      </c>
    </row>
    <row r="112" spans="1:10" x14ac:dyDescent="0.25">
      <c r="A112" s="10">
        <v>108</v>
      </c>
      <c r="B112" s="10" t="s">
        <v>261</v>
      </c>
      <c r="C112" s="10" t="s">
        <v>262</v>
      </c>
      <c r="D112" s="9" t="s">
        <v>79</v>
      </c>
      <c r="E112" s="9" t="s">
        <v>79</v>
      </c>
      <c r="F112" s="9" t="s">
        <v>79</v>
      </c>
      <c r="G112" t="s">
        <v>635</v>
      </c>
      <c r="H112" s="100" t="str">
        <f>+VLOOKUP(C112,'[8]2016 data'!$B:$D,3,)</f>
        <v xml:space="preserve">, 2003, </v>
      </c>
    </row>
    <row r="113" spans="1:10" x14ac:dyDescent="0.25">
      <c r="A113" s="10">
        <v>109</v>
      </c>
      <c r="B113" s="10" t="s">
        <v>263</v>
      </c>
      <c r="C113" s="10" t="s">
        <v>264</v>
      </c>
      <c r="D113" s="13" t="s">
        <v>488</v>
      </c>
      <c r="E113" s="13" t="s">
        <v>487</v>
      </c>
      <c r="F113" s="2" t="s">
        <v>1158</v>
      </c>
      <c r="G113" t="s">
        <v>465</v>
      </c>
      <c r="H113" s="100" t="str">
        <f>+VLOOKUP(C113,'[8]2016 data'!$B:$D,3,)</f>
        <v xml:space="preserve">, 2015, </v>
      </c>
      <c r="I113" s="1"/>
    </row>
    <row r="114" spans="1:10" x14ac:dyDescent="0.25">
      <c r="A114" s="10">
        <v>110</v>
      </c>
      <c r="B114" s="10" t="s">
        <v>266</v>
      </c>
      <c r="C114" s="10" t="s">
        <v>267</v>
      </c>
      <c r="D114" s="2">
        <v>0</v>
      </c>
      <c r="E114" s="9" t="s">
        <v>132</v>
      </c>
      <c r="F114" s="9" t="s">
        <v>132</v>
      </c>
      <c r="G114" t="s">
        <v>635</v>
      </c>
      <c r="H114" s="100" t="str">
        <f>+VLOOKUP(C114,'[8]2016 data'!$B:$D,3,)</f>
        <v xml:space="preserve">, </v>
      </c>
    </row>
    <row r="115" spans="1:10" x14ac:dyDescent="0.25">
      <c r="A115" s="10">
        <v>111</v>
      </c>
      <c r="B115" s="10" t="s">
        <v>268</v>
      </c>
      <c r="C115" s="10" t="s">
        <v>269</v>
      </c>
      <c r="D115" s="9" t="s">
        <v>893</v>
      </c>
      <c r="E115" s="9" t="s">
        <v>893</v>
      </c>
      <c r="F115" s="9" t="s">
        <v>893</v>
      </c>
      <c r="G115" t="s">
        <v>635</v>
      </c>
      <c r="H115" s="100" t="str">
        <f>+VLOOKUP(C115,'[8]2016 data'!$B:$D,3,)</f>
        <v xml:space="preserve">, 2000, 2005, 2012, </v>
      </c>
    </row>
    <row r="116" spans="1:10" x14ac:dyDescent="0.25">
      <c r="A116" s="10">
        <v>112</v>
      </c>
      <c r="B116" s="59" t="s">
        <v>271</v>
      </c>
      <c r="C116" s="10" t="s">
        <v>272</v>
      </c>
      <c r="D116" s="65" t="s">
        <v>1151</v>
      </c>
      <c r="E116" s="65" t="s">
        <v>1151</v>
      </c>
      <c r="F116" s="65" t="s">
        <v>1151</v>
      </c>
      <c r="G116" t="s">
        <v>635</v>
      </c>
      <c r="H116" s="100" t="str">
        <f>+VLOOKUP(C116,'[8]2016 data'!$B:$D,3,)</f>
        <v>, 2000, 2005, 2010, 2014</v>
      </c>
      <c r="I116" s="55">
        <v>2014</v>
      </c>
      <c r="J116" s="61" t="s">
        <v>1050</v>
      </c>
    </row>
    <row r="117" spans="1:10" x14ac:dyDescent="0.25">
      <c r="A117" s="10">
        <v>113</v>
      </c>
      <c r="B117" s="10" t="s">
        <v>274</v>
      </c>
      <c r="C117" s="10" t="s">
        <v>275</v>
      </c>
      <c r="D117" s="9" t="s">
        <v>604</v>
      </c>
      <c r="E117" s="9" t="s">
        <v>604</v>
      </c>
      <c r="F117" s="9" t="s">
        <v>604</v>
      </c>
      <c r="G117" t="s">
        <v>635</v>
      </c>
      <c r="H117" s="100" t="str">
        <f>+VLOOKUP(C117,'[8]2016 data'!$B:$D,3,)</f>
        <v xml:space="preserve">, 2005, 2006, 2013, </v>
      </c>
    </row>
    <row r="118" spans="1:10" x14ac:dyDescent="0.25">
      <c r="A118" s="10">
        <v>114</v>
      </c>
      <c r="B118" s="10" t="s">
        <v>277</v>
      </c>
      <c r="C118" s="10" t="s">
        <v>278</v>
      </c>
      <c r="D118" s="31" t="s">
        <v>708</v>
      </c>
      <c r="E118" s="31" t="s">
        <v>708</v>
      </c>
      <c r="F118" s="31" t="s">
        <v>708</v>
      </c>
      <c r="G118" t="s">
        <v>635</v>
      </c>
      <c r="H118" s="100" t="str">
        <f>+VLOOKUP(C118,'[8]2016 data'!$B:$D,3,)</f>
        <v>, 1987, 1992, 2003, 2006, 2009</v>
      </c>
    </row>
    <row r="119" spans="1:10" x14ac:dyDescent="0.25">
      <c r="A119" s="10">
        <v>115</v>
      </c>
      <c r="B119" s="10" t="s">
        <v>279</v>
      </c>
      <c r="C119" s="10" t="s">
        <v>280</v>
      </c>
      <c r="D119" s="31" t="s">
        <v>709</v>
      </c>
      <c r="E119" s="31" t="s">
        <v>709</v>
      </c>
      <c r="F119" s="31" t="s">
        <v>709</v>
      </c>
      <c r="G119" t="s">
        <v>635</v>
      </c>
      <c r="H119" s="100" t="str">
        <f>+VLOOKUP(C119,'[8]2016 data'!$B:$D,3,)</f>
        <v>, 2003, 2008, 2011</v>
      </c>
    </row>
    <row r="120" spans="1:10" x14ac:dyDescent="0.25">
      <c r="A120" s="10">
        <v>116</v>
      </c>
      <c r="B120" s="10" t="s">
        <v>282</v>
      </c>
      <c r="C120" s="10" t="s">
        <v>283</v>
      </c>
      <c r="D120" s="9" t="s">
        <v>894</v>
      </c>
      <c r="E120" s="9" t="s">
        <v>894</v>
      </c>
      <c r="F120" s="9" t="s">
        <v>894</v>
      </c>
      <c r="G120" t="s">
        <v>635</v>
      </c>
      <c r="H120" s="100" t="str">
        <f>+VLOOKUP(C120,'[8]2016 data'!$B:$D,3,)</f>
        <v xml:space="preserve">, 2000, 2003, 2009, 2010, 2016, </v>
      </c>
    </row>
    <row r="121" spans="1:10" x14ac:dyDescent="0.25">
      <c r="A121" s="10">
        <v>117</v>
      </c>
      <c r="B121" s="10" t="s">
        <v>284</v>
      </c>
      <c r="C121" s="10" t="s">
        <v>285</v>
      </c>
      <c r="D121" s="31" t="s">
        <v>710</v>
      </c>
      <c r="E121" s="31" t="s">
        <v>710</v>
      </c>
      <c r="F121" s="31" t="s">
        <v>710</v>
      </c>
      <c r="G121" t="s">
        <v>635</v>
      </c>
      <c r="H121" s="100" t="str">
        <f>+VLOOKUP(C121,'[8]2016 data'!$B:$D,3,)</f>
        <v xml:space="preserve">, 1992, 2000, 2003, 2006, 2007, 2013, </v>
      </c>
    </row>
    <row r="122" spans="1:10" x14ac:dyDescent="0.25">
      <c r="A122" s="10">
        <v>118</v>
      </c>
      <c r="B122" s="10" t="s">
        <v>286</v>
      </c>
      <c r="C122" s="10" t="s">
        <v>287</v>
      </c>
      <c r="D122" s="2">
        <v>0</v>
      </c>
      <c r="E122" s="9" t="s">
        <v>132</v>
      </c>
      <c r="F122" s="9" t="s">
        <v>132</v>
      </c>
      <c r="G122" t="s">
        <v>635</v>
      </c>
      <c r="H122" s="100" t="str">
        <f>+VLOOKUP(C122,'[8]2016 data'!$B:$D,3,)</f>
        <v xml:space="preserve">, </v>
      </c>
    </row>
    <row r="123" spans="1:10" x14ac:dyDescent="0.25">
      <c r="A123" s="10">
        <v>119</v>
      </c>
      <c r="B123" s="10" t="s">
        <v>288</v>
      </c>
      <c r="C123" s="10" t="s">
        <v>289</v>
      </c>
      <c r="D123" s="31" t="s">
        <v>711</v>
      </c>
      <c r="E123" s="31" t="s">
        <v>895</v>
      </c>
      <c r="F123" s="2" t="s">
        <v>895</v>
      </c>
      <c r="G123" t="s">
        <v>635</v>
      </c>
      <c r="H123" s="100" t="str">
        <f>+VLOOKUP(C123,'[8]2016 data'!$B:$D,3,)</f>
        <v xml:space="preserve">, 2001, 2003, 2006, 2010, 2011, 2014, 2017, </v>
      </c>
    </row>
    <row r="124" spans="1:10" x14ac:dyDescent="0.25">
      <c r="A124" s="10">
        <v>120</v>
      </c>
      <c r="B124" s="10" t="s">
        <v>290</v>
      </c>
      <c r="C124" s="10" t="s">
        <v>291</v>
      </c>
      <c r="D124" s="13" t="s">
        <v>488</v>
      </c>
      <c r="E124" s="13" t="s">
        <v>487</v>
      </c>
      <c r="F124" s="2" t="s">
        <v>1158</v>
      </c>
      <c r="G124" t="s">
        <v>465</v>
      </c>
      <c r="H124" s="100" t="str">
        <f>+VLOOKUP(C124,'[8]2016 data'!$B:$D,3,)</f>
        <v>, 1996, 1997, 1998, 1999, 2000, 2001, 2002, 2003, 2004, 2005, 2006, 2007, 2008, 2009, 2010 ,2011, 2012, 2013, 2014, 2015, 2016, 2017</v>
      </c>
      <c r="I124" s="1"/>
    </row>
    <row r="125" spans="1:10" x14ac:dyDescent="0.25">
      <c r="A125" s="10">
        <v>121</v>
      </c>
      <c r="B125" s="10" t="s">
        <v>292</v>
      </c>
      <c r="C125" s="10" t="s">
        <v>293</v>
      </c>
      <c r="D125" s="13" t="s">
        <v>488</v>
      </c>
      <c r="E125" s="13" t="s">
        <v>487</v>
      </c>
      <c r="F125" s="2" t="s">
        <v>1158</v>
      </c>
      <c r="G125" t="s">
        <v>465</v>
      </c>
      <c r="H125" s="100" t="str">
        <f>+VLOOKUP(C125,'[8]2016 data'!$B:$D,3,)</f>
        <v>, 1996, 1997, 1998, 1999, 2000, 2001, 2002, 2003, 2004, 2005, 2006, 2007, 2008, 2009, 2010 ,2011, 2012, 2013, 2014, 2015, 2016, 2017</v>
      </c>
      <c r="I125" s="1"/>
    </row>
    <row r="126" spans="1:10" x14ac:dyDescent="0.25">
      <c r="A126" s="10">
        <v>122</v>
      </c>
      <c r="B126" s="59" t="s">
        <v>295</v>
      </c>
      <c r="C126" s="10" t="s">
        <v>296</v>
      </c>
      <c r="D126" s="65" t="s">
        <v>1152</v>
      </c>
      <c r="E126" s="65" t="s">
        <v>1152</v>
      </c>
      <c r="F126" s="65" t="s">
        <v>1152</v>
      </c>
      <c r="G126" t="s">
        <v>635</v>
      </c>
      <c r="H126" s="100" t="str">
        <f>+VLOOKUP(C126,'[8]2016 data'!$B:$D,3,)</f>
        <v>, 1998, 2001, 2006, 2007, 2012</v>
      </c>
      <c r="I126" s="55">
        <v>2012</v>
      </c>
      <c r="J126" s="60" t="s">
        <v>1055</v>
      </c>
    </row>
    <row r="127" spans="1:10" x14ac:dyDescent="0.25">
      <c r="A127" s="10">
        <v>123</v>
      </c>
      <c r="B127" s="10" t="s">
        <v>298</v>
      </c>
      <c r="C127" s="10" t="s">
        <v>299</v>
      </c>
      <c r="D127" s="9" t="s">
        <v>896</v>
      </c>
      <c r="E127" s="9" t="s">
        <v>896</v>
      </c>
      <c r="F127" s="9" t="s">
        <v>896</v>
      </c>
      <c r="G127" t="s">
        <v>635</v>
      </c>
      <c r="H127" s="100" t="str">
        <f>+VLOOKUP(C127,'[8]2016 data'!$B:$D,3,)</f>
        <v xml:space="preserve">, 1998, 2000, 2006, 2008, 2012, </v>
      </c>
    </row>
    <row r="128" spans="1:10" x14ac:dyDescent="0.25">
      <c r="A128" s="10">
        <v>124</v>
      </c>
      <c r="B128" s="10" t="s">
        <v>300</v>
      </c>
      <c r="C128" s="10" t="s">
        <v>301</v>
      </c>
      <c r="D128" s="9" t="s">
        <v>712</v>
      </c>
      <c r="E128" s="9" t="s">
        <v>897</v>
      </c>
      <c r="F128" s="9" t="s">
        <v>897</v>
      </c>
      <c r="G128" t="s">
        <v>635</v>
      </c>
      <c r="H128" s="100" t="str">
        <f>+VLOOKUP(C128,'[8]2016 data'!$B:$D,3,)</f>
        <v xml:space="preserve">, 1999, 2002, 2003, 2007, 2008, 2011, 2013, 2017, </v>
      </c>
    </row>
    <row r="129" spans="1:10" x14ac:dyDescent="0.25">
      <c r="A129" s="10">
        <v>125</v>
      </c>
      <c r="B129" s="10" t="s">
        <v>303</v>
      </c>
      <c r="C129" s="10" t="s">
        <v>304</v>
      </c>
      <c r="D129" s="9" t="s">
        <v>898</v>
      </c>
      <c r="E129" s="9" t="s">
        <v>898</v>
      </c>
      <c r="F129" s="9" t="s">
        <v>898</v>
      </c>
      <c r="G129" t="s">
        <v>635</v>
      </c>
      <c r="H129" s="100" t="str">
        <f>+VLOOKUP(C129,'[8]2016 data'!$B:$D,3,)</f>
        <v xml:space="preserve">, 2005, 2007, 2011, </v>
      </c>
    </row>
    <row r="130" spans="1:10" x14ac:dyDescent="0.25">
      <c r="A130" s="10">
        <v>126</v>
      </c>
      <c r="B130" s="10" t="s">
        <v>306</v>
      </c>
      <c r="C130" s="10" t="s">
        <v>307</v>
      </c>
      <c r="D130" s="13" t="s">
        <v>488</v>
      </c>
      <c r="E130" s="13" t="s">
        <v>487</v>
      </c>
      <c r="F130" s="2" t="s">
        <v>1158</v>
      </c>
      <c r="G130" t="s">
        <v>465</v>
      </c>
      <c r="H130" s="100" t="str">
        <f>+VLOOKUP(C130,'[8]2016 data'!$B:$D,3,)</f>
        <v>, 1996, 1997, 1998, 1999, 2000, 2001, 2002, 2003, 2004, 2005, 2006, 2007, 2008, 2009, 2010 ,2011, 2012, 2013, 2014, 2015, 2016, 2017</v>
      </c>
      <c r="I130" s="1"/>
    </row>
    <row r="131" spans="1:10" x14ac:dyDescent="0.25">
      <c r="A131" s="10">
        <v>127</v>
      </c>
      <c r="B131" s="59" t="s">
        <v>308</v>
      </c>
      <c r="C131" s="10" t="s">
        <v>309</v>
      </c>
      <c r="D131" s="65">
        <v>2014</v>
      </c>
      <c r="E131" s="65">
        <v>2014</v>
      </c>
      <c r="F131" s="65">
        <v>2014</v>
      </c>
      <c r="G131" t="s">
        <v>635</v>
      </c>
      <c r="H131" s="100" t="str">
        <f>+VLOOKUP(C131,'[8]2016 data'!$B:$D,3,)</f>
        <v>, 2014</v>
      </c>
      <c r="I131" s="55">
        <v>2014</v>
      </c>
      <c r="J131" s="61" t="s">
        <v>1050</v>
      </c>
    </row>
    <row r="132" spans="1:10" x14ac:dyDescent="0.25">
      <c r="A132" s="10">
        <v>128</v>
      </c>
      <c r="B132" s="10" t="s">
        <v>311</v>
      </c>
      <c r="C132" s="10" t="s">
        <v>312</v>
      </c>
      <c r="D132" s="31" t="s">
        <v>713</v>
      </c>
      <c r="E132" s="31" t="s">
        <v>713</v>
      </c>
      <c r="F132" s="31" t="s">
        <v>713</v>
      </c>
      <c r="G132" t="s">
        <v>635</v>
      </c>
      <c r="H132" s="100" t="str">
        <f>+VLOOKUP(C132,'[8]2016 data'!$B:$D,3,)</f>
        <v xml:space="preserve">, 1991, 2003, 2006, 2007, 2010, 2011, 2012, 2013, </v>
      </c>
    </row>
    <row r="133" spans="1:10" x14ac:dyDescent="0.25">
      <c r="A133" s="10">
        <v>129</v>
      </c>
      <c r="B133" s="10" t="s">
        <v>314</v>
      </c>
      <c r="C133" s="10" t="s">
        <v>315</v>
      </c>
      <c r="D133" s="2">
        <v>0</v>
      </c>
      <c r="E133" s="9" t="s">
        <v>132</v>
      </c>
      <c r="F133" s="9" t="s">
        <v>132</v>
      </c>
      <c r="G133" t="s">
        <v>635</v>
      </c>
      <c r="H133" s="100" t="str">
        <f>+VLOOKUP(C133,'[8]2016 data'!$B:$D,3,)</f>
        <v xml:space="preserve">, </v>
      </c>
    </row>
    <row r="134" spans="1:10" x14ac:dyDescent="0.25">
      <c r="A134" s="10">
        <v>130</v>
      </c>
      <c r="B134" s="59" t="s">
        <v>316</v>
      </c>
      <c r="C134" s="10" t="s">
        <v>317</v>
      </c>
      <c r="D134" s="65">
        <v>2013</v>
      </c>
      <c r="E134" s="65">
        <v>2013</v>
      </c>
      <c r="F134" s="65">
        <v>2013</v>
      </c>
      <c r="G134" t="s">
        <v>635</v>
      </c>
      <c r="H134" s="100" t="str">
        <f>+VLOOKUP(C134,'[8]2016 data'!$B:$D,3,)</f>
        <v>, 2013</v>
      </c>
      <c r="I134" s="55">
        <v>2013</v>
      </c>
      <c r="J134" s="60" t="s">
        <v>1050</v>
      </c>
    </row>
    <row r="135" spans="1:10" x14ac:dyDescent="0.25">
      <c r="A135" s="10">
        <v>131</v>
      </c>
      <c r="B135" s="10" t="s">
        <v>318</v>
      </c>
      <c r="C135" s="10" t="s">
        <v>319</v>
      </c>
      <c r="D135" s="9" t="s">
        <v>132</v>
      </c>
      <c r="E135" s="9"/>
      <c r="F135" s="9" t="s">
        <v>132</v>
      </c>
      <c r="G135" t="s">
        <v>635</v>
      </c>
      <c r="H135" s="100" t="str">
        <f>+VLOOKUP(C135,'[8]2016 data'!$B:$D,3,)</f>
        <v xml:space="preserve">, </v>
      </c>
    </row>
    <row r="136" spans="1:10" x14ac:dyDescent="0.25">
      <c r="A136" s="10">
        <v>132</v>
      </c>
      <c r="B136" s="59" t="s">
        <v>320</v>
      </c>
      <c r="C136" s="10" t="s">
        <v>321</v>
      </c>
      <c r="D136" s="31" t="s">
        <v>714</v>
      </c>
      <c r="E136" s="65" t="s">
        <v>1153</v>
      </c>
      <c r="F136" s="65" t="s">
        <v>1153</v>
      </c>
      <c r="G136" t="s">
        <v>635</v>
      </c>
      <c r="H136" s="100" t="str">
        <f>+VLOOKUP(C136,'[8]2016 data'!$B:$D,3,)</f>
        <v>, 1990, 2003, 2004, 2008, 2016</v>
      </c>
      <c r="I136" s="55">
        <v>2016</v>
      </c>
      <c r="J136" s="60" t="s">
        <v>1050</v>
      </c>
    </row>
    <row r="137" spans="1:10" x14ac:dyDescent="0.25">
      <c r="A137" s="10">
        <v>133</v>
      </c>
      <c r="B137" s="10" t="s">
        <v>322</v>
      </c>
      <c r="C137" s="10" t="s">
        <v>323</v>
      </c>
      <c r="D137" s="31" t="s">
        <v>715</v>
      </c>
      <c r="E137" s="31" t="s">
        <v>715</v>
      </c>
      <c r="F137" s="31" t="s">
        <v>715</v>
      </c>
      <c r="G137" t="s">
        <v>635</v>
      </c>
      <c r="H137" s="100" t="str">
        <f>+VLOOKUP(C137,'[8]2016 data'!$B:$D,3,)</f>
        <v>, 1991, 1996, 2000, 2006, 2008, 2009, 2010, 2011, 2012, 2013, 2015</v>
      </c>
    </row>
    <row r="138" spans="1:10" x14ac:dyDescent="0.25">
      <c r="A138" s="10">
        <v>134</v>
      </c>
      <c r="B138" s="10" t="s">
        <v>325</v>
      </c>
      <c r="C138" s="10" t="s">
        <v>326</v>
      </c>
      <c r="D138" s="9" t="s">
        <v>716</v>
      </c>
      <c r="E138" s="9" t="s">
        <v>899</v>
      </c>
      <c r="F138" s="9" t="s">
        <v>899</v>
      </c>
      <c r="G138" t="s">
        <v>635</v>
      </c>
      <c r="H138" s="100" t="str">
        <f>+VLOOKUP(C138,'[8]2016 data'!$B:$D,3,)</f>
        <v xml:space="preserve">, 1999, 2003, 2008, 2013, 2017, </v>
      </c>
    </row>
    <row r="139" spans="1:10" x14ac:dyDescent="0.25">
      <c r="A139" s="10">
        <v>135</v>
      </c>
      <c r="B139" s="10" t="s">
        <v>328</v>
      </c>
      <c r="C139" s="10" t="s">
        <v>329</v>
      </c>
      <c r="D139" s="13" t="s">
        <v>488</v>
      </c>
      <c r="E139" s="13" t="s">
        <v>487</v>
      </c>
      <c r="F139" s="2" t="s">
        <v>1158</v>
      </c>
      <c r="G139" t="s">
        <v>465</v>
      </c>
      <c r="H139" s="100" t="str">
        <f>+VLOOKUP(C139,'[8]2016 data'!$B:$D,3,)</f>
        <v>, 0</v>
      </c>
      <c r="I139" s="1"/>
    </row>
    <row r="140" spans="1:10" x14ac:dyDescent="0.25">
      <c r="A140" s="10">
        <v>136</v>
      </c>
      <c r="B140" s="10" t="s">
        <v>331</v>
      </c>
      <c r="C140" s="10" t="s">
        <v>332</v>
      </c>
      <c r="D140" s="13" t="s">
        <v>488</v>
      </c>
      <c r="E140" s="13" t="s">
        <v>487</v>
      </c>
      <c r="F140" s="2" t="s">
        <v>1158</v>
      </c>
      <c r="G140" t="s">
        <v>465</v>
      </c>
      <c r="H140" s="100" t="str">
        <f>+VLOOKUP(C140,'[8]2016 data'!$B:$D,3,)</f>
        <v>, 1996, 1997, 1998, 1999, 2000, 2001, 2002, 2003, 2004, 2005, 2006, 2007, 2008, 2009, 2010 ,2011, 2012, 2013, 2014, 2015, 2016, 2017</v>
      </c>
      <c r="I140" s="1"/>
    </row>
    <row r="141" spans="1:10" x14ac:dyDescent="0.25">
      <c r="A141" s="10">
        <v>137</v>
      </c>
      <c r="B141" s="10" t="s">
        <v>333</v>
      </c>
      <c r="C141" s="10" t="s">
        <v>334</v>
      </c>
      <c r="D141" s="9" t="s">
        <v>422</v>
      </c>
      <c r="E141" s="9" t="s">
        <v>422</v>
      </c>
      <c r="F141" s="9" t="s">
        <v>422</v>
      </c>
      <c r="G141" t="s">
        <v>635</v>
      </c>
      <c r="H141" s="100" t="str">
        <f>+VLOOKUP(C141,'[8]2016 data'!$B:$D,3,)</f>
        <v xml:space="preserve">, 2012, </v>
      </c>
    </row>
    <row r="142" spans="1:10" x14ac:dyDescent="0.25">
      <c r="A142" s="10">
        <v>138</v>
      </c>
      <c r="B142" s="10" t="s">
        <v>336</v>
      </c>
      <c r="C142" s="10" t="s">
        <v>337</v>
      </c>
      <c r="D142" s="13" t="s">
        <v>488</v>
      </c>
      <c r="E142" s="13" t="s">
        <v>487</v>
      </c>
      <c r="F142" s="2" t="s">
        <v>1158</v>
      </c>
      <c r="G142" t="s">
        <v>465</v>
      </c>
      <c r="H142" s="100" t="str">
        <f>+VLOOKUP(C142,'[8]2016 data'!$B:$D,3,)</f>
        <v>, 0</v>
      </c>
      <c r="I142" s="1"/>
    </row>
    <row r="143" spans="1:10" x14ac:dyDescent="0.25">
      <c r="A143" s="10">
        <v>139</v>
      </c>
      <c r="B143" s="10" t="s">
        <v>338</v>
      </c>
      <c r="C143" s="10" t="s">
        <v>339</v>
      </c>
      <c r="D143" s="9" t="s">
        <v>79</v>
      </c>
      <c r="E143" s="9" t="s">
        <v>79</v>
      </c>
      <c r="F143" s="9" t="s">
        <v>79</v>
      </c>
      <c r="G143" t="s">
        <v>635</v>
      </c>
      <c r="H143" s="100" t="str">
        <f>+VLOOKUP(C143,'[8]2016 data'!$B:$D,3,)</f>
        <v xml:space="preserve">, 2003, </v>
      </c>
    </row>
    <row r="144" spans="1:10" x14ac:dyDescent="0.25">
      <c r="A144" s="10">
        <v>140</v>
      </c>
      <c r="B144" s="10" t="s">
        <v>340</v>
      </c>
      <c r="C144" s="10" t="s">
        <v>341</v>
      </c>
      <c r="D144" s="9" t="s">
        <v>900</v>
      </c>
      <c r="E144" s="9" t="s">
        <v>900</v>
      </c>
      <c r="F144" s="9" t="s">
        <v>900</v>
      </c>
      <c r="G144" t="s">
        <v>635</v>
      </c>
      <c r="H144" s="100" t="str">
        <f>+VLOOKUP(C144,'[8]2016 data'!$B:$D,3,)</f>
        <v xml:space="preserve">, 2000, 2005, 2010, 2011, 2015, </v>
      </c>
    </row>
    <row r="145" spans="1:10" x14ac:dyDescent="0.25">
      <c r="A145" s="10">
        <v>141</v>
      </c>
      <c r="B145" s="10" t="s">
        <v>343</v>
      </c>
      <c r="C145" s="10" t="s">
        <v>344</v>
      </c>
      <c r="D145" s="2">
        <v>0.3</v>
      </c>
      <c r="E145" s="9" t="s">
        <v>82</v>
      </c>
      <c r="F145" s="9" t="s">
        <v>82</v>
      </c>
      <c r="G145" t="s">
        <v>635</v>
      </c>
      <c r="H145" s="100" t="str">
        <f>+VLOOKUP(C145,'[8]2016 data'!$B:$D,3,)</f>
        <v xml:space="preserve">, 2009, </v>
      </c>
    </row>
    <row r="146" spans="1:10" x14ac:dyDescent="0.25">
      <c r="A146" s="10">
        <v>142</v>
      </c>
      <c r="B146" s="10" t="s">
        <v>345</v>
      </c>
      <c r="C146" s="10" t="s">
        <v>346</v>
      </c>
      <c r="D146" s="2">
        <v>0</v>
      </c>
      <c r="E146" s="9" t="s">
        <v>132</v>
      </c>
      <c r="F146" s="9" t="s">
        <v>132</v>
      </c>
      <c r="G146" t="s">
        <v>635</v>
      </c>
      <c r="H146" s="100" t="str">
        <f>+VLOOKUP(C146,'[8]2016 data'!$B:$D,3,)</f>
        <v xml:space="preserve">, </v>
      </c>
    </row>
    <row r="147" spans="1:10" x14ac:dyDescent="0.25">
      <c r="A147" s="10">
        <v>143</v>
      </c>
      <c r="B147" s="59" t="s">
        <v>348</v>
      </c>
      <c r="C147" s="10" t="s">
        <v>349</v>
      </c>
      <c r="D147" s="65" t="s">
        <v>1154</v>
      </c>
      <c r="E147" s="65" t="s">
        <v>1154</v>
      </c>
      <c r="F147" s="65" t="s">
        <v>1154</v>
      </c>
      <c r="G147" t="s">
        <v>635</v>
      </c>
      <c r="H147" s="100" t="str">
        <f>+VLOOKUP(C147,'[8]2016 data'!$B:$D,3,)</f>
        <v>, 2006, 2009, 2014</v>
      </c>
      <c r="I147" s="55">
        <v>2014</v>
      </c>
      <c r="J147" s="60" t="s">
        <v>1049</v>
      </c>
    </row>
    <row r="148" spans="1:10" x14ac:dyDescent="0.25">
      <c r="A148" s="10">
        <v>144</v>
      </c>
      <c r="B148" s="10" t="s">
        <v>350</v>
      </c>
      <c r="C148" s="10" t="s">
        <v>351</v>
      </c>
      <c r="D148" s="2">
        <v>1</v>
      </c>
      <c r="E148" s="9" t="s">
        <v>132</v>
      </c>
      <c r="F148" s="9" t="s">
        <v>132</v>
      </c>
      <c r="G148" t="s">
        <v>635</v>
      </c>
      <c r="H148" s="100" t="str">
        <f>+VLOOKUP(C148,'[8]2016 data'!$B:$D,3,)</f>
        <v xml:space="preserve">, </v>
      </c>
    </row>
    <row r="149" spans="1:10" x14ac:dyDescent="0.25">
      <c r="A149" s="10">
        <v>145</v>
      </c>
      <c r="B149" s="10" t="s">
        <v>353</v>
      </c>
      <c r="C149" s="10" t="s">
        <v>354</v>
      </c>
      <c r="D149" s="9" t="s">
        <v>718</v>
      </c>
      <c r="E149" s="9" t="s">
        <v>719</v>
      </c>
      <c r="F149" s="9" t="s">
        <v>720</v>
      </c>
      <c r="G149" t="s">
        <v>635</v>
      </c>
      <c r="H149" s="100" t="str">
        <f>+VLOOKUP(C149,'[8]2016 data'!$B:$D,3,)</f>
        <v xml:space="preserve">, 1999, 2000, 2003, 2005, 2010, 2011, 2012, 2013, 2014, 2015, 2016, 2017, </v>
      </c>
    </row>
    <row r="150" spans="1:10" x14ac:dyDescent="0.25">
      <c r="A150" s="10">
        <v>146</v>
      </c>
      <c r="B150" s="10" t="s">
        <v>355</v>
      </c>
      <c r="C150" s="10" t="s">
        <v>356</v>
      </c>
      <c r="D150" s="9" t="s">
        <v>901</v>
      </c>
      <c r="E150" s="9" t="s">
        <v>901</v>
      </c>
      <c r="F150" s="9" t="s">
        <v>901</v>
      </c>
      <c r="G150" t="s">
        <v>635</v>
      </c>
      <c r="H150" s="100" t="str">
        <f>+VLOOKUP(C150,'[8]2016 data'!$B:$D,3,)</f>
        <v xml:space="preserve">, 2006, 2010, 2014, </v>
      </c>
    </row>
    <row r="151" spans="1:10" x14ac:dyDescent="0.25">
      <c r="A151" s="10">
        <v>147</v>
      </c>
      <c r="B151" s="10" t="s">
        <v>357</v>
      </c>
      <c r="C151" s="10" t="s">
        <v>358</v>
      </c>
      <c r="D151" s="2">
        <v>0</v>
      </c>
      <c r="E151" s="9" t="s">
        <v>132</v>
      </c>
      <c r="F151" s="9" t="s">
        <v>132</v>
      </c>
      <c r="G151" t="s">
        <v>635</v>
      </c>
      <c r="H151" s="100" t="str">
        <f>+VLOOKUP(C151,'[8]2016 data'!$B:$D,3,)</f>
        <v xml:space="preserve">, </v>
      </c>
    </row>
    <row r="152" spans="1:10" x14ac:dyDescent="0.25">
      <c r="A152" s="10">
        <v>148</v>
      </c>
      <c r="B152" s="10" t="s">
        <v>359</v>
      </c>
      <c r="C152" s="10" t="s">
        <v>360</v>
      </c>
      <c r="D152" s="9" t="s">
        <v>721</v>
      </c>
      <c r="E152" s="9" t="s">
        <v>902</v>
      </c>
      <c r="F152" s="9" t="s">
        <v>902</v>
      </c>
      <c r="G152" t="s">
        <v>635</v>
      </c>
      <c r="H152" s="100" t="str">
        <f>+VLOOKUP(C152,'[8]2016 data'!$B:$D,3,)</f>
        <v xml:space="preserve">, 2000, 2001, 2005, 2008, 2010, 2013,2014, 2017, </v>
      </c>
    </row>
    <row r="153" spans="1:10" x14ac:dyDescent="0.25">
      <c r="A153" s="10">
        <v>149</v>
      </c>
      <c r="B153" s="10" t="s">
        <v>362</v>
      </c>
      <c r="C153" s="10" t="s">
        <v>363</v>
      </c>
      <c r="D153" s="28">
        <v>1</v>
      </c>
      <c r="E153" s="28">
        <v>1</v>
      </c>
      <c r="F153" s="28">
        <v>1</v>
      </c>
      <c r="G153" t="s">
        <v>635</v>
      </c>
      <c r="H153" s="100" t="str">
        <f>+VLOOKUP(C153,'[8]2016 data'!$B:$D,3,)</f>
        <v>, 1</v>
      </c>
    </row>
    <row r="154" spans="1:10" x14ac:dyDescent="0.25">
      <c r="A154" s="10">
        <v>150</v>
      </c>
      <c r="B154" s="10" t="s">
        <v>364</v>
      </c>
      <c r="C154" s="10" t="s">
        <v>365</v>
      </c>
      <c r="D154" s="13" t="s">
        <v>488</v>
      </c>
      <c r="E154" s="13" t="s">
        <v>487</v>
      </c>
      <c r="F154" s="2" t="s">
        <v>1158</v>
      </c>
      <c r="G154" t="s">
        <v>465</v>
      </c>
      <c r="H154" s="100" t="str">
        <f>+VLOOKUP(C154,'[8]2016 data'!$B:$D,3,)</f>
        <v>, 1996, 1997, 1998, 1999, 2000, 2001, 2002, 2003, 2004, 2005, 2006, 2007, 2008, 2009, 2010 ,2011, 2012, 2013, 2014, 2015, 2016, 2017</v>
      </c>
      <c r="I154" s="1"/>
    </row>
    <row r="155" spans="1:10" x14ac:dyDescent="0.25">
      <c r="A155" s="10">
        <v>151</v>
      </c>
      <c r="B155" s="10" t="s">
        <v>366</v>
      </c>
      <c r="C155" s="10" t="s">
        <v>367</v>
      </c>
      <c r="D155" s="13" t="s">
        <v>488</v>
      </c>
      <c r="E155" s="13" t="s">
        <v>487</v>
      </c>
      <c r="F155" s="2" t="s">
        <v>1158</v>
      </c>
      <c r="G155" t="s">
        <v>465</v>
      </c>
      <c r="H155" s="100" t="str">
        <f>+VLOOKUP(C155,'[8]2016 data'!$B:$D,3,)</f>
        <v>, 1996, 1997, 1998, 1999, 2000, 2001, 2002, 2003, 2004, 2005, 2006, 2007, 2008, 2009, 2010 ,2011, 2012, 2013, 2014, 2015, 2016, 2017</v>
      </c>
      <c r="I155" s="1"/>
    </row>
    <row r="156" spans="1:10" x14ac:dyDescent="0.25">
      <c r="A156" s="10">
        <v>152</v>
      </c>
      <c r="B156" s="10" t="s">
        <v>369</v>
      </c>
      <c r="C156" s="10" t="s">
        <v>370</v>
      </c>
      <c r="D156" s="9" t="s">
        <v>809</v>
      </c>
      <c r="E156" s="9" t="s">
        <v>809</v>
      </c>
      <c r="F156" s="9" t="s">
        <v>809</v>
      </c>
      <c r="G156" t="s">
        <v>635</v>
      </c>
      <c r="H156" s="100" t="str">
        <f>+VLOOKUP(C156,'[8]2016 data'!$B:$D,3,)</f>
        <v xml:space="preserve">, 2006, 2007, </v>
      </c>
    </row>
    <row r="157" spans="1:10" x14ac:dyDescent="0.25">
      <c r="A157" s="10">
        <v>153</v>
      </c>
      <c r="B157" s="10" t="s">
        <v>371</v>
      </c>
      <c r="C157" s="10" t="s">
        <v>372</v>
      </c>
      <c r="D157" s="9" t="s">
        <v>903</v>
      </c>
      <c r="E157" s="9" t="s">
        <v>903</v>
      </c>
      <c r="F157" s="9" t="s">
        <v>903</v>
      </c>
      <c r="G157" t="s">
        <v>635</v>
      </c>
      <c r="H157" s="100" t="str">
        <f>+VLOOKUP(C157,'[8]2016 data'!$B:$D,3,)</f>
        <v xml:space="preserve">, 1999, 2006, </v>
      </c>
    </row>
    <row r="158" spans="1:10" x14ac:dyDescent="0.25">
      <c r="A158" s="10">
        <v>154</v>
      </c>
      <c r="B158" s="10" t="s">
        <v>373</v>
      </c>
      <c r="C158" s="10" t="s">
        <v>374</v>
      </c>
      <c r="D158" s="9" t="s">
        <v>722</v>
      </c>
      <c r="E158" s="9" t="s">
        <v>904</v>
      </c>
      <c r="F158" s="9" t="s">
        <v>904</v>
      </c>
      <c r="G158" t="s">
        <v>635</v>
      </c>
      <c r="H158" s="100" t="str">
        <f>+VLOOKUP(C158,'[8]2016 data'!$B:$D,3,)</f>
        <v xml:space="preserve">, 1998, 2003, 2004, 2016, </v>
      </c>
    </row>
    <row r="159" spans="1:10" x14ac:dyDescent="0.25">
      <c r="A159" s="10">
        <v>155</v>
      </c>
      <c r="B159" s="59" t="s">
        <v>376</v>
      </c>
      <c r="C159" s="10" t="s">
        <v>377</v>
      </c>
      <c r="D159" s="65">
        <v>2010</v>
      </c>
      <c r="E159" s="65">
        <v>2010</v>
      </c>
      <c r="F159" s="65">
        <v>2010</v>
      </c>
      <c r="G159" t="s">
        <v>635</v>
      </c>
      <c r="H159" s="100" t="str">
        <f>+VLOOKUP(C159,'[8]2016 data'!$B:$D,3,)</f>
        <v>, 2010</v>
      </c>
      <c r="I159" s="55">
        <v>2010</v>
      </c>
      <c r="J159" s="60" t="s">
        <v>1050</v>
      </c>
    </row>
    <row r="160" spans="1:10" x14ac:dyDescent="0.25">
      <c r="A160" s="10">
        <v>156</v>
      </c>
      <c r="B160" s="10" t="s">
        <v>379</v>
      </c>
      <c r="C160" s="10" t="s">
        <v>380</v>
      </c>
      <c r="D160" s="13" t="s">
        <v>488</v>
      </c>
      <c r="E160" s="13" t="s">
        <v>487</v>
      </c>
      <c r="F160" s="2" t="s">
        <v>1158</v>
      </c>
      <c r="G160" t="s">
        <v>465</v>
      </c>
      <c r="H160" s="100" t="str">
        <f>+VLOOKUP(C160,'[8]2016 data'!$B:$D,3,)</f>
        <v>, 1996, 1997, 1998, 1999, 2000, 2001, 2002, 2003, 2004, 2005, 2006, 2007, 2008, 2009, 2010 ,2011, 2012, 2013, 2014, 2015, 2016, 2017</v>
      </c>
      <c r="I160" s="1"/>
    </row>
    <row r="161" spans="1:9" x14ac:dyDescent="0.25">
      <c r="A161" s="10">
        <v>157</v>
      </c>
      <c r="B161" s="10" t="s">
        <v>381</v>
      </c>
      <c r="C161" s="10" t="s">
        <v>382</v>
      </c>
      <c r="D161" s="31" t="s">
        <v>723</v>
      </c>
      <c r="E161" s="31" t="s">
        <v>723</v>
      </c>
      <c r="F161" s="31" t="s">
        <v>723</v>
      </c>
      <c r="G161" t="s">
        <v>635</v>
      </c>
      <c r="H161" s="100" t="str">
        <f>+VLOOKUP(C161,'[8]2016 data'!$B:$D,3,)</f>
        <v xml:space="preserve">, 1987, 2003, 2006, 2007, </v>
      </c>
    </row>
    <row r="162" spans="1:9" x14ac:dyDescent="0.25">
      <c r="A162" s="10">
        <v>158</v>
      </c>
      <c r="B162" s="10" t="s">
        <v>383</v>
      </c>
      <c r="C162" s="10" t="s">
        <v>384</v>
      </c>
      <c r="D162" s="2">
        <v>0</v>
      </c>
      <c r="E162" s="9" t="s">
        <v>132</v>
      </c>
      <c r="F162" s="9" t="s">
        <v>132</v>
      </c>
      <c r="G162" t="s">
        <v>635</v>
      </c>
      <c r="H162" s="100" t="str">
        <f>+VLOOKUP(C162,'[8]2016 data'!$B:$D,3,)</f>
        <v xml:space="preserve">, </v>
      </c>
    </row>
    <row r="163" spans="1:9" x14ac:dyDescent="0.25">
      <c r="A163" s="10">
        <v>159</v>
      </c>
      <c r="B163" s="10" t="s">
        <v>385</v>
      </c>
      <c r="C163" s="10" t="s">
        <v>386</v>
      </c>
      <c r="D163" s="9" t="s">
        <v>422</v>
      </c>
      <c r="E163" s="9" t="s">
        <v>422</v>
      </c>
      <c r="F163" s="9" t="s">
        <v>422</v>
      </c>
      <c r="G163" t="s">
        <v>635</v>
      </c>
      <c r="H163" s="100" t="str">
        <f>+VLOOKUP(C163,'[8]2016 data'!$B:$D,3,)</f>
        <v xml:space="preserve">, 2012, </v>
      </c>
    </row>
    <row r="164" spans="1:9" x14ac:dyDescent="0.25">
      <c r="A164" s="10">
        <v>160</v>
      </c>
      <c r="B164" s="10" t="s">
        <v>387</v>
      </c>
      <c r="C164" s="10" t="s">
        <v>388</v>
      </c>
      <c r="D164" s="2">
        <v>0</v>
      </c>
      <c r="E164" s="9" t="s">
        <v>132</v>
      </c>
      <c r="F164" s="9" t="s">
        <v>132</v>
      </c>
      <c r="G164" t="s">
        <v>635</v>
      </c>
      <c r="H164" s="100" t="str">
        <f>+VLOOKUP(C164,'[8]2016 data'!$B:$D,3,)</f>
        <v xml:space="preserve">, </v>
      </c>
    </row>
    <row r="165" spans="1:9" x14ac:dyDescent="0.25">
      <c r="A165" s="10">
        <v>161</v>
      </c>
      <c r="B165" s="10" t="s">
        <v>389</v>
      </c>
      <c r="C165" s="10" t="s">
        <v>390</v>
      </c>
      <c r="D165" s="31" t="s">
        <v>724</v>
      </c>
      <c r="E165" s="31" t="s">
        <v>724</v>
      </c>
      <c r="F165" s="31" t="s">
        <v>724</v>
      </c>
      <c r="G165" t="s">
        <v>635</v>
      </c>
      <c r="H165" s="100" t="str">
        <f>+VLOOKUP(C165,'[8]2016 data'!$B:$D,3,)</f>
        <v xml:space="preserve">, 1990, 2000, 2014, </v>
      </c>
    </row>
    <row r="166" spans="1:9" x14ac:dyDescent="0.25">
      <c r="A166" s="10">
        <v>162</v>
      </c>
      <c r="B166" s="10" t="s">
        <v>391</v>
      </c>
      <c r="C166" s="10" t="s">
        <v>392</v>
      </c>
      <c r="D166" s="9" t="s">
        <v>877</v>
      </c>
      <c r="E166" s="9" t="s">
        <v>877</v>
      </c>
      <c r="F166" s="9" t="s">
        <v>877</v>
      </c>
      <c r="G166" t="s">
        <v>635</v>
      </c>
      <c r="H166" s="100" t="str">
        <f>+VLOOKUP(C166,'[8]2016 data'!$B:$D,3,)</f>
        <v xml:space="preserve">, 2000, 2006, 2010, </v>
      </c>
    </row>
    <row r="167" spans="1:9" x14ac:dyDescent="0.25">
      <c r="A167" s="10">
        <v>163</v>
      </c>
      <c r="B167" s="10" t="s">
        <v>393</v>
      </c>
      <c r="C167" s="10" t="s">
        <v>394</v>
      </c>
      <c r="D167" s="13" t="s">
        <v>488</v>
      </c>
      <c r="E167" s="13" t="s">
        <v>487</v>
      </c>
      <c r="F167" s="2" t="s">
        <v>1158</v>
      </c>
      <c r="G167" t="s">
        <v>465</v>
      </c>
      <c r="H167" s="100" t="str">
        <f>+VLOOKUP(C167,'[8]2016 data'!$B:$D,3,)</f>
        <v>, 1996, 1997, 1998, 1999, 2000, 2001, 2002, 2003, 2004, 2005, 2006, 2007, 2008, 2009, 2010 ,2011, 2012, 2013, 2014, 2015, 2016, 2017</v>
      </c>
      <c r="I167" s="1"/>
    </row>
    <row r="168" spans="1:9" x14ac:dyDescent="0.25">
      <c r="A168" s="10">
        <v>164</v>
      </c>
      <c r="B168" s="10" t="s">
        <v>395</v>
      </c>
      <c r="C168" s="10" t="s">
        <v>396</v>
      </c>
      <c r="D168" s="13" t="s">
        <v>488</v>
      </c>
      <c r="E168" s="13" t="s">
        <v>487</v>
      </c>
      <c r="F168" s="2" t="s">
        <v>1158</v>
      </c>
      <c r="G168" t="s">
        <v>465</v>
      </c>
      <c r="H168" s="100" t="str">
        <f>+VLOOKUP(C168,'[8]2016 data'!$B:$D,3,)</f>
        <v>, 1996, 1997, 1998, 1999, 2000, 2001, 2002, 2003, 2004, 2005, 2006, 2007, 2008, 2009, 2010 ,2011, 2012, 2013, 2014, 2015, 2016, 2017</v>
      </c>
      <c r="I168" s="1"/>
    </row>
    <row r="169" spans="1:9" x14ac:dyDescent="0.25">
      <c r="A169" s="10">
        <v>165</v>
      </c>
      <c r="B169" s="10" t="s">
        <v>397</v>
      </c>
      <c r="C169" s="10" t="s">
        <v>398</v>
      </c>
      <c r="D169" s="9" t="s">
        <v>866</v>
      </c>
      <c r="E169" s="9" t="s">
        <v>866</v>
      </c>
      <c r="F169" s="9" t="s">
        <v>866</v>
      </c>
      <c r="G169" t="s">
        <v>635</v>
      </c>
      <c r="H169" s="100" t="str">
        <f>+VLOOKUP(C169,'[8]2016 data'!$B:$D,3,)</f>
        <v xml:space="preserve">, 2000, 2006, </v>
      </c>
    </row>
    <row r="170" spans="1:9" x14ac:dyDescent="0.25">
      <c r="A170" s="10">
        <v>166</v>
      </c>
      <c r="B170" s="10" t="s">
        <v>400</v>
      </c>
      <c r="C170" s="10" t="s">
        <v>401</v>
      </c>
      <c r="D170" s="9" t="s">
        <v>725</v>
      </c>
      <c r="E170" s="9" t="s">
        <v>906</v>
      </c>
      <c r="F170" s="9" t="s">
        <v>906</v>
      </c>
      <c r="G170" t="s">
        <v>635</v>
      </c>
      <c r="H170" s="100" t="str">
        <f>+VLOOKUP(C170,'[8]2016 data'!$B:$D,3,)</f>
        <v xml:space="preserve">, 2000, 2005, 2006, 2012, 2017, </v>
      </c>
    </row>
    <row r="171" spans="1:9" x14ac:dyDescent="0.25">
      <c r="A171" s="10">
        <v>167</v>
      </c>
      <c r="B171" s="10" t="s">
        <v>402</v>
      </c>
      <c r="C171" s="10" t="s">
        <v>403</v>
      </c>
      <c r="D171" s="31" t="s">
        <v>726</v>
      </c>
      <c r="E171" s="31" t="s">
        <v>727</v>
      </c>
      <c r="F171" s="31" t="s">
        <v>727</v>
      </c>
      <c r="G171" t="s">
        <v>635</v>
      </c>
      <c r="H171" s="100" t="str">
        <f>+VLOOKUP(C171,'[8]2016 data'!$B:$D,3,)</f>
        <v xml:space="preserve">, 1999, 2001, 2004, 2005, 2009, 2010, 2016, </v>
      </c>
    </row>
    <row r="172" spans="1:9" x14ac:dyDescent="0.25">
      <c r="A172" s="10">
        <v>168</v>
      </c>
      <c r="B172" s="10" t="s">
        <v>404</v>
      </c>
      <c r="C172" s="10" t="s">
        <v>405</v>
      </c>
      <c r="D172" s="31" t="s">
        <v>728</v>
      </c>
      <c r="E172" s="31" t="s">
        <v>729</v>
      </c>
      <c r="F172" s="31" t="s">
        <v>729</v>
      </c>
      <c r="G172" t="s">
        <v>635</v>
      </c>
      <c r="H172" s="100" t="str">
        <f>+VLOOKUP(C172,'[8]2016 data'!$B:$D,3,)</f>
        <v xml:space="preserve">, 1987, 2005, 2006, 2012, 2013, 2016, </v>
      </c>
    </row>
    <row r="173" spans="1:9" x14ac:dyDescent="0.25">
      <c r="A173" s="10">
        <v>169</v>
      </c>
      <c r="B173" s="10" t="s">
        <v>406</v>
      </c>
      <c r="C173" s="10" t="s">
        <v>407</v>
      </c>
      <c r="D173" s="9" t="s">
        <v>730</v>
      </c>
      <c r="E173" s="9" t="s">
        <v>907</v>
      </c>
      <c r="F173" s="9" t="s">
        <v>907</v>
      </c>
      <c r="G173" t="s">
        <v>635</v>
      </c>
      <c r="H173" s="100" t="str">
        <f>+VLOOKUP(C173,'[8]2016 data'!$B:$D,3,)</f>
        <v xml:space="preserve">, 2002, 2003, 2009, 2010, 2016, </v>
      </c>
    </row>
    <row r="174" spans="1:9" x14ac:dyDescent="0.25">
      <c r="A174" s="10">
        <v>170</v>
      </c>
      <c r="B174" s="10" t="s">
        <v>409</v>
      </c>
      <c r="C174" s="10" t="s">
        <v>410</v>
      </c>
      <c r="D174" s="9" t="s">
        <v>908</v>
      </c>
      <c r="E174" s="9" t="s">
        <v>908</v>
      </c>
      <c r="F174" s="9" t="s">
        <v>908</v>
      </c>
      <c r="G174" t="s">
        <v>635</v>
      </c>
      <c r="H174" s="100" t="str">
        <f>+VLOOKUP(C174,'[8]2016 data'!$B:$D,3,)</f>
        <v xml:space="preserve">, 1998, 2000, 2006, 2010, 2013, 2014, </v>
      </c>
    </row>
    <row r="175" spans="1:9" x14ac:dyDescent="0.25">
      <c r="A175" s="10">
        <v>171</v>
      </c>
      <c r="B175" s="10" t="s">
        <v>411</v>
      </c>
      <c r="C175" s="10" t="s">
        <v>412</v>
      </c>
      <c r="D175" s="28">
        <v>0</v>
      </c>
      <c r="E175" s="28">
        <v>0</v>
      </c>
      <c r="F175" s="28">
        <v>0</v>
      </c>
      <c r="G175" t="s">
        <v>635</v>
      </c>
      <c r="H175" s="100" t="str">
        <f>+VLOOKUP(C175,'[8]2016 data'!$B:$D,3,)</f>
        <v>, 0</v>
      </c>
    </row>
    <row r="176" spans="1:9" x14ac:dyDescent="0.25">
      <c r="A176" s="10">
        <v>172</v>
      </c>
      <c r="B176" s="10" t="s">
        <v>413</v>
      </c>
      <c r="C176" s="10" t="s">
        <v>414</v>
      </c>
      <c r="D176" s="31" t="s">
        <v>731</v>
      </c>
      <c r="E176" s="31" t="s">
        <v>731</v>
      </c>
      <c r="F176" s="31" t="s">
        <v>731</v>
      </c>
      <c r="G176" t="s">
        <v>635</v>
      </c>
      <c r="H176" s="100" t="str">
        <f>+VLOOKUP(C176,'[8]2016 data'!$B:$D,3,)</f>
        <v xml:space="preserve">, 1987, 2000, 2006, 2011, </v>
      </c>
    </row>
    <row r="177" spans="1:10" x14ac:dyDescent="0.25">
      <c r="A177" s="10">
        <v>173</v>
      </c>
      <c r="B177" s="10" t="s">
        <v>415</v>
      </c>
      <c r="C177" s="10" t="s">
        <v>416</v>
      </c>
      <c r="D177" s="31" t="s">
        <v>732</v>
      </c>
      <c r="E177" s="31" t="s">
        <v>732</v>
      </c>
      <c r="F177" s="31" t="s">
        <v>732</v>
      </c>
      <c r="G177" t="s">
        <v>635</v>
      </c>
      <c r="H177" s="100" t="str">
        <f>+VLOOKUP(C177,'[8]2016 data'!$B:$D,3,)</f>
        <v xml:space="preserve">, 1988, 2000, 2003, 2006, 2011, 2012, </v>
      </c>
    </row>
    <row r="178" spans="1:10" x14ac:dyDescent="0.25">
      <c r="A178" s="10">
        <v>174</v>
      </c>
      <c r="B178" s="10" t="s">
        <v>417</v>
      </c>
      <c r="C178" s="10" t="s">
        <v>418</v>
      </c>
      <c r="D178" s="13" t="s">
        <v>488</v>
      </c>
      <c r="E178" s="13" t="s">
        <v>487</v>
      </c>
      <c r="F178" s="2" t="s">
        <v>1158</v>
      </c>
      <c r="G178" t="s">
        <v>465</v>
      </c>
      <c r="H178" s="100" t="str">
        <f>+VLOOKUP(C178,'[8]2016 data'!$B:$D,3,)</f>
        <v>, 1993, 1995, 1998, 2003, 2008, 2013,</v>
      </c>
      <c r="I178" s="1"/>
    </row>
    <row r="179" spans="1:10" x14ac:dyDescent="0.25">
      <c r="A179" s="10">
        <v>175</v>
      </c>
      <c r="B179" s="10" t="s">
        <v>420</v>
      </c>
      <c r="C179" s="10" t="s">
        <v>421</v>
      </c>
      <c r="D179" s="9" t="s">
        <v>733</v>
      </c>
      <c r="E179" s="9" t="s">
        <v>909</v>
      </c>
      <c r="F179" s="9" t="s">
        <v>909</v>
      </c>
      <c r="G179" t="s">
        <v>635</v>
      </c>
      <c r="H179" s="100" t="str">
        <f>+VLOOKUP(C179,'[8]2016 data'!$B:$D,3,)</f>
        <v xml:space="preserve">, 2000, 2006, 2016, </v>
      </c>
    </row>
    <row r="180" spans="1:10" x14ac:dyDescent="0.25">
      <c r="A180" s="10">
        <v>176</v>
      </c>
      <c r="B180" s="10" t="s">
        <v>423</v>
      </c>
      <c r="C180" s="10" t="s">
        <v>424</v>
      </c>
      <c r="D180" s="2">
        <v>0</v>
      </c>
      <c r="E180" s="9" t="s">
        <v>132</v>
      </c>
      <c r="F180" s="9" t="s">
        <v>132</v>
      </c>
      <c r="G180" t="s">
        <v>635</v>
      </c>
      <c r="H180" s="100" t="str">
        <f>+VLOOKUP(C180,'[8]2016 data'!$B:$D,3,)</f>
        <v xml:space="preserve">, </v>
      </c>
    </row>
    <row r="181" spans="1:10" x14ac:dyDescent="0.25">
      <c r="A181" s="10">
        <v>177</v>
      </c>
      <c r="B181" s="10" t="s">
        <v>425</v>
      </c>
      <c r="C181" s="10" t="s">
        <v>426</v>
      </c>
      <c r="D181" s="9" t="s">
        <v>734</v>
      </c>
      <c r="E181" s="9" t="s">
        <v>910</v>
      </c>
      <c r="F181" s="9" t="s">
        <v>910</v>
      </c>
      <c r="G181" t="s">
        <v>635</v>
      </c>
      <c r="H181" s="100" t="str">
        <f>+VLOOKUP(C181,'[8]2016 data'!$B:$D,3,)</f>
        <v xml:space="preserve">, 2000, 2001, 2006, 2011, 2016, </v>
      </c>
    </row>
    <row r="182" spans="1:10" x14ac:dyDescent="0.25">
      <c r="A182" s="10">
        <v>178</v>
      </c>
      <c r="B182" s="10" t="s">
        <v>427</v>
      </c>
      <c r="C182" s="10" t="s">
        <v>428</v>
      </c>
      <c r="D182" s="9" t="s">
        <v>911</v>
      </c>
      <c r="E182" s="9" t="s">
        <v>911</v>
      </c>
      <c r="F182" s="9" t="s">
        <v>911</v>
      </c>
      <c r="G182" t="s">
        <v>635</v>
      </c>
      <c r="H182" s="100" t="str">
        <f>+VLOOKUP(C182,'[8]2016 data'!$B:$D,3,)</f>
        <v xml:space="preserve">, 2000, 2003, 2005, 2007, 2012, </v>
      </c>
    </row>
    <row r="183" spans="1:10" x14ac:dyDescent="0.25">
      <c r="A183" s="10">
        <v>179</v>
      </c>
      <c r="B183" s="10" t="s">
        <v>430</v>
      </c>
      <c r="C183" s="10" t="s">
        <v>431</v>
      </c>
      <c r="D183" s="9" t="s">
        <v>79</v>
      </c>
      <c r="E183" s="9" t="s">
        <v>79</v>
      </c>
      <c r="F183" s="9" t="s">
        <v>79</v>
      </c>
      <c r="G183" t="s">
        <v>635</v>
      </c>
      <c r="H183" s="100" t="str">
        <f>+VLOOKUP(C183,'[8]2016 data'!$B:$D,3,)</f>
        <v xml:space="preserve">, 2003, </v>
      </c>
    </row>
    <row r="184" spans="1:10" x14ac:dyDescent="0.25">
      <c r="A184" s="10">
        <v>180</v>
      </c>
      <c r="B184" s="10" t="s">
        <v>433</v>
      </c>
      <c r="C184" s="10" t="s">
        <v>434</v>
      </c>
      <c r="D184" s="13" t="s">
        <v>488</v>
      </c>
      <c r="E184" s="13" t="s">
        <v>487</v>
      </c>
      <c r="F184" s="2" t="s">
        <v>1158</v>
      </c>
      <c r="G184" t="s">
        <v>465</v>
      </c>
      <c r="H184" s="100" t="str">
        <f>+VLOOKUP(C184,'[8]2016 data'!$B:$D,3,)</f>
        <v>, 1996, 1997, 1998, 1999, 2000, 2001, 2002, 2003, 2004, 2005, 2006, 2007, 2008, 2009, 2010 ,2011, 2012, 2013, 2014, 2015, 2016, 2017</v>
      </c>
      <c r="I184" s="1"/>
    </row>
    <row r="185" spans="1:10" x14ac:dyDescent="0.25">
      <c r="A185" s="10">
        <v>181</v>
      </c>
      <c r="B185" s="10" t="s">
        <v>435</v>
      </c>
      <c r="C185" s="10" t="s">
        <v>436</v>
      </c>
      <c r="D185" s="13" t="s">
        <v>488</v>
      </c>
      <c r="E185" s="13" t="s">
        <v>487</v>
      </c>
      <c r="F185" s="2" t="s">
        <v>1158</v>
      </c>
      <c r="G185" t="s">
        <v>465</v>
      </c>
      <c r="H185" s="100" t="str">
        <f>+VLOOKUP(C185,'[8]2016 data'!$B:$D,3,)</f>
        <v>, 1996, 1997, 1998, 1999, 2000, 2001, 2002, 2003, 2004, 2005, 2006, 2007, 2008, 2009, 2010 ,2011, 2012, 2013, 2014, 2015, 2016, 2017</v>
      </c>
      <c r="I185" s="1"/>
    </row>
    <row r="186" spans="1:10" x14ac:dyDescent="0.25">
      <c r="A186" s="10">
        <v>182</v>
      </c>
      <c r="B186" s="59" t="s">
        <v>437</v>
      </c>
      <c r="C186" s="10" t="s">
        <v>438</v>
      </c>
      <c r="D186" s="65" t="s">
        <v>1155</v>
      </c>
      <c r="E186" s="65" t="s">
        <v>1155</v>
      </c>
      <c r="F186" s="65" t="s">
        <v>1155</v>
      </c>
      <c r="G186" t="s">
        <v>635</v>
      </c>
      <c r="H186" s="100" t="str">
        <f>+VLOOKUP(C186,'[8]2016 data'!$B:$D,3,)</f>
        <v>, 2003, 2013</v>
      </c>
      <c r="I186" s="55">
        <v>2013</v>
      </c>
      <c r="J186" s="60" t="s">
        <v>1050</v>
      </c>
    </row>
    <row r="187" spans="1:10" x14ac:dyDescent="0.25">
      <c r="A187" s="10">
        <v>183</v>
      </c>
      <c r="B187" s="10" t="s">
        <v>440</v>
      </c>
      <c r="C187" s="10" t="s">
        <v>441</v>
      </c>
      <c r="D187" s="31" t="s">
        <v>735</v>
      </c>
      <c r="E187" s="31" t="s">
        <v>735</v>
      </c>
      <c r="F187" s="31" t="s">
        <v>735</v>
      </c>
      <c r="G187" t="s">
        <v>635</v>
      </c>
      <c r="H187" s="100" t="str">
        <f>+VLOOKUP(C187,'[8]2016 data'!$B:$D,3,)</f>
        <v xml:space="preserve">, 1996, 2000, 2006, </v>
      </c>
    </row>
    <row r="188" spans="1:10" x14ac:dyDescent="0.25">
      <c r="A188" s="10">
        <v>184</v>
      </c>
      <c r="B188" s="10" t="s">
        <v>442</v>
      </c>
      <c r="C188" s="10" t="s">
        <v>443</v>
      </c>
      <c r="D188" s="31" t="s">
        <v>736</v>
      </c>
      <c r="E188" s="31" t="s">
        <v>736</v>
      </c>
      <c r="F188" s="31" t="s">
        <v>736</v>
      </c>
      <c r="G188" t="s">
        <v>635</v>
      </c>
      <c r="H188" s="100" t="str">
        <f>+VLOOKUP(C188,'[8]2016 data'!$B:$D,3,)</f>
        <v>, 2007, 2013</v>
      </c>
    </row>
    <row r="189" spans="1:10" x14ac:dyDescent="0.25">
      <c r="A189" s="10">
        <v>185</v>
      </c>
      <c r="B189" s="10" t="s">
        <v>445</v>
      </c>
      <c r="C189" s="10" t="s">
        <v>446</v>
      </c>
      <c r="D189" s="2">
        <v>0.3</v>
      </c>
      <c r="E189" s="9" t="s">
        <v>132</v>
      </c>
      <c r="F189" s="9" t="s">
        <v>132</v>
      </c>
      <c r="G189" t="s">
        <v>635</v>
      </c>
      <c r="H189" s="100" t="str">
        <f>+VLOOKUP(C189,'[8]2016 data'!$B:$D,3,)</f>
        <v xml:space="preserve">, </v>
      </c>
    </row>
    <row r="190" spans="1:10" x14ac:dyDescent="0.25">
      <c r="A190" s="10">
        <v>186</v>
      </c>
      <c r="B190" s="10" t="s">
        <v>447</v>
      </c>
      <c r="C190" s="10" t="s">
        <v>448</v>
      </c>
      <c r="D190" s="31" t="s">
        <v>737</v>
      </c>
      <c r="E190" s="31" t="s">
        <v>737</v>
      </c>
      <c r="F190" s="31" t="s">
        <v>737</v>
      </c>
      <c r="G190" t="s">
        <v>635</v>
      </c>
      <c r="H190" s="100" t="str">
        <f>+VLOOKUP(C190,'[8]2016 data'!$B:$D,3,)</f>
        <v xml:space="preserve">, 1997, 2000, 2002, 2003, 2006, 2010, 2011, 2014, </v>
      </c>
    </row>
    <row r="191" spans="1:10" x14ac:dyDescent="0.25">
      <c r="A191" s="10">
        <v>187</v>
      </c>
      <c r="B191" s="10" t="s">
        <v>449</v>
      </c>
      <c r="C191" s="10" t="s">
        <v>450</v>
      </c>
      <c r="D191" s="31" t="s">
        <v>738</v>
      </c>
      <c r="E191" s="31" t="s">
        <v>738</v>
      </c>
      <c r="F191" s="31" t="s">
        <v>738</v>
      </c>
      <c r="G191" t="s">
        <v>635</v>
      </c>
      <c r="H191" s="100" t="str">
        <f>+VLOOKUP(C191,'[8]2016 data'!$B:$D,3,)</f>
        <v>, 1992, 1997, 2006, 2013</v>
      </c>
    </row>
    <row r="192" spans="1:10" x14ac:dyDescent="0.25">
      <c r="A192" s="10">
        <v>188</v>
      </c>
      <c r="B192" s="10" t="s">
        <v>451</v>
      </c>
      <c r="C192" s="10" t="s">
        <v>452</v>
      </c>
      <c r="D192" s="9" t="s">
        <v>912</v>
      </c>
      <c r="E192" s="9" t="s">
        <v>912</v>
      </c>
      <c r="F192" s="9" t="s">
        <v>912</v>
      </c>
      <c r="G192" t="s">
        <v>635</v>
      </c>
      <c r="H192" s="100" t="str">
        <f>+VLOOKUP(C192,'[8]2016 data'!$B:$D,3,)</f>
        <v xml:space="preserve">, 1999, 2001, 2002, 2003, 2007, 2013, 2014, </v>
      </c>
    </row>
    <row r="193" spans="1:8" x14ac:dyDescent="0.25">
      <c r="A193" s="10">
        <v>189</v>
      </c>
      <c r="B193" s="10" t="s">
        <v>453</v>
      </c>
      <c r="C193" s="10" t="s">
        <v>454</v>
      </c>
      <c r="D193" s="9" t="s">
        <v>913</v>
      </c>
      <c r="E193" s="9" t="s">
        <v>913</v>
      </c>
      <c r="F193" s="9" t="s">
        <v>913</v>
      </c>
      <c r="G193" t="s">
        <v>635</v>
      </c>
      <c r="H193" s="100" t="str">
        <f>+VLOOKUP(C193,'[8]2016 data'!$B:$D,3,)</f>
        <v xml:space="preserve">, 1999, 2003, 2005, 2006, 2009, 2010, 2011, 2014, 2015, </v>
      </c>
    </row>
    <row r="194" spans="1:8" x14ac:dyDescent="0.25">
      <c r="A194" s="10">
        <v>190</v>
      </c>
      <c r="B194" s="10" t="s">
        <v>455</v>
      </c>
      <c r="C194" s="10" t="s">
        <v>456</v>
      </c>
      <c r="D194" s="9" t="s">
        <v>905</v>
      </c>
      <c r="E194" s="9" t="s">
        <v>905</v>
      </c>
      <c r="F194" s="9" t="s">
        <v>905</v>
      </c>
      <c r="G194" t="s">
        <v>635</v>
      </c>
      <c r="H194" s="100" t="str">
        <f>+VLOOKUP(C194,'[8]2016 data'!$B:$D,3,)</f>
        <v xml:space="preserve">, 2000, 2014, </v>
      </c>
    </row>
    <row r="196" spans="1:8" x14ac:dyDescent="0.25">
      <c r="B196" s="23" t="s">
        <v>463</v>
      </c>
    </row>
    <row r="197" spans="1:8" x14ac:dyDescent="0.25">
      <c r="B197" s="24" t="s">
        <v>464</v>
      </c>
    </row>
    <row r="198" spans="1:8" x14ac:dyDescent="0.25">
      <c r="B198" s="32" t="s">
        <v>657</v>
      </c>
    </row>
  </sheetData>
  <autoFilter ref="A4:J194" xr:uid="{3C1DFBC4-D9C3-4ECA-A285-FCA21E639606}"/>
  <hyperlinks>
    <hyperlink ref="J31" r:id="rId1" xr:uid="{60D389BA-29F5-4940-9766-D2F815FBB366}"/>
    <hyperlink ref="J96" r:id="rId2" display="https://dhsprogram.com/what-we-do/survey/survey-display-520.cfm .  " xr:uid="{B3F831B8-B60D-4F25-A0A7-3FAA9033358C}"/>
    <hyperlink ref="J73" r:id="rId3" xr:uid="{1CCC72B2-C383-4E9C-82B9-E6300FA1C874}"/>
    <hyperlink ref="J105" r:id="rId4" xr:uid="{B5855E13-E40A-4773-AF3B-4B78EC74F400}"/>
    <hyperlink ref="J116" r:id="rId5" xr:uid="{A1B9A3EC-7E7C-4B7C-A53C-27A7C3B940CC}"/>
    <hyperlink ref="J131" r:id="rId6" xr:uid="{53C13C4F-71CA-451E-8793-FC13F114D4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7B9DE-2FCE-4776-B7B5-90C90891B9C1}">
  <dimension ref="A1:I198"/>
  <sheetViews>
    <sheetView tabSelected="1" workbookViewId="0">
      <selection activeCell="I5" sqref="I5:I194"/>
    </sheetView>
  </sheetViews>
  <sheetFormatPr defaultRowHeight="15" x14ac:dyDescent="0.25"/>
  <cols>
    <col min="1" max="1" width="4.28515625" style="1" customWidth="1"/>
    <col min="2" max="2" width="29.140625" style="1" customWidth="1"/>
    <col min="3" max="3" width="7.42578125" style="1" customWidth="1"/>
    <col min="4" max="6" width="10.7109375" style="1" customWidth="1"/>
    <col min="7" max="7" width="9" style="1" bestFit="1" customWidth="1"/>
    <col min="8" max="8" width="9.140625" style="1"/>
    <col min="9" max="9" width="37.85546875" style="1" customWidth="1"/>
    <col min="10" max="16384" width="9.140625" style="1"/>
  </cols>
  <sheetData>
    <row r="1" spans="1:9" x14ac:dyDescent="0.25">
      <c r="A1" s="1" t="s">
        <v>739</v>
      </c>
    </row>
    <row r="2" spans="1:9" x14ac:dyDescent="0.25">
      <c r="A2" s="12" t="s">
        <v>459</v>
      </c>
      <c r="D2" s="29"/>
      <c r="E2" s="29"/>
      <c r="F2" s="29"/>
    </row>
    <row r="3" spans="1:9" x14ac:dyDescent="0.25">
      <c r="A3" s="43"/>
      <c r="B3" s="43"/>
      <c r="C3" s="44"/>
      <c r="D3" s="1" t="s">
        <v>474</v>
      </c>
      <c r="F3" s="1" t="s">
        <v>475</v>
      </c>
      <c r="I3" s="80">
        <v>43738</v>
      </c>
    </row>
    <row r="4" spans="1:9" x14ac:dyDescent="0.25">
      <c r="A4" s="30"/>
      <c r="B4" s="30"/>
      <c r="C4" s="30"/>
      <c r="D4" s="3">
        <v>2016</v>
      </c>
      <c r="E4" s="3">
        <v>2017</v>
      </c>
      <c r="F4" s="3">
        <v>2018</v>
      </c>
      <c r="G4" s="27" t="s">
        <v>465</v>
      </c>
      <c r="H4" s="47"/>
      <c r="I4" s="71" t="s">
        <v>1156</v>
      </c>
    </row>
    <row r="5" spans="1:9" x14ac:dyDescent="0.25">
      <c r="A5" s="10">
        <v>1</v>
      </c>
      <c r="B5" s="10" t="s">
        <v>2</v>
      </c>
      <c r="C5" s="10" t="s">
        <v>3</v>
      </c>
      <c r="D5" s="31" t="s">
        <v>740</v>
      </c>
      <c r="E5" s="31" t="s">
        <v>740</v>
      </c>
      <c r="F5" s="31" t="s">
        <v>740</v>
      </c>
      <c r="G5" t="s">
        <v>635</v>
      </c>
      <c r="H5" s="1" t="str">
        <f>+C5</f>
        <v>AFG</v>
      </c>
      <c r="I5" s="97" t="str">
        <f>+VLOOKUP(H5,'[9]2016-2018 data'!$B:$D,3,)</f>
        <v>, 2008, 2013, 2015</v>
      </c>
    </row>
    <row r="6" spans="1:9" x14ac:dyDescent="0.25">
      <c r="A6" s="10">
        <v>2</v>
      </c>
      <c r="B6" s="10" t="s">
        <v>4</v>
      </c>
      <c r="C6" s="10" t="s">
        <v>5</v>
      </c>
      <c r="D6" s="9" t="s">
        <v>915</v>
      </c>
      <c r="E6" s="9" t="s">
        <v>915</v>
      </c>
      <c r="F6" s="9" t="s">
        <v>915</v>
      </c>
      <c r="G6" t="s">
        <v>635</v>
      </c>
      <c r="H6" s="1" t="str">
        <f t="shared" ref="H6:H69" si="0">+C6</f>
        <v>ALB</v>
      </c>
      <c r="I6" s="97" t="str">
        <f>+VLOOKUP(H6,'[9]2016-2018 data'!$B:$D,3,)</f>
        <v xml:space="preserve">, 2002, 2005, 2008, 2009, 2013, </v>
      </c>
    </row>
    <row r="7" spans="1:9" x14ac:dyDescent="0.25">
      <c r="A7" s="10">
        <v>3</v>
      </c>
      <c r="B7" s="10" t="s">
        <v>7</v>
      </c>
      <c r="C7" s="10" t="s">
        <v>8</v>
      </c>
      <c r="D7" s="2">
        <v>0</v>
      </c>
      <c r="E7" s="2"/>
      <c r="F7" s="2" t="s">
        <v>132</v>
      </c>
      <c r="G7" t="s">
        <v>635</v>
      </c>
      <c r="H7" s="1" t="str">
        <f t="shared" si="0"/>
        <v>DZA</v>
      </c>
      <c r="I7" s="97" t="str">
        <f>+VLOOKUP(H7,'[9]2016-2018 data'!$B:$D,3,)</f>
        <v xml:space="preserve">, </v>
      </c>
    </row>
    <row r="8" spans="1:9" x14ac:dyDescent="0.25">
      <c r="A8" s="10">
        <v>4</v>
      </c>
      <c r="B8" s="10" t="s">
        <v>10</v>
      </c>
      <c r="C8" s="10" t="s">
        <v>11</v>
      </c>
      <c r="D8" s="9" t="s">
        <v>628</v>
      </c>
      <c r="E8" s="9" t="s">
        <v>628</v>
      </c>
      <c r="F8" s="9" t="s">
        <v>628</v>
      </c>
      <c r="G8" t="s">
        <v>635</v>
      </c>
      <c r="H8" s="1" t="str">
        <f t="shared" si="0"/>
        <v>AGO</v>
      </c>
      <c r="I8" s="97" t="str">
        <f>+VLOOKUP(H8,'[9]2016-2018 data'!$B:$D,3,)</f>
        <v xml:space="preserve">, 2006, 2010, </v>
      </c>
    </row>
    <row r="9" spans="1:9" x14ac:dyDescent="0.25">
      <c r="A9" s="10">
        <v>5</v>
      </c>
      <c r="B9" s="10" t="s">
        <v>13</v>
      </c>
      <c r="C9" s="10" t="s">
        <v>14</v>
      </c>
      <c r="D9" s="9" t="s">
        <v>158</v>
      </c>
      <c r="E9" s="9" t="s">
        <v>158</v>
      </c>
      <c r="F9" s="9" t="s">
        <v>158</v>
      </c>
      <c r="G9" t="s">
        <v>635</v>
      </c>
      <c r="H9" s="1" t="str">
        <f t="shared" si="0"/>
        <v>ATG</v>
      </c>
      <c r="I9" s="97" t="str">
        <f>+VLOOKUP(H9,'[9]2016-2018 data'!$B:$D,3,)</f>
        <v xml:space="preserve">, 2011, </v>
      </c>
    </row>
    <row r="10" spans="1:9" x14ac:dyDescent="0.25">
      <c r="A10" s="10">
        <v>6</v>
      </c>
      <c r="B10" s="10" t="s">
        <v>15</v>
      </c>
      <c r="C10" s="10" t="s">
        <v>16</v>
      </c>
      <c r="D10" s="9" t="s">
        <v>741</v>
      </c>
      <c r="E10" s="9" t="s">
        <v>916</v>
      </c>
      <c r="F10" s="9" t="s">
        <v>916</v>
      </c>
      <c r="G10" t="s">
        <v>635</v>
      </c>
      <c r="H10" s="1" t="str">
        <f t="shared" si="0"/>
        <v>ARG</v>
      </c>
      <c r="I10" s="97" t="str">
        <f>+VLOOKUP(H10,'[9]2016-2018 data'!$B:$D,3,)</f>
        <v xml:space="preserve">, 2006, 2011, 2017, </v>
      </c>
    </row>
    <row r="11" spans="1:9" x14ac:dyDescent="0.25">
      <c r="A11" s="10">
        <v>7</v>
      </c>
      <c r="B11" s="10" t="s">
        <v>18</v>
      </c>
      <c r="C11" s="10" t="s">
        <v>19</v>
      </c>
      <c r="D11" s="9" t="s">
        <v>917</v>
      </c>
      <c r="E11" s="9" t="s">
        <v>917</v>
      </c>
      <c r="F11" s="9" t="s">
        <v>917</v>
      </c>
      <c r="G11" t="s">
        <v>635</v>
      </c>
      <c r="H11" s="1" t="str">
        <f t="shared" si="0"/>
        <v>ARM</v>
      </c>
      <c r="I11" s="97" t="str">
        <f>+VLOOKUP(H11,'[9]2016-2018 data'!$B:$D,3,)</f>
        <v xml:space="preserve">, 2002, 2005, 2009, 2013, </v>
      </c>
    </row>
    <row r="12" spans="1:9" x14ac:dyDescent="0.25">
      <c r="A12" s="16">
        <v>8</v>
      </c>
      <c r="B12" s="16" t="s">
        <v>20</v>
      </c>
      <c r="C12" s="16" t="s">
        <v>21</v>
      </c>
      <c r="D12" s="1" t="s">
        <v>488</v>
      </c>
      <c r="E12" s="1" t="s">
        <v>487</v>
      </c>
      <c r="F12" t="s">
        <v>489</v>
      </c>
      <c r="G12" t="s">
        <v>465</v>
      </c>
      <c r="H12" s="1" t="str">
        <f t="shared" si="0"/>
        <v>AUS</v>
      </c>
      <c r="I12" s="97" t="str">
        <f>+VLOOKUP(H12,'[9]2016-2018 data'!$B:$D,3,)</f>
        <v>, 1996, 1997, 1998, 1999, 2000, 2001, 2002, 2003, 2004, 2005, 2006, 2007, 2008, 2009, 2010 ,2011, 2012, 2013, 2014, 2015, 2016, 2017</v>
      </c>
    </row>
    <row r="13" spans="1:9" x14ac:dyDescent="0.25">
      <c r="A13" s="16">
        <v>9</v>
      </c>
      <c r="B13" s="16" t="s">
        <v>23</v>
      </c>
      <c r="C13" s="16" t="s">
        <v>24</v>
      </c>
      <c r="D13" s="1" t="s">
        <v>488</v>
      </c>
      <c r="E13" s="1" t="s">
        <v>487</v>
      </c>
      <c r="F13" t="s">
        <v>489</v>
      </c>
      <c r="G13" t="s">
        <v>465</v>
      </c>
      <c r="H13" s="1" t="str">
        <f t="shared" si="0"/>
        <v>AUT</v>
      </c>
      <c r="I13" s="97" t="str">
        <f>+VLOOKUP(H13,'[9]2016-2018 data'!$B:$D,3,)</f>
        <v>, 1996, 1997, 1998, 1999, 2000, 2001, 2002, 2003, 2004, 2005, 2006, 2007, 2008, 2009, 2010 ,2011, 2012, 2013, 2014, 2015, 2016, 2017</v>
      </c>
    </row>
    <row r="14" spans="1:9" x14ac:dyDescent="0.25">
      <c r="A14" s="10">
        <v>10</v>
      </c>
      <c r="B14" s="10" t="s">
        <v>25</v>
      </c>
      <c r="C14" s="10" t="s">
        <v>26</v>
      </c>
      <c r="D14" s="9" t="s">
        <v>917</v>
      </c>
      <c r="E14" s="9" t="s">
        <v>917</v>
      </c>
      <c r="F14" s="9" t="s">
        <v>917</v>
      </c>
      <c r="G14" t="s">
        <v>635</v>
      </c>
      <c r="H14" s="1" t="str">
        <f t="shared" si="0"/>
        <v>AZE</v>
      </c>
      <c r="I14" s="97" t="str">
        <f>+VLOOKUP(H14,'[9]2016-2018 data'!$B:$D,3,)</f>
        <v xml:space="preserve">, 2002, 2005, 2009, 2013, </v>
      </c>
    </row>
    <row r="15" spans="1:9" x14ac:dyDescent="0.25">
      <c r="A15" s="10">
        <v>11</v>
      </c>
      <c r="B15" s="10" t="s">
        <v>28</v>
      </c>
      <c r="C15" s="10" t="s">
        <v>29</v>
      </c>
      <c r="D15" s="9" t="s">
        <v>158</v>
      </c>
      <c r="E15" s="9" t="s">
        <v>158</v>
      </c>
      <c r="F15" s="9" t="s">
        <v>158</v>
      </c>
      <c r="G15" t="s">
        <v>635</v>
      </c>
      <c r="H15" s="1" t="str">
        <f t="shared" si="0"/>
        <v>BHS</v>
      </c>
      <c r="I15" s="97" t="str">
        <f>+VLOOKUP(H15,'[9]2016-2018 data'!$B:$D,3,)</f>
        <v xml:space="preserve">, 2011, </v>
      </c>
    </row>
    <row r="16" spans="1:9" x14ac:dyDescent="0.25">
      <c r="A16" s="10">
        <v>12</v>
      </c>
      <c r="B16" s="10" t="s">
        <v>31</v>
      </c>
      <c r="C16" s="10" t="s">
        <v>32</v>
      </c>
      <c r="D16" s="2">
        <v>0</v>
      </c>
      <c r="E16" s="2"/>
      <c r="F16" s="2" t="s">
        <v>132</v>
      </c>
      <c r="G16" t="s">
        <v>635</v>
      </c>
      <c r="H16" s="1" t="str">
        <f t="shared" si="0"/>
        <v>BHR</v>
      </c>
      <c r="I16" s="97" t="str">
        <f>+VLOOKUP(H16,'[9]2016-2018 data'!$B:$D,3,)</f>
        <v xml:space="preserve">, </v>
      </c>
    </row>
    <row r="17" spans="1:9" x14ac:dyDescent="0.25">
      <c r="A17" s="10">
        <v>13</v>
      </c>
      <c r="B17" s="10" t="s">
        <v>33</v>
      </c>
      <c r="C17" s="10" t="s">
        <v>34</v>
      </c>
      <c r="D17" s="9" t="s">
        <v>918</v>
      </c>
      <c r="E17" s="9" t="s">
        <v>918</v>
      </c>
      <c r="F17" s="9" t="s">
        <v>918</v>
      </c>
      <c r="G17" t="s">
        <v>635</v>
      </c>
      <c r="H17" s="1" t="str">
        <f t="shared" si="0"/>
        <v>BGD</v>
      </c>
      <c r="I17" s="97" t="str">
        <f>+VLOOKUP(H17,'[9]2016-2018 data'!$B:$D,3,)</f>
        <v xml:space="preserve">, 2007, 2013, </v>
      </c>
    </row>
    <row r="18" spans="1:9" x14ac:dyDescent="0.25">
      <c r="A18" s="10">
        <v>14</v>
      </c>
      <c r="B18" s="10" t="s">
        <v>35</v>
      </c>
      <c r="C18" s="10" t="s">
        <v>36</v>
      </c>
      <c r="D18" s="9" t="s">
        <v>158</v>
      </c>
      <c r="E18" s="9" t="s">
        <v>158</v>
      </c>
      <c r="F18" s="9" t="s">
        <v>158</v>
      </c>
      <c r="G18" t="s">
        <v>635</v>
      </c>
      <c r="H18" s="1" t="str">
        <f t="shared" si="0"/>
        <v>BRB</v>
      </c>
      <c r="I18" s="97" t="str">
        <f>+VLOOKUP(H18,'[9]2016-2018 data'!$B:$D,3,)</f>
        <v xml:space="preserve">, 2011, </v>
      </c>
    </row>
    <row r="19" spans="1:9" x14ac:dyDescent="0.25">
      <c r="A19" s="10">
        <v>15</v>
      </c>
      <c r="B19" s="10" t="s">
        <v>37</v>
      </c>
      <c r="C19" s="10" t="s">
        <v>38</v>
      </c>
      <c r="D19" s="9" t="s">
        <v>919</v>
      </c>
      <c r="E19" s="9" t="s">
        <v>919</v>
      </c>
      <c r="F19" s="9" t="s">
        <v>919</v>
      </c>
      <c r="G19" t="s">
        <v>635</v>
      </c>
      <c r="H19" s="1" t="str">
        <f t="shared" si="0"/>
        <v>BLR</v>
      </c>
      <c r="I19" s="97" t="str">
        <f>+VLOOKUP(H19,'[9]2016-2018 data'!$B:$D,3,)</f>
        <v xml:space="preserve">, 2002, 2005, 2008, 2013, </v>
      </c>
    </row>
    <row r="20" spans="1:9" x14ac:dyDescent="0.25">
      <c r="A20" s="16">
        <v>16</v>
      </c>
      <c r="B20" s="16" t="s">
        <v>39</v>
      </c>
      <c r="C20" s="16" t="s">
        <v>40</v>
      </c>
      <c r="D20" s="1" t="s">
        <v>488</v>
      </c>
      <c r="E20" s="1" t="s">
        <v>487</v>
      </c>
      <c r="F20" t="s">
        <v>489</v>
      </c>
      <c r="G20" t="s">
        <v>465</v>
      </c>
      <c r="H20" s="1" t="str">
        <f t="shared" si="0"/>
        <v>BEL</v>
      </c>
      <c r="I20" s="97" t="str">
        <f>+VLOOKUP(H20,'[9]2016-2018 data'!$B:$D,3,)</f>
        <v>, 1996, 1997, 1998, 1999, 2000, 2001, 2002, 2003, 2004, 2005, 2006, 2007, 2008, 2009, 2010 ,2011, 2012, 2013, 2014, 2015, 2016, 2017</v>
      </c>
    </row>
    <row r="21" spans="1:9" x14ac:dyDescent="0.25">
      <c r="A21" s="10">
        <v>17</v>
      </c>
      <c r="B21" s="10" t="s">
        <v>41</v>
      </c>
      <c r="C21" s="10" t="s">
        <v>42</v>
      </c>
      <c r="D21" s="9" t="s">
        <v>920</v>
      </c>
      <c r="E21" s="9" t="s">
        <v>920</v>
      </c>
      <c r="F21" s="9" t="s">
        <v>920</v>
      </c>
      <c r="G21" t="s">
        <v>635</v>
      </c>
      <c r="H21" s="1" t="str">
        <f t="shared" si="0"/>
        <v>BLZ</v>
      </c>
      <c r="I21" s="97" t="str">
        <f>+VLOOKUP(H21,'[9]2016-2018 data'!$B:$D,3,)</f>
        <v>, , 2011, 2016</v>
      </c>
    </row>
    <row r="22" spans="1:9" x14ac:dyDescent="0.25">
      <c r="A22" s="10">
        <v>18</v>
      </c>
      <c r="B22" s="10" t="s">
        <v>43</v>
      </c>
      <c r="C22" s="10" t="s">
        <v>44</v>
      </c>
      <c r="D22" s="9" t="s">
        <v>742</v>
      </c>
      <c r="E22" s="9" t="s">
        <v>921</v>
      </c>
      <c r="F22" s="9" t="s">
        <v>921</v>
      </c>
      <c r="G22" t="s">
        <v>635</v>
      </c>
      <c r="H22" s="1" t="str">
        <f t="shared" si="0"/>
        <v>BEN</v>
      </c>
      <c r="I22" s="97" t="str">
        <f>+VLOOKUP(H22,'[9]2016-2018 data'!$B:$D,3,)</f>
        <v xml:space="preserve">, 2009, 2016, </v>
      </c>
    </row>
    <row r="23" spans="1:9" x14ac:dyDescent="0.25">
      <c r="A23" s="10">
        <v>19</v>
      </c>
      <c r="B23" s="10" t="s">
        <v>46</v>
      </c>
      <c r="C23" s="10" t="s">
        <v>47</v>
      </c>
      <c r="D23" s="9" t="s">
        <v>82</v>
      </c>
      <c r="E23" s="9" t="s">
        <v>82</v>
      </c>
      <c r="F23" s="9" t="s">
        <v>82</v>
      </c>
      <c r="G23" t="s">
        <v>635</v>
      </c>
      <c r="H23" s="1" t="str">
        <f t="shared" si="0"/>
        <v>BTN</v>
      </c>
      <c r="I23" s="97" t="str">
        <f>+VLOOKUP(H23,'[9]2016-2018 data'!$B:$D,3,)</f>
        <v xml:space="preserve">, 2009, </v>
      </c>
    </row>
    <row r="24" spans="1:9" x14ac:dyDescent="0.25">
      <c r="A24" s="10">
        <v>20</v>
      </c>
      <c r="B24" s="10" t="s">
        <v>49</v>
      </c>
      <c r="C24" s="10" t="s">
        <v>50</v>
      </c>
      <c r="D24" s="9" t="s">
        <v>743</v>
      </c>
      <c r="E24" s="9" t="s">
        <v>743</v>
      </c>
      <c r="F24" s="9" t="s">
        <v>922</v>
      </c>
      <c r="G24" t="s">
        <v>635</v>
      </c>
      <c r="H24" s="1" t="str">
        <f t="shared" si="0"/>
        <v>BOL</v>
      </c>
      <c r="I24" s="97" t="str">
        <f>+VLOOKUP(H24,'[9]2016-2018 data'!$B:$D,3,)</f>
        <v xml:space="preserve">, 2002, 2004, 2006, 2010, 2017, </v>
      </c>
    </row>
    <row r="25" spans="1:9" x14ac:dyDescent="0.25">
      <c r="A25" s="10">
        <v>21</v>
      </c>
      <c r="B25" s="10" t="s">
        <v>52</v>
      </c>
      <c r="C25" s="10" t="s">
        <v>53</v>
      </c>
      <c r="D25" s="9" t="s">
        <v>917</v>
      </c>
      <c r="E25" s="9" t="s">
        <v>917</v>
      </c>
      <c r="F25" s="9" t="s">
        <v>917</v>
      </c>
      <c r="G25" t="s">
        <v>635</v>
      </c>
      <c r="H25" s="1" t="str">
        <f t="shared" si="0"/>
        <v>BIH</v>
      </c>
      <c r="I25" s="97" t="str">
        <f>+VLOOKUP(H25,'[9]2016-2018 data'!$B:$D,3,)</f>
        <v xml:space="preserve">, 2002, 2005, 2009, 2013, </v>
      </c>
    </row>
    <row r="26" spans="1:9" x14ac:dyDescent="0.25">
      <c r="A26" s="10">
        <v>22</v>
      </c>
      <c r="B26" s="10" t="s">
        <v>55</v>
      </c>
      <c r="C26" s="10" t="s">
        <v>56</v>
      </c>
      <c r="D26" s="9" t="s">
        <v>628</v>
      </c>
      <c r="E26" s="9" t="s">
        <v>628</v>
      </c>
      <c r="F26" s="9" t="s">
        <v>628</v>
      </c>
      <c r="G26" t="s">
        <v>635</v>
      </c>
      <c r="H26" s="1" t="str">
        <f t="shared" si="0"/>
        <v>BWA</v>
      </c>
      <c r="I26" s="97" t="str">
        <f>+VLOOKUP(H26,'[9]2016-2018 data'!$B:$D,3,)</f>
        <v xml:space="preserve">, 2006, 2010, </v>
      </c>
    </row>
    <row r="27" spans="1:9" x14ac:dyDescent="0.25">
      <c r="A27" s="10">
        <v>23</v>
      </c>
      <c r="B27" s="10" t="s">
        <v>57</v>
      </c>
      <c r="C27" s="10" t="s">
        <v>58</v>
      </c>
      <c r="D27" s="9" t="s">
        <v>82</v>
      </c>
      <c r="E27" s="9" t="s">
        <v>82</v>
      </c>
      <c r="F27" s="9" t="s">
        <v>82</v>
      </c>
      <c r="G27" t="s">
        <v>635</v>
      </c>
      <c r="H27" s="1" t="str">
        <f t="shared" si="0"/>
        <v>BRA</v>
      </c>
      <c r="I27" s="97" t="str">
        <f>+VLOOKUP(H27,'[9]2016-2018 data'!$B:$D,3,)</f>
        <v xml:space="preserve">, 2009, </v>
      </c>
    </row>
    <row r="28" spans="1:9" x14ac:dyDescent="0.25">
      <c r="A28" s="10">
        <v>24</v>
      </c>
      <c r="B28" s="10" t="s">
        <v>59</v>
      </c>
      <c r="C28" s="10" t="s">
        <v>60</v>
      </c>
      <c r="D28" s="2">
        <v>0</v>
      </c>
      <c r="E28" s="2"/>
      <c r="F28" s="2" t="s">
        <v>132</v>
      </c>
      <c r="G28" t="s">
        <v>635</v>
      </c>
      <c r="H28" s="1" t="str">
        <f t="shared" si="0"/>
        <v>BRN</v>
      </c>
      <c r="I28" s="97" t="str">
        <f>+VLOOKUP(H28,'[9]2016-2018 data'!$B:$D,3,)</f>
        <v xml:space="preserve">, </v>
      </c>
    </row>
    <row r="29" spans="1:9" x14ac:dyDescent="0.25">
      <c r="A29" s="16">
        <v>25</v>
      </c>
      <c r="B29" s="16" t="s">
        <v>61</v>
      </c>
      <c r="C29" s="16" t="s">
        <v>62</v>
      </c>
      <c r="D29" s="1" t="s">
        <v>488</v>
      </c>
      <c r="E29" s="1" t="s">
        <v>487</v>
      </c>
      <c r="F29" t="s">
        <v>489</v>
      </c>
      <c r="G29" t="s">
        <v>465</v>
      </c>
      <c r="H29" s="1" t="str">
        <f t="shared" si="0"/>
        <v>BGR</v>
      </c>
      <c r="I29" s="97" t="str">
        <f>+VLOOKUP(H29,'[9]2016-2018 data'!$B:$D,3,)</f>
        <v>, 2013, 2008, 2007, 2005, 2004, 2002</v>
      </c>
    </row>
    <row r="30" spans="1:9" x14ac:dyDescent="0.25">
      <c r="A30" s="10">
        <v>26</v>
      </c>
      <c r="B30" s="10" t="s">
        <v>63</v>
      </c>
      <c r="C30" s="10" t="s">
        <v>64</v>
      </c>
      <c r="D30" s="9" t="s">
        <v>923</v>
      </c>
      <c r="E30" s="9" t="s">
        <v>923</v>
      </c>
      <c r="F30" s="9" t="s">
        <v>923</v>
      </c>
      <c r="G30" t="s">
        <v>635</v>
      </c>
      <c r="H30" s="1" t="str">
        <f t="shared" si="0"/>
        <v>BFA</v>
      </c>
      <c r="I30" s="97" t="str">
        <f>+VLOOKUP(H30,'[9]2016-2018 data'!$B:$D,3,)</f>
        <v xml:space="preserve">, 2006, 2009, </v>
      </c>
    </row>
    <row r="31" spans="1:9" x14ac:dyDescent="0.25">
      <c r="A31" s="10">
        <v>27</v>
      </c>
      <c r="B31" s="10" t="s">
        <v>66</v>
      </c>
      <c r="C31" s="10" t="s">
        <v>67</v>
      </c>
      <c r="D31" s="31" t="s">
        <v>744</v>
      </c>
      <c r="E31" s="31" t="s">
        <v>744</v>
      </c>
      <c r="F31" s="31" t="s">
        <v>744</v>
      </c>
      <c r="G31" t="s">
        <v>635</v>
      </c>
      <c r="H31" s="1" t="str">
        <f t="shared" si="0"/>
        <v>BDI</v>
      </c>
      <c r="I31" s="97" t="str">
        <f>+VLOOKUP(H31,'[9]2016-2018 data'!$B:$D,3,)</f>
        <v xml:space="preserve">, 2005, 2006, 2015, </v>
      </c>
    </row>
    <row r="32" spans="1:9" x14ac:dyDescent="0.25">
      <c r="A32" s="10">
        <v>28</v>
      </c>
      <c r="B32" s="10" t="s">
        <v>69</v>
      </c>
      <c r="C32" s="10" t="s">
        <v>70</v>
      </c>
      <c r="D32" s="9" t="s">
        <v>923</v>
      </c>
      <c r="E32" s="9" t="s">
        <v>923</v>
      </c>
      <c r="F32" s="9" t="s">
        <v>923</v>
      </c>
      <c r="G32" t="s">
        <v>635</v>
      </c>
      <c r="H32" s="1" t="str">
        <f t="shared" si="0"/>
        <v>CPV</v>
      </c>
      <c r="I32" s="97" t="str">
        <f>+VLOOKUP(H32,'[9]2016-2018 data'!$B:$D,3,)</f>
        <v xml:space="preserve">, 2006, 2009, </v>
      </c>
    </row>
    <row r="33" spans="1:9" x14ac:dyDescent="0.25">
      <c r="A33" s="10">
        <v>29</v>
      </c>
      <c r="B33" s="10" t="s">
        <v>71</v>
      </c>
      <c r="C33" s="10" t="s">
        <v>72</v>
      </c>
      <c r="D33" s="9" t="s">
        <v>745</v>
      </c>
      <c r="E33" s="9" t="s">
        <v>925</v>
      </c>
      <c r="F33" s="9" t="s">
        <v>925</v>
      </c>
      <c r="G33" t="s">
        <v>635</v>
      </c>
      <c r="H33" s="1" t="str">
        <f t="shared" si="0"/>
        <v>KHM</v>
      </c>
      <c r="I33" s="97" t="str">
        <f>+VLOOKUP(H33,'[9]2016-2018 data'!$B:$D,3,)</f>
        <v xml:space="preserve">, 1999, 2005, 2007, 2008, 2009, 2010, 2013, 2016, </v>
      </c>
    </row>
    <row r="34" spans="1:9" x14ac:dyDescent="0.25">
      <c r="A34" s="10">
        <v>30</v>
      </c>
      <c r="B34" s="10" t="s">
        <v>73</v>
      </c>
      <c r="C34" s="10" t="s">
        <v>74</v>
      </c>
      <c r="D34" s="9" t="s">
        <v>717</v>
      </c>
      <c r="E34" s="9" t="s">
        <v>926</v>
      </c>
      <c r="F34" s="9" t="s">
        <v>926</v>
      </c>
      <c r="G34" t="s">
        <v>635</v>
      </c>
      <c r="H34" s="1" t="str">
        <f t="shared" si="0"/>
        <v>CMR</v>
      </c>
      <c r="I34" s="97" t="str">
        <f>+VLOOKUP(H34,'[9]2016-2018 data'!$B:$D,3,)</f>
        <v xml:space="preserve">, 2006, 2009, 2016, </v>
      </c>
    </row>
    <row r="35" spans="1:9" x14ac:dyDescent="0.25">
      <c r="A35" s="16">
        <v>31</v>
      </c>
      <c r="B35" s="16" t="s">
        <v>75</v>
      </c>
      <c r="C35" s="16" t="s">
        <v>76</v>
      </c>
      <c r="D35" s="1" t="s">
        <v>488</v>
      </c>
      <c r="E35" s="1" t="s">
        <v>487</v>
      </c>
      <c r="F35" t="s">
        <v>489</v>
      </c>
      <c r="G35" t="s">
        <v>465</v>
      </c>
      <c r="H35" s="1" t="str">
        <f t="shared" si="0"/>
        <v>CAN</v>
      </c>
      <c r="I35" s="97" t="str">
        <f>+VLOOKUP(H35,'[9]2016-2018 data'!$B:$D,3,)</f>
        <v>, 1996, 1997, 1998, 1999, 2000, 2001, 2002, 2003, 2004, 2005, 2006, 2007, 2008, 2009, 2010 ,2011, 2012, 2013, 2014, 2015, 2016, 2017</v>
      </c>
    </row>
    <row r="36" spans="1:9" x14ac:dyDescent="0.25">
      <c r="A36" s="10">
        <v>32</v>
      </c>
      <c r="B36" s="10" t="s">
        <v>77</v>
      </c>
      <c r="C36" s="10" t="s">
        <v>78</v>
      </c>
      <c r="D36" s="9" t="s">
        <v>158</v>
      </c>
      <c r="E36" s="9" t="s">
        <v>158</v>
      </c>
      <c r="F36" s="9" t="s">
        <v>158</v>
      </c>
      <c r="G36" t="s">
        <v>635</v>
      </c>
      <c r="H36" s="1" t="str">
        <f t="shared" si="0"/>
        <v>CAF</v>
      </c>
      <c r="I36" s="97" t="str">
        <f>+VLOOKUP(H36,'[9]2016-2018 data'!$B:$D,3,)</f>
        <v xml:space="preserve">, 2011, </v>
      </c>
    </row>
    <row r="37" spans="1:9" x14ac:dyDescent="0.25">
      <c r="A37" s="10">
        <v>33</v>
      </c>
      <c r="B37" s="10" t="s">
        <v>80</v>
      </c>
      <c r="C37" s="10" t="s">
        <v>81</v>
      </c>
      <c r="D37" s="9" t="s">
        <v>82</v>
      </c>
      <c r="E37" s="9" t="s">
        <v>82</v>
      </c>
      <c r="F37" s="9" t="s">
        <v>82</v>
      </c>
      <c r="G37" t="s">
        <v>635</v>
      </c>
      <c r="H37" s="1" t="str">
        <f t="shared" si="0"/>
        <v>TCD</v>
      </c>
      <c r="I37" s="97" t="str">
        <f>+VLOOKUP(H37,'[9]2016-2018 data'!$B:$D,3,)</f>
        <v xml:space="preserve">, 2009, </v>
      </c>
    </row>
    <row r="38" spans="1:9" x14ac:dyDescent="0.25">
      <c r="A38" s="16">
        <v>34</v>
      </c>
      <c r="B38" s="16" t="s">
        <v>83</v>
      </c>
      <c r="C38" s="16" t="s">
        <v>84</v>
      </c>
      <c r="D38" s="1" t="s">
        <v>488</v>
      </c>
      <c r="E38" s="1" t="s">
        <v>487</v>
      </c>
      <c r="F38" t="s">
        <v>489</v>
      </c>
      <c r="G38" t="s">
        <v>465</v>
      </c>
      <c r="H38" s="1" t="str">
        <f t="shared" si="0"/>
        <v>CHL</v>
      </c>
      <c r="I38" s="97" t="str">
        <f>+VLOOKUP(H38,'[9]2016-2018 data'!$B:$D,3,)</f>
        <v>, 2004, 2006, 2011, 2015, 2016, 2017</v>
      </c>
    </row>
    <row r="39" spans="1:9" x14ac:dyDescent="0.25">
      <c r="A39" s="10">
        <v>35</v>
      </c>
      <c r="B39" s="10" t="s">
        <v>86</v>
      </c>
      <c r="C39" s="10" t="s">
        <v>87</v>
      </c>
      <c r="D39" s="9" t="s">
        <v>54</v>
      </c>
      <c r="E39" s="9" t="s">
        <v>54</v>
      </c>
      <c r="F39" s="9" t="s">
        <v>54</v>
      </c>
      <c r="G39" t="s">
        <v>635</v>
      </c>
      <c r="H39" s="1" t="str">
        <f t="shared" si="0"/>
        <v>CHN</v>
      </c>
      <c r="I39" s="97" t="str">
        <f>+VLOOKUP(H39,'[9]2016-2018 data'!$B:$D,3,)</f>
        <v xml:space="preserve">, 2013, </v>
      </c>
    </row>
    <row r="40" spans="1:9" x14ac:dyDescent="0.25">
      <c r="A40" s="10">
        <v>36</v>
      </c>
      <c r="B40" s="10" t="s">
        <v>88</v>
      </c>
      <c r="C40" s="10" t="s">
        <v>89</v>
      </c>
      <c r="D40" s="9" t="s">
        <v>927</v>
      </c>
      <c r="E40" s="9" t="s">
        <v>927</v>
      </c>
      <c r="F40" s="9" t="s">
        <v>927</v>
      </c>
      <c r="G40" t="s">
        <v>635</v>
      </c>
      <c r="H40" s="1" t="str">
        <f t="shared" si="0"/>
        <v>COL</v>
      </c>
      <c r="I40" s="97" t="str">
        <f>+VLOOKUP(H40,'[9]2016-2018 data'!$B:$D,3,)</f>
        <v xml:space="preserve">, 2006, 2008, 2009, 2010, </v>
      </c>
    </row>
    <row r="41" spans="1:9" x14ac:dyDescent="0.25">
      <c r="A41" s="10">
        <v>37</v>
      </c>
      <c r="B41" s="10" t="s">
        <v>91</v>
      </c>
      <c r="C41" s="10" t="s">
        <v>92</v>
      </c>
      <c r="D41" s="2">
        <v>0.3</v>
      </c>
      <c r="E41" s="2"/>
      <c r="F41" s="2" t="s">
        <v>132</v>
      </c>
      <c r="G41" t="s">
        <v>635</v>
      </c>
      <c r="H41" s="1" t="str">
        <f t="shared" si="0"/>
        <v>COM</v>
      </c>
      <c r="I41" s="97" t="str">
        <f>+VLOOKUP(H41,'[9]2016-2018 data'!$B:$D,3,)</f>
        <v xml:space="preserve">, </v>
      </c>
    </row>
    <row r="42" spans="1:9" x14ac:dyDescent="0.25">
      <c r="A42" s="10">
        <v>38</v>
      </c>
      <c r="B42" s="10" t="s">
        <v>94</v>
      </c>
      <c r="C42" s="10" t="s">
        <v>95</v>
      </c>
      <c r="D42" s="9" t="s">
        <v>901</v>
      </c>
      <c r="E42" s="9" t="s">
        <v>901</v>
      </c>
      <c r="F42" s="9" t="s">
        <v>901</v>
      </c>
      <c r="G42" t="s">
        <v>635</v>
      </c>
      <c r="H42" s="1" t="str">
        <f t="shared" si="0"/>
        <v>COD</v>
      </c>
      <c r="I42" s="97" t="str">
        <f>+VLOOKUP(H42,'[9]2016-2018 data'!$B:$D,3,)</f>
        <v xml:space="preserve">, 2006, 2010, 2014, </v>
      </c>
    </row>
    <row r="43" spans="1:9" x14ac:dyDescent="0.25">
      <c r="A43" s="10">
        <v>39</v>
      </c>
      <c r="B43" s="10" t="s">
        <v>97</v>
      </c>
      <c r="C43" s="10" t="s">
        <v>98</v>
      </c>
      <c r="D43" s="9" t="s">
        <v>82</v>
      </c>
      <c r="E43" s="9" t="s">
        <v>82</v>
      </c>
      <c r="F43" s="9" t="s">
        <v>82</v>
      </c>
      <c r="G43" t="s">
        <v>635</v>
      </c>
      <c r="H43" s="1" t="str">
        <f t="shared" si="0"/>
        <v>COG</v>
      </c>
      <c r="I43" s="97" t="str">
        <f>+VLOOKUP(H43,'[9]2016-2018 data'!$B:$D,3,)</f>
        <v xml:space="preserve">, 2009, </v>
      </c>
    </row>
    <row r="44" spans="1:9" x14ac:dyDescent="0.25">
      <c r="A44" s="10">
        <v>40</v>
      </c>
      <c r="B44" s="10" t="s">
        <v>100</v>
      </c>
      <c r="C44" s="10" t="s">
        <v>101</v>
      </c>
      <c r="D44" s="31" t="s">
        <v>746</v>
      </c>
      <c r="E44" s="31" t="s">
        <v>746</v>
      </c>
      <c r="F44" s="31" t="s">
        <v>747</v>
      </c>
      <c r="G44" t="s">
        <v>635</v>
      </c>
      <c r="H44" s="1" t="str">
        <f t="shared" si="0"/>
        <v>CRI</v>
      </c>
      <c r="I44" s="97" t="str">
        <f>+VLOOKUP(H44,'[9]2016-2018 data'!$B:$D,3,)</f>
        <v xml:space="preserve">, 2011, 2015, 2017, </v>
      </c>
    </row>
    <row r="45" spans="1:9" x14ac:dyDescent="0.25">
      <c r="A45" s="10">
        <v>41</v>
      </c>
      <c r="B45" s="10" t="s">
        <v>103</v>
      </c>
      <c r="C45" s="10" t="s">
        <v>104</v>
      </c>
      <c r="D45" s="9" t="s">
        <v>742</v>
      </c>
      <c r="E45" s="9">
        <v>2009</v>
      </c>
      <c r="F45" s="9" t="s">
        <v>929</v>
      </c>
      <c r="G45" t="s">
        <v>635</v>
      </c>
      <c r="H45" s="1" t="str">
        <f t="shared" si="0"/>
        <v>CIV</v>
      </c>
      <c r="I45" s="97" t="str">
        <f>+VLOOKUP(H45,'[9]2016-2018 data'!$B:$D,3,)</f>
        <v xml:space="preserve">, 2009, 2017, </v>
      </c>
    </row>
    <row r="46" spans="1:9" x14ac:dyDescent="0.25">
      <c r="A46" s="16">
        <v>42</v>
      </c>
      <c r="B46" s="16" t="s">
        <v>106</v>
      </c>
      <c r="C46" s="16" t="s">
        <v>107</v>
      </c>
      <c r="D46" s="1" t="s">
        <v>488</v>
      </c>
      <c r="E46" s="1" t="s">
        <v>487</v>
      </c>
      <c r="F46" t="s">
        <v>489</v>
      </c>
      <c r="G46" t="s">
        <v>465</v>
      </c>
      <c r="H46" s="1" t="str">
        <f t="shared" si="0"/>
        <v>HRV</v>
      </c>
      <c r="I46" s="97" t="str">
        <f>+VLOOKUP(H46,'[9]2016-2018 data'!$B:$D,3,)</f>
        <v>, 2013, 2009, 2008, 2005, 2002</v>
      </c>
    </row>
    <row r="47" spans="1:9" x14ac:dyDescent="0.25">
      <c r="A47" s="16">
        <v>43</v>
      </c>
      <c r="B47" s="16" t="s">
        <v>108</v>
      </c>
      <c r="C47" s="16" t="s">
        <v>109</v>
      </c>
      <c r="D47" s="1" t="s">
        <v>488</v>
      </c>
      <c r="E47" s="1" t="s">
        <v>487</v>
      </c>
      <c r="F47" t="s">
        <v>489</v>
      </c>
      <c r="G47" t="s">
        <v>465</v>
      </c>
      <c r="H47" s="1" t="str">
        <f t="shared" si="0"/>
        <v>CYP</v>
      </c>
      <c r="I47" s="97" t="str">
        <f>+VLOOKUP(H47,'[9]2016-2018 data'!$B:$D,3,)</f>
        <v>, 1996, 1997, 1998, 1999, 2000, 2001, 2002, 2003, 2004, 2005, 2006, 2007, 2008, 2009, 2010 ,2011, 2012, 2013, 2014, 2015, 2016, 2017</v>
      </c>
    </row>
    <row r="48" spans="1:9" x14ac:dyDescent="0.25">
      <c r="A48" s="16">
        <v>44</v>
      </c>
      <c r="B48" s="16" t="s">
        <v>110</v>
      </c>
      <c r="C48" s="16" t="s">
        <v>111</v>
      </c>
      <c r="D48" s="1" t="s">
        <v>488</v>
      </c>
      <c r="E48" s="1" t="s">
        <v>487</v>
      </c>
      <c r="F48" t="s">
        <v>489</v>
      </c>
      <c r="G48" t="s">
        <v>465</v>
      </c>
      <c r="H48" s="1" t="str">
        <f t="shared" si="0"/>
        <v>CZE</v>
      </c>
      <c r="I48" s="97" t="str">
        <f>+VLOOKUP(H48,'[9]2016-2018 data'!$B:$D,3,)</f>
        <v>, 1996, 1997, 1998, 1999, 2000, 2001, 2002, 2003, 2004, 2005, 2006, 2007, 2008, 2009, 2010 ,2011, 2012, 2013, 2014, 2015, 2016, 2017</v>
      </c>
    </row>
    <row r="49" spans="1:9" x14ac:dyDescent="0.25">
      <c r="A49" s="16">
        <v>45</v>
      </c>
      <c r="B49" s="16" t="s">
        <v>112</v>
      </c>
      <c r="C49" s="16" t="s">
        <v>113</v>
      </c>
      <c r="D49" s="1" t="s">
        <v>488</v>
      </c>
      <c r="E49" s="1" t="s">
        <v>487</v>
      </c>
      <c r="F49" t="s">
        <v>489</v>
      </c>
      <c r="G49" t="s">
        <v>465</v>
      </c>
      <c r="H49" s="1" t="str">
        <f t="shared" si="0"/>
        <v>DNK</v>
      </c>
      <c r="I49" s="97" t="str">
        <f>+VLOOKUP(H49,'[9]2016-2018 data'!$B:$D,3,)</f>
        <v>, 1996, 1997, 1998, 1999, 2000, 2001, 2002, 2003, 2004, 2005, 2006, 2007, 2008, 2009, 2010 ,2011, 2012, 2013, 2014, 2015, 2016, 2017</v>
      </c>
    </row>
    <row r="50" spans="1:9" x14ac:dyDescent="0.25">
      <c r="A50" s="10">
        <v>46</v>
      </c>
      <c r="B50" s="10" t="s">
        <v>114</v>
      </c>
      <c r="C50" s="10" t="s">
        <v>115</v>
      </c>
      <c r="D50" s="9" t="s">
        <v>54</v>
      </c>
      <c r="E50" s="9" t="s">
        <v>54</v>
      </c>
      <c r="F50" s="9" t="s">
        <v>54</v>
      </c>
      <c r="G50" t="s">
        <v>635</v>
      </c>
      <c r="H50" s="1" t="str">
        <f t="shared" si="0"/>
        <v>DJI</v>
      </c>
      <c r="I50" s="97" t="str">
        <f>+VLOOKUP(H50,'[9]2016-2018 data'!$B:$D,3,)</f>
        <v xml:space="preserve">, 2013, </v>
      </c>
    </row>
    <row r="51" spans="1:9" x14ac:dyDescent="0.25">
      <c r="A51" s="10">
        <v>47</v>
      </c>
      <c r="B51" s="10" t="s">
        <v>116</v>
      </c>
      <c r="C51" s="10" t="s">
        <v>117</v>
      </c>
      <c r="D51" s="9" t="s">
        <v>158</v>
      </c>
      <c r="E51" s="9" t="s">
        <v>158</v>
      </c>
      <c r="F51" s="9" t="s">
        <v>158</v>
      </c>
      <c r="G51" t="s">
        <v>635</v>
      </c>
      <c r="H51" s="1" t="str">
        <f t="shared" si="0"/>
        <v>DMA</v>
      </c>
      <c r="I51" s="97" t="str">
        <f>+VLOOKUP(H51,'[9]2016-2018 data'!$B:$D,3,)</f>
        <v xml:space="preserve">, 2011, </v>
      </c>
    </row>
    <row r="52" spans="1:9" x14ac:dyDescent="0.25">
      <c r="A52" s="10">
        <v>48</v>
      </c>
      <c r="B52" s="10" t="s">
        <v>118</v>
      </c>
      <c r="C52" s="10" t="s">
        <v>119</v>
      </c>
      <c r="D52" s="9" t="s">
        <v>479</v>
      </c>
      <c r="E52" s="9">
        <v>2011</v>
      </c>
      <c r="F52" s="9" t="s">
        <v>928</v>
      </c>
      <c r="G52" t="s">
        <v>635</v>
      </c>
      <c r="H52" s="1" t="str">
        <f t="shared" si="0"/>
        <v>DOM</v>
      </c>
      <c r="I52" s="97" t="str">
        <f>+VLOOKUP(H52,'[9]2016-2018 data'!$B:$D,3,)</f>
        <v xml:space="preserve">, 2011, 2017, </v>
      </c>
    </row>
    <row r="53" spans="1:9" x14ac:dyDescent="0.25">
      <c r="A53" s="10">
        <v>49</v>
      </c>
      <c r="B53" s="10" t="s">
        <v>121</v>
      </c>
      <c r="C53" s="10" t="s">
        <v>122</v>
      </c>
      <c r="D53" s="9" t="s">
        <v>748</v>
      </c>
      <c r="E53" s="9" t="s">
        <v>748</v>
      </c>
      <c r="F53" s="9" t="s">
        <v>930</v>
      </c>
      <c r="G53" t="s">
        <v>635</v>
      </c>
      <c r="H53" s="1" t="str">
        <f t="shared" si="0"/>
        <v>ECU</v>
      </c>
      <c r="I53" s="97" t="str">
        <f>+VLOOKUP(H53,'[9]2016-2018 data'!$B:$D,3,)</f>
        <v xml:space="preserve">, 2006, 2007, 2008, 2009, 2010, 2012, 2013, 2014, 2017, </v>
      </c>
    </row>
    <row r="54" spans="1:9" x14ac:dyDescent="0.25">
      <c r="A54" s="10">
        <v>50</v>
      </c>
      <c r="B54" s="10" t="s">
        <v>123</v>
      </c>
      <c r="C54" s="10" t="s">
        <v>124</v>
      </c>
      <c r="D54" s="9" t="s">
        <v>749</v>
      </c>
      <c r="E54" s="9" t="s">
        <v>749</v>
      </c>
      <c r="F54" s="9" t="s">
        <v>931</v>
      </c>
      <c r="G54" t="s">
        <v>635</v>
      </c>
      <c r="H54" s="1" t="str">
        <f t="shared" si="0"/>
        <v>EGY</v>
      </c>
      <c r="I54" s="97" t="str">
        <f>+VLOOKUP(H54,'[9]2016-2018 data'!$B:$D,3,)</f>
        <v xml:space="preserve">, 2003, 2004, 2006, 2008, 2017, </v>
      </c>
    </row>
    <row r="55" spans="1:9" x14ac:dyDescent="0.25">
      <c r="A55" s="10">
        <v>51</v>
      </c>
      <c r="B55" s="10" t="s">
        <v>125</v>
      </c>
      <c r="C55" s="10" t="s">
        <v>126</v>
      </c>
      <c r="D55" s="9" t="s">
        <v>741</v>
      </c>
      <c r="E55" s="9" t="s">
        <v>190</v>
      </c>
      <c r="F55" s="9" t="s">
        <v>190</v>
      </c>
      <c r="G55" t="s">
        <v>635</v>
      </c>
      <c r="H55" s="1" t="str">
        <f t="shared" si="0"/>
        <v>SLV</v>
      </c>
      <c r="I55" s="97" t="str">
        <f>+VLOOKUP(H55,'[9]2016-2018 data'!$B:$D,3,)</f>
        <v xml:space="preserve">, 2006, 2011, 2016, </v>
      </c>
    </row>
    <row r="56" spans="1:9" x14ac:dyDescent="0.25">
      <c r="A56" s="10">
        <v>52</v>
      </c>
      <c r="B56" s="10" t="s">
        <v>127</v>
      </c>
      <c r="C56" s="10" t="s">
        <v>128</v>
      </c>
      <c r="D56" s="9" t="s">
        <v>132</v>
      </c>
      <c r="E56" s="9" t="s">
        <v>132</v>
      </c>
      <c r="F56" s="9" t="s">
        <v>132</v>
      </c>
      <c r="G56" t="s">
        <v>635</v>
      </c>
      <c r="H56" s="1" t="str">
        <f t="shared" si="0"/>
        <v>GNQ</v>
      </c>
      <c r="I56" s="97" t="str">
        <f>+VLOOKUP(H56,'[9]2016-2018 data'!$B:$D,3,)</f>
        <v xml:space="preserve">, </v>
      </c>
    </row>
    <row r="57" spans="1:9" x14ac:dyDescent="0.25">
      <c r="A57" s="10">
        <v>53</v>
      </c>
      <c r="B57" s="10" t="s">
        <v>130</v>
      </c>
      <c r="C57" s="10" t="s">
        <v>131</v>
      </c>
      <c r="D57" s="9" t="s">
        <v>82</v>
      </c>
      <c r="E57" s="9" t="s">
        <v>82</v>
      </c>
      <c r="F57" s="9" t="s">
        <v>82</v>
      </c>
      <c r="G57" t="s">
        <v>635</v>
      </c>
      <c r="H57" s="1" t="str">
        <f t="shared" si="0"/>
        <v>ERI</v>
      </c>
      <c r="I57" s="97" t="str">
        <f>+VLOOKUP(H57,'[9]2016-2018 data'!$B:$D,3,)</f>
        <v xml:space="preserve">, 2009, </v>
      </c>
    </row>
    <row r="58" spans="1:9" x14ac:dyDescent="0.25">
      <c r="A58" s="16">
        <v>54</v>
      </c>
      <c r="B58" s="16" t="s">
        <v>133</v>
      </c>
      <c r="C58" s="16" t="s">
        <v>134</v>
      </c>
      <c r="D58" s="1" t="s">
        <v>488</v>
      </c>
      <c r="E58" s="1" t="s">
        <v>487</v>
      </c>
      <c r="F58" t="s">
        <v>489</v>
      </c>
      <c r="G58" t="s">
        <v>465</v>
      </c>
      <c r="H58" s="1" t="str">
        <f t="shared" si="0"/>
        <v>EST</v>
      </c>
      <c r="I58" s="97" t="str">
        <f>+VLOOKUP(H58,'[9]2016-2018 data'!$B:$D,3,)</f>
        <v>, 1996, 1997, 1998, 1999, 2000, 2001, 2002, 2003, 2004, 2005, 2006, 2007, 2008, 2009, 2010 ,2011, 2012, 2013, 2014, 2015, 2016, 2017</v>
      </c>
    </row>
    <row r="59" spans="1:9" x14ac:dyDescent="0.25">
      <c r="A59" s="10">
        <v>55</v>
      </c>
      <c r="B59" s="10" t="s">
        <v>136</v>
      </c>
      <c r="C59" s="10" t="s">
        <v>137</v>
      </c>
      <c r="D59" s="9" t="s">
        <v>302</v>
      </c>
      <c r="E59" s="9" t="s">
        <v>302</v>
      </c>
      <c r="F59" s="9" t="s">
        <v>302</v>
      </c>
      <c r="G59" t="s">
        <v>635</v>
      </c>
      <c r="H59" s="1" t="str">
        <f t="shared" si="0"/>
        <v>SWZ</v>
      </c>
      <c r="I59" s="97" t="str">
        <f>+VLOOKUP(H59,'[9]2016-2018 data'!$B:$D,3,)</f>
        <v xml:space="preserve">, 2006, </v>
      </c>
    </row>
    <row r="60" spans="1:9" x14ac:dyDescent="0.25">
      <c r="A60" s="10">
        <v>56</v>
      </c>
      <c r="B60" s="10" t="s">
        <v>139</v>
      </c>
      <c r="C60" s="10" t="s">
        <v>140</v>
      </c>
      <c r="D60" s="9" t="s">
        <v>750</v>
      </c>
      <c r="E60" s="9" t="s">
        <v>932</v>
      </c>
      <c r="F60" s="9" t="s">
        <v>932</v>
      </c>
      <c r="G60" t="s">
        <v>635</v>
      </c>
      <c r="H60" s="1" t="str">
        <f t="shared" si="0"/>
        <v>ETH</v>
      </c>
      <c r="I60" s="97" t="str">
        <f>+VLOOKUP(H60,'[9]2016-2018 data'!$B:$D,3,)</f>
        <v xml:space="preserve">, 1998, 1999, 2000, 2001, 2002, 2003, 2004, 2005, 2006, 2007, 2008, 2009, 2010, 2011, 2012, 2016, </v>
      </c>
    </row>
    <row r="61" spans="1:9" x14ac:dyDescent="0.25">
      <c r="A61" s="10">
        <v>57</v>
      </c>
      <c r="B61" s="10" t="s">
        <v>141</v>
      </c>
      <c r="C61" s="10" t="s">
        <v>142</v>
      </c>
      <c r="D61" s="9" t="s">
        <v>347</v>
      </c>
      <c r="E61" s="9" t="s">
        <v>347</v>
      </c>
      <c r="F61" s="9" t="s">
        <v>347</v>
      </c>
      <c r="G61" t="s">
        <v>635</v>
      </c>
      <c r="H61" s="1" t="str">
        <f t="shared" si="0"/>
        <v>FJI</v>
      </c>
      <c r="I61" s="97" t="str">
        <f>+VLOOKUP(H61,'[9]2016-2018 data'!$B:$D,3,)</f>
        <v xml:space="preserve">, 2010, </v>
      </c>
    </row>
    <row r="62" spans="1:9" x14ac:dyDescent="0.25">
      <c r="A62" s="16">
        <v>58</v>
      </c>
      <c r="B62" s="16" t="s">
        <v>143</v>
      </c>
      <c r="C62" s="16" t="s">
        <v>144</v>
      </c>
      <c r="D62" s="1" t="s">
        <v>488</v>
      </c>
      <c r="E62" s="1" t="s">
        <v>487</v>
      </c>
      <c r="F62" t="s">
        <v>489</v>
      </c>
      <c r="G62" t="s">
        <v>465</v>
      </c>
      <c r="H62" s="1" t="str">
        <f t="shared" si="0"/>
        <v>FIN</v>
      </c>
      <c r="I62" s="97" t="str">
        <f>+VLOOKUP(H62,'[9]2016-2018 data'!$B:$D,3,)</f>
        <v>, 1996, 1997, 1998, 1999, 2000, 2001, 2002, 2003, 2004, 2005, 2006, 2007, 2008, 2009, 2010 ,2011, 2012, 2013, 2014, 2015, 2016, 2017</v>
      </c>
    </row>
    <row r="63" spans="1:9" x14ac:dyDescent="0.25">
      <c r="A63" s="16">
        <v>59</v>
      </c>
      <c r="B63" s="16" t="s">
        <v>145</v>
      </c>
      <c r="C63" s="16" t="s">
        <v>146</v>
      </c>
      <c r="D63" s="1" t="s">
        <v>488</v>
      </c>
      <c r="E63" s="1" t="s">
        <v>487</v>
      </c>
      <c r="F63" t="s">
        <v>489</v>
      </c>
      <c r="G63" t="s">
        <v>465</v>
      </c>
      <c r="H63" s="1" t="str">
        <f t="shared" si="0"/>
        <v>FRA</v>
      </c>
      <c r="I63" s="97" t="str">
        <f>+VLOOKUP(H63,'[9]2016-2018 data'!$B:$D,3,)</f>
        <v>, 1996, 1997, 1998, 1999, 2000, 2001, 2002, 2003, 2004, 2005, 2006, 2007, 2008, 2009, 2010 ,2011, 2012, 2013, 2014, 2015, 2016, 2017</v>
      </c>
    </row>
    <row r="64" spans="1:9" x14ac:dyDescent="0.25">
      <c r="A64" s="10">
        <v>60</v>
      </c>
      <c r="B64" s="10" t="s">
        <v>148</v>
      </c>
      <c r="C64" s="10" t="s">
        <v>149</v>
      </c>
      <c r="D64" s="9" t="s">
        <v>82</v>
      </c>
      <c r="E64" s="9" t="s">
        <v>82</v>
      </c>
      <c r="F64" s="9" t="s">
        <v>82</v>
      </c>
      <c r="G64" t="s">
        <v>635</v>
      </c>
      <c r="H64" s="1" t="str">
        <f t="shared" si="0"/>
        <v>GAB</v>
      </c>
      <c r="I64" s="97" t="str">
        <f>+VLOOKUP(H64,'[9]2016-2018 data'!$B:$D,3,)</f>
        <v xml:space="preserve">, 2009, </v>
      </c>
    </row>
    <row r="65" spans="1:9" x14ac:dyDescent="0.25">
      <c r="A65" s="10">
        <v>61</v>
      </c>
      <c r="B65" s="10" t="s">
        <v>150</v>
      </c>
      <c r="C65" s="10" t="s">
        <v>151</v>
      </c>
      <c r="D65" s="9" t="s">
        <v>302</v>
      </c>
      <c r="E65" s="9" t="s">
        <v>302</v>
      </c>
      <c r="F65" s="9" t="s">
        <v>302</v>
      </c>
      <c r="G65" t="s">
        <v>635</v>
      </c>
      <c r="H65" s="1" t="str">
        <f t="shared" si="0"/>
        <v>GMB</v>
      </c>
      <c r="I65" s="97" t="str">
        <f>+VLOOKUP(H65,'[9]2016-2018 data'!$B:$D,3,)</f>
        <v xml:space="preserve">, 2006, </v>
      </c>
    </row>
    <row r="66" spans="1:9" x14ac:dyDescent="0.25">
      <c r="A66" s="10">
        <v>62</v>
      </c>
      <c r="B66" s="10" t="s">
        <v>153</v>
      </c>
      <c r="C66" s="10" t="s">
        <v>154</v>
      </c>
      <c r="D66" s="9" t="s">
        <v>919</v>
      </c>
      <c r="E66" s="9" t="s">
        <v>919</v>
      </c>
      <c r="F66" s="9" t="s">
        <v>919</v>
      </c>
      <c r="G66" t="s">
        <v>635</v>
      </c>
      <c r="H66" s="1" t="str">
        <f t="shared" si="0"/>
        <v>GEO</v>
      </c>
      <c r="I66" s="97" t="str">
        <f>+VLOOKUP(H66,'[9]2016-2018 data'!$B:$D,3,)</f>
        <v xml:space="preserve">, 2002, 2005, 2008, 2013, </v>
      </c>
    </row>
    <row r="67" spans="1:9" x14ac:dyDescent="0.25">
      <c r="A67" s="16">
        <v>63</v>
      </c>
      <c r="B67" s="16" t="s">
        <v>156</v>
      </c>
      <c r="C67" s="16" t="s">
        <v>157</v>
      </c>
      <c r="D67" s="1" t="s">
        <v>488</v>
      </c>
      <c r="E67" s="1" t="s">
        <v>487</v>
      </c>
      <c r="F67" t="s">
        <v>489</v>
      </c>
      <c r="G67" t="s">
        <v>465</v>
      </c>
      <c r="H67" s="1" t="str">
        <f t="shared" si="0"/>
        <v>DEU</v>
      </c>
      <c r="I67" s="97" t="str">
        <f>+VLOOKUP(H67,'[9]2016-2018 data'!$B:$D,3,)</f>
        <v>, 1996, 1997, 1998, 1999, 2000, 2001, 2002, 2003, 2004, 2005, 2006, 2007, 2008, 2009, 2010 ,2011, 2012, 2013, 2014, 2015, 2016, 2017</v>
      </c>
    </row>
    <row r="68" spans="1:9" x14ac:dyDescent="0.25">
      <c r="A68" s="10">
        <v>64</v>
      </c>
      <c r="B68" s="10" t="s">
        <v>159</v>
      </c>
      <c r="C68" s="10" t="s">
        <v>160</v>
      </c>
      <c r="D68" s="9" t="s">
        <v>933</v>
      </c>
      <c r="E68" s="9" t="s">
        <v>933</v>
      </c>
      <c r="F68" s="9" t="s">
        <v>933</v>
      </c>
      <c r="G68" t="s">
        <v>635</v>
      </c>
      <c r="H68" s="1" t="str">
        <f t="shared" si="0"/>
        <v>GHA</v>
      </c>
      <c r="I68" s="97" t="str">
        <f>+VLOOKUP(H68,'[9]2016-2018 data'!$B:$D,3,)</f>
        <v xml:space="preserve">, 2007, 2014, </v>
      </c>
    </row>
    <row r="69" spans="1:9" x14ac:dyDescent="0.25">
      <c r="A69" s="16">
        <v>65</v>
      </c>
      <c r="B69" s="16" t="s">
        <v>161</v>
      </c>
      <c r="C69" s="16" t="s">
        <v>162</v>
      </c>
      <c r="D69" s="1" t="s">
        <v>488</v>
      </c>
      <c r="E69" s="1" t="s">
        <v>487</v>
      </c>
      <c r="F69" t="s">
        <v>489</v>
      </c>
      <c r="G69" t="s">
        <v>465</v>
      </c>
      <c r="H69" s="1" t="str">
        <f t="shared" si="0"/>
        <v>GRC</v>
      </c>
      <c r="I69" s="97" t="str">
        <f>+VLOOKUP(H69,'[9]2016-2018 data'!$B:$D,3,)</f>
        <v>, 1996, 1997, 1998, 1999, 2000, 2001, 2002, 2003, 2004, 2005, 2006, 2007, 2008, 2009, 2010 ,2011, 2012, 2013, 2014, 2015, 2016, 2017</v>
      </c>
    </row>
    <row r="70" spans="1:9" x14ac:dyDescent="0.25">
      <c r="A70" s="10">
        <v>66</v>
      </c>
      <c r="B70" s="10" t="s">
        <v>163</v>
      </c>
      <c r="C70" s="10" t="s">
        <v>164</v>
      </c>
      <c r="D70" s="2">
        <v>0</v>
      </c>
      <c r="E70" s="2"/>
      <c r="F70" s="2" t="s">
        <v>132</v>
      </c>
      <c r="G70" t="s">
        <v>635</v>
      </c>
      <c r="H70" s="1" t="str">
        <f t="shared" ref="H70:H133" si="1">+C70</f>
        <v>GRD</v>
      </c>
      <c r="I70" s="97" t="str">
        <f>+VLOOKUP(H70,'[9]2016-2018 data'!$B:$D,3,)</f>
        <v xml:space="preserve">, </v>
      </c>
    </row>
    <row r="71" spans="1:9" x14ac:dyDescent="0.25">
      <c r="A71" s="10">
        <v>67</v>
      </c>
      <c r="B71" s="10" t="s">
        <v>165</v>
      </c>
      <c r="C71" s="10" t="s">
        <v>166</v>
      </c>
      <c r="D71" s="9" t="s">
        <v>302</v>
      </c>
      <c r="E71" s="9" t="s">
        <v>302</v>
      </c>
      <c r="F71" s="9" t="s">
        <v>302</v>
      </c>
      <c r="G71" t="s">
        <v>635</v>
      </c>
      <c r="H71" s="1" t="str">
        <f t="shared" si="1"/>
        <v>GTM</v>
      </c>
      <c r="I71" s="97" t="str">
        <f>+VLOOKUP(H71,'[9]2016-2018 data'!$B:$D,3,)</f>
        <v xml:space="preserve">, 2006, </v>
      </c>
    </row>
    <row r="72" spans="1:9" x14ac:dyDescent="0.25">
      <c r="A72" s="10">
        <v>68</v>
      </c>
      <c r="B72" s="10" t="s">
        <v>168</v>
      </c>
      <c r="C72" s="10" t="s">
        <v>169</v>
      </c>
      <c r="D72" s="9">
        <v>2006</v>
      </c>
      <c r="E72" s="9" t="s">
        <v>65</v>
      </c>
      <c r="F72" s="9" t="s">
        <v>65</v>
      </c>
      <c r="G72" t="s">
        <v>635</v>
      </c>
      <c r="H72" s="1" t="str">
        <f t="shared" si="1"/>
        <v>GIN</v>
      </c>
      <c r="I72" s="97" t="str">
        <f>+VLOOKUP(H72,'[9]2016-2018 data'!$B:$D,3,)</f>
        <v xml:space="preserve">, 2006, 2016, </v>
      </c>
    </row>
    <row r="73" spans="1:9" x14ac:dyDescent="0.25">
      <c r="A73" s="10">
        <v>69</v>
      </c>
      <c r="B73" s="10" t="s">
        <v>170</v>
      </c>
      <c r="C73" s="10" t="s">
        <v>171</v>
      </c>
      <c r="D73" s="9" t="s">
        <v>302</v>
      </c>
      <c r="E73" s="9" t="s">
        <v>302</v>
      </c>
      <c r="F73" s="9" t="s">
        <v>302</v>
      </c>
      <c r="G73" t="s">
        <v>635</v>
      </c>
      <c r="H73" s="1" t="str">
        <f t="shared" si="1"/>
        <v>GNB</v>
      </c>
      <c r="I73" s="97" t="str">
        <f>+VLOOKUP(H73,'[9]2016-2018 data'!$B:$D,3,)</f>
        <v xml:space="preserve">, 2006, </v>
      </c>
    </row>
    <row r="74" spans="1:9" x14ac:dyDescent="0.25">
      <c r="A74" s="10">
        <v>70</v>
      </c>
      <c r="B74" s="10" t="s">
        <v>172</v>
      </c>
      <c r="C74" s="10" t="s">
        <v>173</v>
      </c>
      <c r="D74" s="9" t="s">
        <v>158</v>
      </c>
      <c r="E74" s="9" t="s">
        <v>158</v>
      </c>
      <c r="F74" s="9" t="s">
        <v>158</v>
      </c>
      <c r="G74" t="s">
        <v>635</v>
      </c>
      <c r="H74" s="1" t="str">
        <f t="shared" si="1"/>
        <v>GUY</v>
      </c>
      <c r="I74" s="97" t="str">
        <f>+VLOOKUP(H74,'[9]2016-2018 data'!$B:$D,3,)</f>
        <v xml:space="preserve">, 2011, </v>
      </c>
    </row>
    <row r="75" spans="1:9" x14ac:dyDescent="0.25">
      <c r="A75" s="10">
        <v>71</v>
      </c>
      <c r="B75" s="10" t="s">
        <v>175</v>
      </c>
      <c r="C75" s="10" t="s">
        <v>176</v>
      </c>
      <c r="D75" s="2">
        <v>0.6</v>
      </c>
      <c r="E75" s="2"/>
      <c r="F75" s="2" t="s">
        <v>132</v>
      </c>
      <c r="G75" t="s">
        <v>635</v>
      </c>
      <c r="H75" s="1" t="str">
        <f t="shared" si="1"/>
        <v>HTI</v>
      </c>
      <c r="I75" s="97" t="str">
        <f>+VLOOKUP(H75,'[9]2016-2018 data'!$B:$D,3,)</f>
        <v xml:space="preserve">, </v>
      </c>
    </row>
    <row r="76" spans="1:9" x14ac:dyDescent="0.25">
      <c r="A76" s="10">
        <v>72</v>
      </c>
      <c r="B76" s="10" t="s">
        <v>177</v>
      </c>
      <c r="C76" s="10" t="s">
        <v>178</v>
      </c>
      <c r="D76" s="9" t="s">
        <v>741</v>
      </c>
      <c r="E76" s="9" t="s">
        <v>741</v>
      </c>
      <c r="F76" s="9" t="s">
        <v>916</v>
      </c>
      <c r="G76" t="s">
        <v>635</v>
      </c>
      <c r="H76" s="1" t="str">
        <f t="shared" si="1"/>
        <v>HND</v>
      </c>
      <c r="I76" s="97" t="str">
        <f>+VLOOKUP(H76,'[9]2016-2018 data'!$B:$D,3,)</f>
        <v xml:space="preserve">, 2006, 2011, 2017, </v>
      </c>
    </row>
    <row r="77" spans="1:9" x14ac:dyDescent="0.25">
      <c r="A77" s="16">
        <v>73</v>
      </c>
      <c r="B77" s="16" t="s">
        <v>180</v>
      </c>
      <c r="C77" s="16" t="s">
        <v>181</v>
      </c>
      <c r="D77" s="1" t="s">
        <v>488</v>
      </c>
      <c r="E77" s="1" t="s">
        <v>487</v>
      </c>
      <c r="F77" t="s">
        <v>489</v>
      </c>
      <c r="G77" t="s">
        <v>465</v>
      </c>
      <c r="H77" s="1" t="str">
        <f t="shared" si="1"/>
        <v>HUN</v>
      </c>
      <c r="I77" s="97" t="str">
        <f>+VLOOKUP(H77,'[9]2016-2018 data'!$B:$D,3,)</f>
        <v>, 1996, 1997, 1998, 1999, 2000, 2001, 2002, 2003, 2004, 2005, 2006, 2007, 2008, 2009, 2010 ,2011, 2012, 2013, 2014, 2015, 2016, 2017</v>
      </c>
    </row>
    <row r="78" spans="1:9" x14ac:dyDescent="0.25">
      <c r="A78" s="16">
        <v>74</v>
      </c>
      <c r="B78" s="16" t="s">
        <v>182</v>
      </c>
      <c r="C78" s="16" t="s">
        <v>183</v>
      </c>
      <c r="D78" s="1" t="s">
        <v>488</v>
      </c>
      <c r="E78" s="1" t="s">
        <v>487</v>
      </c>
      <c r="F78" t="s">
        <v>489</v>
      </c>
      <c r="G78" t="s">
        <v>465</v>
      </c>
      <c r="H78" s="1" t="str">
        <f t="shared" si="1"/>
        <v>ISL</v>
      </c>
      <c r="I78" s="97" t="str">
        <f>+VLOOKUP(H78,'[9]2016-2018 data'!$B:$D,3,)</f>
        <v>, 1996, 1997, 1998, 1999, 2000, 2001, 2002, 2003, 2004, 2005, 2006, 2007, 2008, 2009, 2010 ,2011, 2012, 2013, 2014, 2015, 2016, 2017</v>
      </c>
    </row>
    <row r="79" spans="1:9" x14ac:dyDescent="0.25">
      <c r="A79" s="10">
        <v>75</v>
      </c>
      <c r="B79" s="10" t="s">
        <v>184</v>
      </c>
      <c r="C79" s="10" t="s">
        <v>185</v>
      </c>
      <c r="D79" s="9" t="s">
        <v>593</v>
      </c>
      <c r="E79" s="9" t="s">
        <v>593</v>
      </c>
      <c r="F79" s="9" t="s">
        <v>593</v>
      </c>
      <c r="G79" t="s">
        <v>635</v>
      </c>
      <c r="H79" s="1" t="str">
        <f t="shared" si="1"/>
        <v>IND</v>
      </c>
      <c r="I79" s="97" t="str">
        <f>+VLOOKUP(H79,'[9]2016-2018 data'!$B:$D,3,)</f>
        <v xml:space="preserve">, 1998, 1999, 2000, 2001, 2002, 2003, 2004, 2005, 2006, 2007, 2008, 2009, 2010, 2011, 2012, 2013, 2014, 2015, </v>
      </c>
    </row>
    <row r="80" spans="1:9" x14ac:dyDescent="0.25">
      <c r="A80" s="10">
        <v>76</v>
      </c>
      <c r="B80" s="10" t="s">
        <v>186</v>
      </c>
      <c r="C80" s="10" t="s">
        <v>187</v>
      </c>
      <c r="D80" s="9" t="s">
        <v>934</v>
      </c>
      <c r="E80" s="9" t="s">
        <v>934</v>
      </c>
      <c r="F80" s="9" t="s">
        <v>934</v>
      </c>
      <c r="G80" t="s">
        <v>635</v>
      </c>
      <c r="H80" s="1" t="str">
        <f t="shared" si="1"/>
        <v>IDN</v>
      </c>
      <c r="I80" s="97" t="str">
        <f>+VLOOKUP(H80,'[9]2016-2018 data'!$B:$D,3,)</f>
        <v xml:space="preserve">, 1998, 1999, 2000, 2001, 2002, 2003, 2004, 2005, 2006, 2007, 2008, 2009, 2010, 2011, 2012, 2015, </v>
      </c>
    </row>
    <row r="81" spans="1:9" x14ac:dyDescent="0.25">
      <c r="A81" s="10">
        <v>77</v>
      </c>
      <c r="B81" s="10" t="s">
        <v>188</v>
      </c>
      <c r="C81" s="10" t="s">
        <v>189</v>
      </c>
      <c r="D81" s="2">
        <v>0</v>
      </c>
      <c r="E81" s="2"/>
      <c r="F81" s="2" t="s">
        <v>132</v>
      </c>
      <c r="G81" t="s">
        <v>635</v>
      </c>
      <c r="H81" s="1" t="str">
        <f t="shared" si="1"/>
        <v>IRN</v>
      </c>
      <c r="I81" s="97" t="str">
        <f>+VLOOKUP(H81,'[9]2016-2018 data'!$B:$D,3,)</f>
        <v xml:space="preserve">, </v>
      </c>
    </row>
    <row r="82" spans="1:9" x14ac:dyDescent="0.25">
      <c r="A82" s="10">
        <v>78</v>
      </c>
      <c r="B82" s="10" t="s">
        <v>191</v>
      </c>
      <c r="C82" s="10" t="s">
        <v>192</v>
      </c>
      <c r="D82" s="9" t="s">
        <v>158</v>
      </c>
      <c r="E82" s="9" t="s">
        <v>158</v>
      </c>
      <c r="F82" s="9" t="s">
        <v>158</v>
      </c>
      <c r="G82" t="s">
        <v>635</v>
      </c>
      <c r="H82" s="1" t="str">
        <f t="shared" si="1"/>
        <v>IRQ</v>
      </c>
      <c r="I82" s="97" t="str">
        <f>+VLOOKUP(H82,'[9]2016-2018 data'!$B:$D,3,)</f>
        <v xml:space="preserve">, 2011, </v>
      </c>
    </row>
    <row r="83" spans="1:9" x14ac:dyDescent="0.25">
      <c r="A83" s="16">
        <v>79</v>
      </c>
      <c r="B83" s="16" t="s">
        <v>194</v>
      </c>
      <c r="C83" s="16" t="s">
        <v>195</v>
      </c>
      <c r="D83" s="1" t="s">
        <v>488</v>
      </c>
      <c r="E83" s="1" t="s">
        <v>487</v>
      </c>
      <c r="F83" t="s">
        <v>489</v>
      </c>
      <c r="G83" t="s">
        <v>465</v>
      </c>
      <c r="H83" s="1" t="str">
        <f t="shared" si="1"/>
        <v>IRL</v>
      </c>
      <c r="I83" s="97" t="str">
        <f>+VLOOKUP(H83,'[9]2016-2018 data'!$B:$D,3,)</f>
        <v>, 1996, 1997, 1998, 1999, 2000, 2001, 2002, 2003, 2004, 2005, 2006, 2007, 2008, 2009, 2010 ,2011, 2012, 2013, 2014, 2015, 2016, 2017</v>
      </c>
    </row>
    <row r="84" spans="1:9" x14ac:dyDescent="0.25">
      <c r="A84" s="16">
        <v>80</v>
      </c>
      <c r="B84" s="16" t="s">
        <v>197</v>
      </c>
      <c r="C84" s="16" t="s">
        <v>198</v>
      </c>
      <c r="D84" s="1" t="s">
        <v>488</v>
      </c>
      <c r="E84" s="1" t="s">
        <v>487</v>
      </c>
      <c r="F84" t="s">
        <v>489</v>
      </c>
      <c r="G84" t="s">
        <v>465</v>
      </c>
      <c r="H84" s="1" t="str">
        <f t="shared" si="1"/>
        <v>ISR</v>
      </c>
      <c r="I84" s="97" t="str">
        <f>+VLOOKUP(H84,'[9]2016-2018 data'!$B:$D,3,)</f>
        <v>, 1996, 1997, 1998, 1999, 2000, 2001, 2002, 2003, 2004, 2005, 2006, 2007, 2008, 2009, 2010 ,2011, 2012, 2013, 2014, 2015, 2016, 2017</v>
      </c>
    </row>
    <row r="85" spans="1:9" x14ac:dyDescent="0.25">
      <c r="A85" s="16">
        <v>81</v>
      </c>
      <c r="B85" s="16" t="s">
        <v>199</v>
      </c>
      <c r="C85" s="16" t="s">
        <v>200</v>
      </c>
      <c r="D85" s="1" t="s">
        <v>488</v>
      </c>
      <c r="E85" s="1" t="s">
        <v>487</v>
      </c>
      <c r="F85" t="s">
        <v>489</v>
      </c>
      <c r="G85" t="s">
        <v>465</v>
      </c>
      <c r="H85" s="1" t="str">
        <f t="shared" si="1"/>
        <v>ITA</v>
      </c>
      <c r="I85" s="97" t="str">
        <f>+VLOOKUP(H85,'[9]2016-2018 data'!$B:$D,3,)</f>
        <v>, 1996, 1997, 1998, 1999, 2000, 2001, 2002, 2003, 2004, 2005, 2006, 2007, 2008, 2009, 2010 ,2011, 2012, 2013, 2014, 2015, 2016, 2017</v>
      </c>
    </row>
    <row r="86" spans="1:9" x14ac:dyDescent="0.25">
      <c r="A86" s="10">
        <v>82</v>
      </c>
      <c r="B86" s="10" t="s">
        <v>201</v>
      </c>
      <c r="C86" s="10" t="s">
        <v>202</v>
      </c>
      <c r="D86" s="9" t="s">
        <v>158</v>
      </c>
      <c r="E86" s="9" t="s">
        <v>158</v>
      </c>
      <c r="F86" s="9" t="s">
        <v>158</v>
      </c>
      <c r="G86" t="s">
        <v>635</v>
      </c>
      <c r="H86" s="1" t="str">
        <f t="shared" si="1"/>
        <v>JAM</v>
      </c>
      <c r="I86" s="97" t="str">
        <f>+VLOOKUP(H86,'[9]2016-2018 data'!$B:$D,3,)</f>
        <v xml:space="preserve">, 2011, </v>
      </c>
    </row>
    <row r="87" spans="1:9" x14ac:dyDescent="0.25">
      <c r="A87" s="16">
        <v>83</v>
      </c>
      <c r="B87" s="16" t="s">
        <v>204</v>
      </c>
      <c r="C87" s="16" t="s">
        <v>205</v>
      </c>
      <c r="D87" s="1" t="s">
        <v>488</v>
      </c>
      <c r="E87" s="1" t="s">
        <v>487</v>
      </c>
      <c r="F87" t="s">
        <v>489</v>
      </c>
      <c r="G87" t="s">
        <v>465</v>
      </c>
      <c r="H87" s="1" t="str">
        <f t="shared" si="1"/>
        <v>JPN</v>
      </c>
      <c r="I87" s="97" t="str">
        <f>+VLOOKUP(H87,'[9]2016-2018 data'!$B:$D,3,)</f>
        <v>, 1996, 1997, 1998, 1999, 2000, 2001, 2002, 2003, 2004, 2005, 2006, 2007, 2008, 2009, 2010 ,2011, 2012, 2013, 2014, 2015, 2016, 2017</v>
      </c>
    </row>
    <row r="88" spans="1:9" x14ac:dyDescent="0.25">
      <c r="A88" s="10">
        <v>84</v>
      </c>
      <c r="B88" s="10" t="s">
        <v>207</v>
      </c>
      <c r="C88" s="10" t="s">
        <v>208</v>
      </c>
      <c r="D88" s="9" t="s">
        <v>935</v>
      </c>
      <c r="E88" s="9" t="s">
        <v>935</v>
      </c>
      <c r="F88" s="9" t="s">
        <v>935</v>
      </c>
      <c r="G88" t="s">
        <v>635</v>
      </c>
      <c r="H88" s="1" t="str">
        <f t="shared" si="1"/>
        <v>JOR</v>
      </c>
      <c r="I88" s="97" t="str">
        <f>+VLOOKUP(H88,'[9]2016-2018 data'!$B:$D,3,)</f>
        <v xml:space="preserve">, 2006, 2014, </v>
      </c>
    </row>
    <row r="89" spans="1:9" x14ac:dyDescent="0.25">
      <c r="A89" s="10">
        <v>85</v>
      </c>
      <c r="B89" s="10" t="s">
        <v>209</v>
      </c>
      <c r="C89" s="10" t="s">
        <v>210</v>
      </c>
      <c r="D89" s="9" t="s">
        <v>917</v>
      </c>
      <c r="E89" s="9" t="s">
        <v>917</v>
      </c>
      <c r="F89" s="9" t="s">
        <v>917</v>
      </c>
      <c r="G89" t="s">
        <v>635</v>
      </c>
      <c r="H89" s="1" t="str">
        <f t="shared" si="1"/>
        <v>KAZ</v>
      </c>
      <c r="I89" s="97" t="str">
        <f>+VLOOKUP(H89,'[9]2016-2018 data'!$B:$D,3,)</f>
        <v xml:space="preserve">, 2002, 2005, 2009, 2013, </v>
      </c>
    </row>
    <row r="90" spans="1:9" x14ac:dyDescent="0.25">
      <c r="A90" s="10">
        <v>86</v>
      </c>
      <c r="B90" s="10" t="s">
        <v>211</v>
      </c>
      <c r="C90" s="10" t="s">
        <v>212</v>
      </c>
      <c r="D90" s="9" t="s">
        <v>751</v>
      </c>
      <c r="E90" s="9" t="s">
        <v>936</v>
      </c>
      <c r="F90" s="9" t="s">
        <v>936</v>
      </c>
      <c r="G90" t="s">
        <v>635</v>
      </c>
      <c r="H90" s="1" t="str">
        <f t="shared" si="1"/>
        <v>KEN</v>
      </c>
      <c r="I90" s="97" t="str">
        <f>+VLOOKUP(H90,'[9]2016-2018 data'!$B:$D,3,)</f>
        <v xml:space="preserve">, 1999, 2007, 2013, 2014, 2016, </v>
      </c>
    </row>
    <row r="91" spans="1:9" x14ac:dyDescent="0.25">
      <c r="A91" s="10">
        <v>87</v>
      </c>
      <c r="B91" s="10" t="s">
        <v>213</v>
      </c>
      <c r="C91" s="10" t="s">
        <v>214</v>
      </c>
      <c r="D91" s="2">
        <v>0.3</v>
      </c>
      <c r="E91" s="2"/>
      <c r="F91" s="2" t="s">
        <v>132</v>
      </c>
      <c r="G91" t="s">
        <v>635</v>
      </c>
      <c r="H91" s="1" t="str">
        <f t="shared" si="1"/>
        <v>KIR</v>
      </c>
      <c r="I91" s="97" t="str">
        <f>+VLOOKUP(H91,'[9]2016-2018 data'!$B:$D,3,)</f>
        <v xml:space="preserve">, </v>
      </c>
    </row>
    <row r="92" spans="1:9" x14ac:dyDescent="0.25">
      <c r="A92" s="16">
        <v>88</v>
      </c>
      <c r="B92" s="16" t="s">
        <v>215</v>
      </c>
      <c r="C92" s="16" t="s">
        <v>216</v>
      </c>
      <c r="D92" s="1" t="s">
        <v>488</v>
      </c>
      <c r="E92" s="1" t="s">
        <v>487</v>
      </c>
      <c r="F92" t="s">
        <v>489</v>
      </c>
      <c r="G92" t="s">
        <v>465</v>
      </c>
      <c r="H92" s="1" t="str">
        <f t="shared" si="1"/>
        <v>KOR</v>
      </c>
      <c r="I92" s="97" t="str">
        <f>+VLOOKUP(H92,'[9]2016-2018 data'!$B:$D,3,)</f>
        <v>, 1996, 1997, 1998, 1999, 2000, 2001, 2002, 2003, 2004, 2005, 2006, 2007, 2008, 2009, 2010 ,2011, 2012, 2013, 2014, 2015, 2016, 2017</v>
      </c>
    </row>
    <row r="93" spans="1:9" x14ac:dyDescent="0.25">
      <c r="A93" s="10">
        <v>89</v>
      </c>
      <c r="B93" s="10" t="s">
        <v>217</v>
      </c>
      <c r="C93" s="10" t="s">
        <v>218</v>
      </c>
      <c r="D93" s="31" t="s">
        <v>752</v>
      </c>
      <c r="E93" s="31" t="s">
        <v>752</v>
      </c>
      <c r="F93" s="31" t="s">
        <v>752</v>
      </c>
      <c r="G93" t="s">
        <v>635</v>
      </c>
      <c r="H93" s="1" t="str">
        <f t="shared" si="1"/>
        <v>XKX</v>
      </c>
      <c r="I93" s="97" t="str">
        <f>+VLOOKUP(H93,'[9]2016-2018 data'!$B:$D,3,)</f>
        <v>, 2009, 2013, 2015</v>
      </c>
    </row>
    <row r="94" spans="1:9" x14ac:dyDescent="0.25">
      <c r="A94" s="10">
        <v>90</v>
      </c>
      <c r="B94" s="10" t="s">
        <v>219</v>
      </c>
      <c r="C94" s="10" t="s">
        <v>220</v>
      </c>
      <c r="D94" s="28">
        <v>0</v>
      </c>
      <c r="E94" s="28">
        <v>0</v>
      </c>
      <c r="F94" s="28">
        <v>0</v>
      </c>
      <c r="G94" t="s">
        <v>635</v>
      </c>
      <c r="H94" s="1" t="str">
        <f t="shared" si="1"/>
        <v>KWT</v>
      </c>
      <c r="I94" s="97" t="str">
        <f>+VLOOKUP(H94,'[9]2016-2018 data'!$B:$D,3,)</f>
        <v>, 2014, 2012, 2011, 2010, 2009 … 2001</v>
      </c>
    </row>
    <row r="95" spans="1:9" x14ac:dyDescent="0.25">
      <c r="A95" s="10">
        <v>91</v>
      </c>
      <c r="B95" s="10" t="s">
        <v>222</v>
      </c>
      <c r="C95" s="10" t="s">
        <v>223</v>
      </c>
      <c r="D95" s="9" t="s">
        <v>938</v>
      </c>
      <c r="E95" s="9" t="s">
        <v>938</v>
      </c>
      <c r="F95" s="9" t="s">
        <v>938</v>
      </c>
      <c r="G95" t="s">
        <v>635</v>
      </c>
      <c r="H95" s="1" t="str">
        <f t="shared" si="1"/>
        <v>KGZ</v>
      </c>
      <c r="I95" s="97" t="str">
        <f>+VLOOKUP(H95,'[9]2016-2018 data'!$B:$D,3,)</f>
        <v xml:space="preserve">, 2002, 2003, 2005, 2009, 2013, </v>
      </c>
    </row>
    <row r="96" spans="1:9" x14ac:dyDescent="0.25">
      <c r="A96" s="10">
        <v>92</v>
      </c>
      <c r="B96" s="10" t="s">
        <v>224</v>
      </c>
      <c r="C96" s="10" t="s">
        <v>225</v>
      </c>
      <c r="D96" s="9" t="s">
        <v>939</v>
      </c>
      <c r="E96" s="9" t="s">
        <v>939</v>
      </c>
      <c r="F96" s="9" t="s">
        <v>939</v>
      </c>
      <c r="G96" t="s">
        <v>635</v>
      </c>
      <c r="H96" s="1" t="str">
        <f t="shared" si="1"/>
        <v>LAO</v>
      </c>
      <c r="I96" s="97" t="str">
        <f>+VLOOKUP(H96,'[9]2016-2018 data'!$B:$D,3,)</f>
        <v xml:space="preserve">, 2009, 2012, 2016, </v>
      </c>
    </row>
    <row r="97" spans="1:9" x14ac:dyDescent="0.25">
      <c r="A97" s="16">
        <v>93</v>
      </c>
      <c r="B97" s="16" t="s">
        <v>227</v>
      </c>
      <c r="C97" s="16" t="s">
        <v>228</v>
      </c>
      <c r="D97" s="1" t="s">
        <v>488</v>
      </c>
      <c r="E97" s="1" t="s">
        <v>487</v>
      </c>
      <c r="F97" t="s">
        <v>489</v>
      </c>
      <c r="G97" t="s">
        <v>465</v>
      </c>
      <c r="H97" s="1" t="str">
        <f t="shared" si="1"/>
        <v>LVA</v>
      </c>
      <c r="I97" s="97" t="str">
        <f>+VLOOKUP(H97,'[9]2016-2018 data'!$B:$D,3,)</f>
        <v>, 1996, 1997, 1998, 1999, 2000, 2001, 2002, 2003, 2004, 2005, 2006, 2007, 2008, 2009, 2010 ,2011, 2012, 2013, 2014, 2015, 2016, 2017</v>
      </c>
    </row>
    <row r="98" spans="1:9" x14ac:dyDescent="0.25">
      <c r="A98" s="10">
        <v>94</v>
      </c>
      <c r="B98" s="10" t="s">
        <v>229</v>
      </c>
      <c r="C98" s="10" t="s">
        <v>230</v>
      </c>
      <c r="D98" s="9" t="s">
        <v>940</v>
      </c>
      <c r="E98" s="9" t="s">
        <v>940</v>
      </c>
      <c r="F98" s="9" t="s">
        <v>940</v>
      </c>
      <c r="G98" t="s">
        <v>635</v>
      </c>
      <c r="H98" s="1" t="str">
        <f t="shared" si="1"/>
        <v>LBN</v>
      </c>
      <c r="I98" s="97" t="str">
        <f>+VLOOKUP(H98,'[9]2016-2018 data'!$B:$D,3,)</f>
        <v xml:space="preserve">, 2004, 2006, 2009, 2014, </v>
      </c>
    </row>
    <row r="99" spans="1:9" x14ac:dyDescent="0.25">
      <c r="A99" s="10">
        <v>95</v>
      </c>
      <c r="B99" s="10" t="s">
        <v>231</v>
      </c>
      <c r="C99" s="10" t="s">
        <v>232</v>
      </c>
      <c r="D99" s="9" t="s">
        <v>753</v>
      </c>
      <c r="E99" s="9" t="s">
        <v>941</v>
      </c>
      <c r="F99" s="9" t="s">
        <v>941</v>
      </c>
      <c r="G99" t="s">
        <v>635</v>
      </c>
      <c r="H99" s="1" t="str">
        <f t="shared" si="1"/>
        <v>LSO</v>
      </c>
      <c r="I99" s="97" t="str">
        <f>+VLOOKUP(H99,'[9]2016-2018 data'!$B:$D,3,)</f>
        <v xml:space="preserve">, 2009, 2011, 2016, </v>
      </c>
    </row>
    <row r="100" spans="1:9" x14ac:dyDescent="0.25">
      <c r="A100" s="10">
        <v>96</v>
      </c>
      <c r="B100" s="10" t="s">
        <v>233</v>
      </c>
      <c r="C100" s="10" t="s">
        <v>234</v>
      </c>
      <c r="D100" s="9" t="s">
        <v>742</v>
      </c>
      <c r="E100" s="9">
        <v>2009</v>
      </c>
      <c r="F100" s="9" t="s">
        <v>929</v>
      </c>
      <c r="G100" t="s">
        <v>635</v>
      </c>
      <c r="H100" s="1" t="str">
        <f t="shared" si="1"/>
        <v>LBR</v>
      </c>
      <c r="I100" s="97" t="str">
        <f>+VLOOKUP(H100,'[9]2016-2018 data'!$B:$D,3,)</f>
        <v xml:space="preserve">, 2009, 2017, </v>
      </c>
    </row>
    <row r="101" spans="1:9" x14ac:dyDescent="0.25">
      <c r="A101" s="10">
        <v>97</v>
      </c>
      <c r="B101" s="10" t="s">
        <v>235</v>
      </c>
      <c r="C101" s="10" t="s">
        <v>236</v>
      </c>
      <c r="D101" s="2">
        <v>0</v>
      </c>
      <c r="E101" s="2"/>
      <c r="F101" s="2" t="s">
        <v>132</v>
      </c>
      <c r="G101" t="s">
        <v>635</v>
      </c>
      <c r="H101" s="1" t="str">
        <f t="shared" si="1"/>
        <v>LBY</v>
      </c>
      <c r="I101" s="97" t="str">
        <f>+VLOOKUP(H101,'[9]2016-2018 data'!$B:$D,3,)</f>
        <v xml:space="preserve">, </v>
      </c>
    </row>
    <row r="102" spans="1:9" x14ac:dyDescent="0.25">
      <c r="A102" s="16">
        <v>98</v>
      </c>
      <c r="B102" s="16" t="s">
        <v>237</v>
      </c>
      <c r="C102" s="16" t="s">
        <v>238</v>
      </c>
      <c r="D102" s="1" t="s">
        <v>488</v>
      </c>
      <c r="E102" s="1" t="s">
        <v>487</v>
      </c>
      <c r="F102" t="s">
        <v>489</v>
      </c>
      <c r="G102" t="s">
        <v>465</v>
      </c>
      <c r="H102" s="1" t="str">
        <f t="shared" si="1"/>
        <v>LTU</v>
      </c>
      <c r="I102" s="97" t="str">
        <f>+VLOOKUP(H102,'[9]2016-2018 data'!$B:$D,3,)</f>
        <v>, 1996, 1997, 1998, 1999, 2000, 2001, 2002, 2003, 2004, 2005, 2006, 2007, 2008, 2009, 2010 ,2011, 2012, 2013, 2014, 2015, 2016, 2017</v>
      </c>
    </row>
    <row r="103" spans="1:9" x14ac:dyDescent="0.25">
      <c r="A103" s="16">
        <v>99</v>
      </c>
      <c r="B103" s="16" t="s">
        <v>239</v>
      </c>
      <c r="C103" s="16" t="s">
        <v>240</v>
      </c>
      <c r="D103" s="1" t="s">
        <v>488</v>
      </c>
      <c r="E103" s="1" t="s">
        <v>487</v>
      </c>
      <c r="F103" t="s">
        <v>489</v>
      </c>
      <c r="G103" t="s">
        <v>465</v>
      </c>
      <c r="H103" s="1" t="str">
        <f t="shared" si="1"/>
        <v>LUX</v>
      </c>
      <c r="I103" s="97" t="str">
        <f>+VLOOKUP(H103,'[9]2016-2018 data'!$B:$D,3,)</f>
        <v>, 1996, 1997, 1998, 1999, 2000, 2001, 2002, 2003, 2004, 2005, 2006, 2007, 2008, 2009, 2010 ,2011, 2012, 2013, 2014, 2015, 2016, 2017</v>
      </c>
    </row>
    <row r="104" spans="1:9" x14ac:dyDescent="0.25">
      <c r="A104" s="10">
        <v>100</v>
      </c>
      <c r="B104" s="10" t="s">
        <v>241</v>
      </c>
      <c r="C104" s="10" t="s">
        <v>242</v>
      </c>
      <c r="D104" s="9" t="s">
        <v>942</v>
      </c>
      <c r="E104" s="9" t="s">
        <v>942</v>
      </c>
      <c r="F104" s="9" t="s">
        <v>942</v>
      </c>
      <c r="G104" t="s">
        <v>635</v>
      </c>
      <c r="H104" s="1" t="str">
        <f t="shared" si="1"/>
        <v>MDG</v>
      </c>
      <c r="I104" s="97" t="str">
        <f>+VLOOKUP(H104,'[9]2016-2018 data'!$B:$D,3,)</f>
        <v xml:space="preserve">, 2009, 2014, </v>
      </c>
    </row>
    <row r="105" spans="1:9" x14ac:dyDescent="0.25">
      <c r="A105" s="10">
        <v>101</v>
      </c>
      <c r="B105" s="10" t="s">
        <v>243</v>
      </c>
      <c r="C105" s="10" t="s">
        <v>244</v>
      </c>
      <c r="D105" s="9" t="s">
        <v>943</v>
      </c>
      <c r="E105" s="9" t="s">
        <v>943</v>
      </c>
      <c r="F105" s="9" t="s">
        <v>943</v>
      </c>
      <c r="G105" t="s">
        <v>635</v>
      </c>
      <c r="H105" s="1" t="str">
        <f t="shared" si="1"/>
        <v>MWI</v>
      </c>
      <c r="I105" s="97" t="str">
        <f>+VLOOKUP(H105,'[9]2016-2018 data'!$B:$D,3,)</f>
        <v xml:space="preserve">, 1998, 2000, 2005, 2009, 2014, 2015, </v>
      </c>
    </row>
    <row r="106" spans="1:9" x14ac:dyDescent="0.25">
      <c r="A106" s="10">
        <v>102</v>
      </c>
      <c r="B106" s="10" t="s">
        <v>245</v>
      </c>
      <c r="C106" s="10" t="s">
        <v>246</v>
      </c>
      <c r="D106" s="9" t="s">
        <v>754</v>
      </c>
      <c r="E106" s="9" t="s">
        <v>944</v>
      </c>
      <c r="F106" s="9" t="s">
        <v>944</v>
      </c>
      <c r="G106" t="s">
        <v>635</v>
      </c>
      <c r="H106" s="1" t="str">
        <f t="shared" si="1"/>
        <v>MYS</v>
      </c>
      <c r="I106" s="97" t="str">
        <f>+VLOOKUP(H106,'[9]2016-2018 data'!$B:$D,3,)</f>
        <v xml:space="preserve">, 2007, 2016, </v>
      </c>
    </row>
    <row r="107" spans="1:9" x14ac:dyDescent="0.25">
      <c r="A107" s="10">
        <v>103</v>
      </c>
      <c r="B107" s="10" t="s">
        <v>247</v>
      </c>
      <c r="C107" s="10" t="s">
        <v>248</v>
      </c>
      <c r="D107" s="28">
        <v>0.3</v>
      </c>
      <c r="E107" s="28">
        <v>0.3</v>
      </c>
      <c r="F107" s="28">
        <v>0.3</v>
      </c>
      <c r="G107" t="s">
        <v>635</v>
      </c>
      <c r="H107" s="1" t="str">
        <f t="shared" si="1"/>
        <v>MDV</v>
      </c>
      <c r="I107" s="97" t="str">
        <f>+VLOOKUP(H107,'[9]2016-2018 data'!$B:$D,3,)</f>
        <v>, 2013, 2007</v>
      </c>
    </row>
    <row r="108" spans="1:9" x14ac:dyDescent="0.25">
      <c r="A108" s="10">
        <v>104</v>
      </c>
      <c r="B108" s="10" t="s">
        <v>250</v>
      </c>
      <c r="C108" s="10" t="s">
        <v>251</v>
      </c>
      <c r="D108" s="9" t="s">
        <v>755</v>
      </c>
      <c r="E108" s="9" t="s">
        <v>945</v>
      </c>
      <c r="F108" s="9" t="s">
        <v>945</v>
      </c>
      <c r="G108" t="s">
        <v>635</v>
      </c>
      <c r="H108" s="1" t="str">
        <f t="shared" si="1"/>
        <v>MLI</v>
      </c>
      <c r="I108" s="97" t="str">
        <f>+VLOOKUP(H108,'[9]2016-2018 data'!$B:$D,3,)</f>
        <v xml:space="preserve">, 2007, 2010, 2016, </v>
      </c>
    </row>
    <row r="109" spans="1:9" x14ac:dyDescent="0.25">
      <c r="A109" s="16">
        <v>105</v>
      </c>
      <c r="B109" s="16" t="s">
        <v>253</v>
      </c>
      <c r="C109" s="16" t="s">
        <v>254</v>
      </c>
      <c r="D109" s="1" t="s">
        <v>488</v>
      </c>
      <c r="E109" s="1" t="s">
        <v>487</v>
      </c>
      <c r="F109" t="s">
        <v>489</v>
      </c>
      <c r="G109" t="s">
        <v>465</v>
      </c>
      <c r="H109" s="1" t="str">
        <f t="shared" si="1"/>
        <v>MLT</v>
      </c>
      <c r="I109" s="97" t="str">
        <f>+VLOOKUP(H109,'[9]2016-2018 data'!$B:$D,3,)</f>
        <v>, 1996, 1997, 1998, 1999, 2000, 2001, 2002, 2003, 2004, 2005, 2006, 2007, 2008, 2009, 2010 ,2011, 2012, 2013, 2014, 2015, 2016, 2017</v>
      </c>
    </row>
    <row r="110" spans="1:9" x14ac:dyDescent="0.25">
      <c r="A110" s="10">
        <v>106</v>
      </c>
      <c r="B110" s="10" t="s">
        <v>255</v>
      </c>
      <c r="C110" s="10" t="s">
        <v>256</v>
      </c>
      <c r="D110" s="2">
        <v>0</v>
      </c>
      <c r="E110" s="2"/>
      <c r="F110" s="2" t="s">
        <v>132</v>
      </c>
      <c r="G110" t="s">
        <v>635</v>
      </c>
      <c r="H110" s="1" t="str">
        <f t="shared" si="1"/>
        <v>MHL</v>
      </c>
      <c r="I110" s="97" t="str">
        <f>+VLOOKUP(H110,'[9]2016-2018 data'!$B:$D,3,)</f>
        <v xml:space="preserve">, </v>
      </c>
    </row>
    <row r="111" spans="1:9" x14ac:dyDescent="0.25">
      <c r="A111" s="10">
        <v>107</v>
      </c>
      <c r="B111" s="10" t="s">
        <v>258</v>
      </c>
      <c r="C111" s="10" t="s">
        <v>259</v>
      </c>
      <c r="D111" s="9" t="s">
        <v>924</v>
      </c>
      <c r="E111" s="9" t="s">
        <v>924</v>
      </c>
      <c r="F111" s="9" t="s">
        <v>924</v>
      </c>
      <c r="G111" t="s">
        <v>635</v>
      </c>
      <c r="H111" s="1" t="str">
        <f t="shared" si="1"/>
        <v>MRT</v>
      </c>
      <c r="I111" s="97" t="str">
        <f>+VLOOKUP(H111,'[9]2016-2018 data'!$B:$D,3,)</f>
        <v xml:space="preserve">, 2006, 2015, </v>
      </c>
    </row>
    <row r="112" spans="1:9" x14ac:dyDescent="0.25">
      <c r="A112" s="10">
        <v>108</v>
      </c>
      <c r="B112" s="10" t="s">
        <v>261</v>
      </c>
      <c r="C112" s="10" t="s">
        <v>262</v>
      </c>
      <c r="D112" s="9" t="s">
        <v>82</v>
      </c>
      <c r="E112" s="9" t="s">
        <v>82</v>
      </c>
      <c r="F112" s="9" t="s">
        <v>82</v>
      </c>
      <c r="G112" t="s">
        <v>635</v>
      </c>
      <c r="H112" s="1" t="str">
        <f t="shared" si="1"/>
        <v>MUS</v>
      </c>
      <c r="I112" s="97" t="str">
        <f>+VLOOKUP(H112,'[9]2016-2018 data'!$B:$D,3,)</f>
        <v xml:space="preserve">, 2009, </v>
      </c>
    </row>
    <row r="113" spans="1:9" x14ac:dyDescent="0.25">
      <c r="A113" s="16">
        <v>109</v>
      </c>
      <c r="B113" s="16" t="s">
        <v>263</v>
      </c>
      <c r="C113" s="16" t="s">
        <v>264</v>
      </c>
      <c r="D113" s="1" t="s">
        <v>488</v>
      </c>
      <c r="E113" s="1" t="s">
        <v>487</v>
      </c>
      <c r="F113" t="s">
        <v>489</v>
      </c>
      <c r="G113" t="s">
        <v>465</v>
      </c>
      <c r="H113" s="1" t="str">
        <f t="shared" si="1"/>
        <v>MEX</v>
      </c>
      <c r="I113" s="97" t="str">
        <f>+VLOOKUP(H113,'[9]2016-2018 data'!$B:$D,3,)</f>
        <v>, 2011, 2009, 2006, 2012</v>
      </c>
    </row>
    <row r="114" spans="1:9" x14ac:dyDescent="0.25">
      <c r="A114" s="10">
        <v>110</v>
      </c>
      <c r="B114" s="10" t="s">
        <v>266</v>
      </c>
      <c r="C114" s="10" t="s">
        <v>267</v>
      </c>
      <c r="D114" s="9" t="s">
        <v>82</v>
      </c>
      <c r="E114" s="9" t="s">
        <v>82</v>
      </c>
      <c r="F114" s="9" t="s">
        <v>82</v>
      </c>
      <c r="G114" t="s">
        <v>635</v>
      </c>
      <c r="H114" s="1" t="str">
        <f t="shared" si="1"/>
        <v>FSM</v>
      </c>
      <c r="I114" s="97" t="str">
        <f>+VLOOKUP(H114,'[9]2016-2018 data'!$B:$D,3,)</f>
        <v xml:space="preserve">, 2009, </v>
      </c>
    </row>
    <row r="115" spans="1:9" x14ac:dyDescent="0.25">
      <c r="A115" s="10">
        <v>111</v>
      </c>
      <c r="B115" s="10" t="s">
        <v>268</v>
      </c>
      <c r="C115" s="10" t="s">
        <v>269</v>
      </c>
      <c r="D115" s="9" t="s">
        <v>938</v>
      </c>
      <c r="E115" s="9" t="s">
        <v>938</v>
      </c>
      <c r="F115" s="9" t="s">
        <v>938</v>
      </c>
      <c r="G115" t="s">
        <v>635</v>
      </c>
      <c r="H115" s="1" t="str">
        <f t="shared" si="1"/>
        <v>MDA</v>
      </c>
      <c r="I115" s="97" t="str">
        <f>+VLOOKUP(H115,'[9]2016-2018 data'!$B:$D,3,)</f>
        <v xml:space="preserve">, 2002, 2003, 2005, 2009, 2013, </v>
      </c>
    </row>
    <row r="116" spans="1:9" x14ac:dyDescent="0.25">
      <c r="A116" s="10">
        <v>112</v>
      </c>
      <c r="B116" s="10" t="s">
        <v>271</v>
      </c>
      <c r="C116" s="10" t="s">
        <v>272</v>
      </c>
      <c r="D116" s="9" t="s">
        <v>937</v>
      </c>
      <c r="E116" s="9" t="s">
        <v>937</v>
      </c>
      <c r="F116" s="9" t="s">
        <v>937</v>
      </c>
      <c r="G116" t="s">
        <v>635</v>
      </c>
      <c r="H116" s="1" t="str">
        <f t="shared" si="1"/>
        <v>MNG</v>
      </c>
      <c r="I116" s="97" t="str">
        <f>+VLOOKUP(H116,'[9]2016-2018 data'!$B:$D,3,)</f>
        <v xml:space="preserve">, 2009, 2013, </v>
      </c>
    </row>
    <row r="117" spans="1:9" x14ac:dyDescent="0.25">
      <c r="A117" s="10">
        <v>113</v>
      </c>
      <c r="B117" s="10" t="s">
        <v>274</v>
      </c>
      <c r="C117" s="10" t="s">
        <v>275</v>
      </c>
      <c r="D117" s="9" t="s">
        <v>937</v>
      </c>
      <c r="E117" s="9" t="s">
        <v>937</v>
      </c>
      <c r="F117" s="9" t="s">
        <v>937</v>
      </c>
      <c r="G117" t="s">
        <v>635</v>
      </c>
      <c r="H117" s="1" t="str">
        <f t="shared" si="1"/>
        <v>MNE</v>
      </c>
      <c r="I117" s="97" t="str">
        <f>+VLOOKUP(H117,'[9]2016-2018 data'!$B:$D,3,)</f>
        <v xml:space="preserve">, 2009, 2013, </v>
      </c>
    </row>
    <row r="118" spans="1:9" x14ac:dyDescent="0.25">
      <c r="A118" s="10">
        <v>114</v>
      </c>
      <c r="B118" s="10" t="s">
        <v>277</v>
      </c>
      <c r="C118" s="10" t="s">
        <v>278</v>
      </c>
      <c r="D118" s="31" t="s">
        <v>756</v>
      </c>
      <c r="E118" s="31" t="s">
        <v>756</v>
      </c>
      <c r="F118" s="31" t="s">
        <v>756</v>
      </c>
      <c r="G118" t="s">
        <v>635</v>
      </c>
      <c r="H118" s="1" t="str">
        <f t="shared" si="1"/>
        <v>MAR</v>
      </c>
      <c r="I118" s="97" t="str">
        <f>+VLOOKUP(H118,'[9]2016-2018 data'!$B:$D,3,)</f>
        <v xml:space="preserve">, 2006, 2007, 2013, 2014, </v>
      </c>
    </row>
    <row r="119" spans="1:9" x14ac:dyDescent="0.25">
      <c r="A119" s="10">
        <v>115</v>
      </c>
      <c r="B119" s="10" t="s">
        <v>279</v>
      </c>
      <c r="C119" s="10" t="s">
        <v>280</v>
      </c>
      <c r="D119" s="9" t="s">
        <v>138</v>
      </c>
      <c r="E119" s="9" t="s">
        <v>138</v>
      </c>
      <c r="F119" s="9" t="s">
        <v>138</v>
      </c>
      <c r="G119" t="s">
        <v>635</v>
      </c>
      <c r="H119" s="1" t="str">
        <f t="shared" si="1"/>
        <v>MOZ</v>
      </c>
      <c r="I119" s="97" t="str">
        <f>+VLOOKUP(H119,'[9]2016-2018 data'!$B:$D,3,)</f>
        <v xml:space="preserve">, 2007, </v>
      </c>
    </row>
    <row r="120" spans="1:9" x14ac:dyDescent="0.25">
      <c r="A120" s="10">
        <v>116</v>
      </c>
      <c r="B120" s="10" t="s">
        <v>282</v>
      </c>
      <c r="C120" s="10" t="s">
        <v>283</v>
      </c>
      <c r="D120" s="31" t="s">
        <v>757</v>
      </c>
      <c r="E120" s="31" t="s">
        <v>757</v>
      </c>
      <c r="F120" s="31" t="s">
        <v>758</v>
      </c>
      <c r="G120" t="s">
        <v>635</v>
      </c>
      <c r="H120" s="1" t="str">
        <f t="shared" si="1"/>
        <v>MMR</v>
      </c>
      <c r="I120" s="97" t="str">
        <f>+VLOOKUP(H120,'[9]2016-2018 data'!$B:$D,3,)</f>
        <v xml:space="preserve">, 2014, 2015, 2017, </v>
      </c>
    </row>
    <row r="121" spans="1:9" x14ac:dyDescent="0.25">
      <c r="A121" s="10">
        <v>117</v>
      </c>
      <c r="B121" s="10" t="s">
        <v>284</v>
      </c>
      <c r="C121" s="10" t="s">
        <v>285</v>
      </c>
      <c r="D121" s="9" t="s">
        <v>946</v>
      </c>
      <c r="E121" s="9" t="s">
        <v>946</v>
      </c>
      <c r="F121" s="9" t="s">
        <v>946</v>
      </c>
      <c r="G121" t="s">
        <v>635</v>
      </c>
      <c r="H121" s="1" t="str">
        <f t="shared" si="1"/>
        <v>NAM</v>
      </c>
      <c r="I121" s="97" t="str">
        <f>+VLOOKUP(H121,'[9]2016-2018 data'!$B:$D,3,)</f>
        <v xml:space="preserve">, 2006, 2014, 2015, </v>
      </c>
    </row>
    <row r="122" spans="1:9" x14ac:dyDescent="0.25">
      <c r="A122" s="10">
        <v>118</v>
      </c>
      <c r="B122" s="10" t="s">
        <v>286</v>
      </c>
      <c r="C122" s="10" t="s">
        <v>287</v>
      </c>
      <c r="D122" s="2">
        <v>0</v>
      </c>
      <c r="E122" s="2"/>
      <c r="F122" s="2" t="s">
        <v>132</v>
      </c>
      <c r="G122" t="s">
        <v>635</v>
      </c>
      <c r="H122" s="1" t="str">
        <f t="shared" si="1"/>
        <v>NRU</v>
      </c>
      <c r="I122" s="97" t="str">
        <f>+VLOOKUP(H122,'[9]2016-2018 data'!$B:$D,3,)</f>
        <v xml:space="preserve">, </v>
      </c>
    </row>
    <row r="123" spans="1:9" x14ac:dyDescent="0.25">
      <c r="A123" s="10">
        <v>119</v>
      </c>
      <c r="B123" s="10" t="s">
        <v>288</v>
      </c>
      <c r="C123" s="10" t="s">
        <v>289</v>
      </c>
      <c r="D123" s="9" t="s">
        <v>947</v>
      </c>
      <c r="E123" s="9" t="s">
        <v>947</v>
      </c>
      <c r="F123" s="9" t="s">
        <v>947</v>
      </c>
      <c r="G123" t="s">
        <v>635</v>
      </c>
      <c r="H123" s="1" t="str">
        <f t="shared" si="1"/>
        <v>NPL</v>
      </c>
      <c r="I123" s="97" t="str">
        <f>+VLOOKUP(H123,'[9]2016-2018 data'!$B:$D,3,)</f>
        <v xml:space="preserve">, 2009, 2010, 2013, </v>
      </c>
    </row>
    <row r="124" spans="1:9" x14ac:dyDescent="0.25">
      <c r="A124" s="16">
        <v>120</v>
      </c>
      <c r="B124" s="16" t="s">
        <v>290</v>
      </c>
      <c r="C124" s="16" t="s">
        <v>291</v>
      </c>
      <c r="D124" s="1" t="s">
        <v>488</v>
      </c>
      <c r="E124" s="1" t="s">
        <v>487</v>
      </c>
      <c r="F124" t="s">
        <v>489</v>
      </c>
      <c r="G124" t="s">
        <v>465</v>
      </c>
      <c r="H124" s="1" t="str">
        <f t="shared" si="1"/>
        <v>NLD</v>
      </c>
      <c r="I124" s="97" t="str">
        <f>+VLOOKUP(H124,'[9]2016-2018 data'!$B:$D,3,)</f>
        <v>, 1996, 1997, 1998, 1999, 2000, 2001, 2002, 2003, 2004, 2005, 2006, 2007, 2008, 2009, 2010 ,2011, 2012, 2013, 2014, 2015, 2016, 2017</v>
      </c>
    </row>
    <row r="125" spans="1:9" x14ac:dyDescent="0.25">
      <c r="A125" s="16">
        <v>121</v>
      </c>
      <c r="B125" s="16" t="s">
        <v>292</v>
      </c>
      <c r="C125" s="16" t="s">
        <v>293</v>
      </c>
      <c r="D125" s="1" t="s">
        <v>488</v>
      </c>
      <c r="E125" s="1" t="s">
        <v>487</v>
      </c>
      <c r="F125" t="s">
        <v>489</v>
      </c>
      <c r="G125" t="s">
        <v>465</v>
      </c>
      <c r="H125" s="1" t="str">
        <f t="shared" si="1"/>
        <v>NZL</v>
      </c>
      <c r="I125" s="97" t="str">
        <f>+VLOOKUP(H125,'[9]2016-2018 data'!$B:$D,3,)</f>
        <v>, 1996, 1997, 1998, 1999, 2000, 2001, 2002, 2003, 2004, 2005, 2006, 2007, 2008, 2009, 2010 ,2011, 2012, 2013, 2014, 2015, 2016, 2017</v>
      </c>
    </row>
    <row r="126" spans="1:9" x14ac:dyDescent="0.25">
      <c r="A126" s="10">
        <v>122</v>
      </c>
      <c r="B126" s="10" t="s">
        <v>295</v>
      </c>
      <c r="C126" s="10" t="s">
        <v>296</v>
      </c>
      <c r="D126" s="9" t="s">
        <v>741</v>
      </c>
      <c r="E126" s="9" t="s">
        <v>741</v>
      </c>
      <c r="F126" s="9" t="s">
        <v>916</v>
      </c>
      <c r="G126" t="s">
        <v>635</v>
      </c>
      <c r="H126" s="1" t="str">
        <f t="shared" si="1"/>
        <v>NIC</v>
      </c>
      <c r="I126" s="97" t="str">
        <f>+VLOOKUP(H126,'[9]2016-2018 data'!$B:$D,3,)</f>
        <v xml:space="preserve">, 2006, 2011, 2017, </v>
      </c>
    </row>
    <row r="127" spans="1:9" x14ac:dyDescent="0.25">
      <c r="A127" s="10">
        <v>123</v>
      </c>
      <c r="B127" s="10" t="s">
        <v>298</v>
      </c>
      <c r="C127" s="10" t="s">
        <v>299</v>
      </c>
      <c r="D127" s="9" t="s">
        <v>759</v>
      </c>
      <c r="E127" s="9" t="s">
        <v>759</v>
      </c>
      <c r="F127" s="9" t="s">
        <v>948</v>
      </c>
      <c r="G127" t="s">
        <v>635</v>
      </c>
      <c r="H127" s="1" t="str">
        <f t="shared" si="1"/>
        <v>NER</v>
      </c>
      <c r="I127" s="97" t="str">
        <f>+VLOOKUP(H127,'[9]2016-2018 data'!$B:$D,3,)</f>
        <v xml:space="preserve">, 2005, 2009, 2017, </v>
      </c>
    </row>
    <row r="128" spans="1:9" x14ac:dyDescent="0.25">
      <c r="A128" s="10">
        <v>124</v>
      </c>
      <c r="B128" s="10" t="s">
        <v>300</v>
      </c>
      <c r="C128" s="10" t="s">
        <v>301</v>
      </c>
      <c r="D128" s="9" t="s">
        <v>760</v>
      </c>
      <c r="E128" s="9" t="s">
        <v>949</v>
      </c>
      <c r="F128" s="9" t="s">
        <v>949</v>
      </c>
      <c r="G128" t="s">
        <v>635</v>
      </c>
      <c r="H128" s="1" t="str">
        <f t="shared" si="1"/>
        <v>NGA</v>
      </c>
      <c r="I128" s="97" t="str">
        <f>+VLOOKUP(H128,'[9]2016-2018 data'!$B:$D,3,)</f>
        <v xml:space="preserve">, 2008, 2015, 2016, </v>
      </c>
    </row>
    <row r="129" spans="1:9" x14ac:dyDescent="0.25">
      <c r="A129" s="10">
        <v>125</v>
      </c>
      <c r="B129" s="10" t="s">
        <v>303</v>
      </c>
      <c r="C129" s="10" t="s">
        <v>304</v>
      </c>
      <c r="D129" s="9" t="s">
        <v>917</v>
      </c>
      <c r="E129" s="9" t="s">
        <v>917</v>
      </c>
      <c r="F129" s="9" t="s">
        <v>917</v>
      </c>
      <c r="G129" t="s">
        <v>635</v>
      </c>
      <c r="H129" s="1" t="str">
        <f t="shared" si="1"/>
        <v>MKD</v>
      </c>
      <c r="I129" s="97" t="str">
        <f>+VLOOKUP(H129,'[9]2016-2018 data'!$B:$D,3,)</f>
        <v xml:space="preserve">, 2002, 2005, 2009, 2013, </v>
      </c>
    </row>
    <row r="130" spans="1:9" x14ac:dyDescent="0.25">
      <c r="A130" s="16">
        <v>126</v>
      </c>
      <c r="B130" s="16" t="s">
        <v>306</v>
      </c>
      <c r="C130" s="16" t="s">
        <v>307</v>
      </c>
      <c r="D130" s="1" t="s">
        <v>488</v>
      </c>
      <c r="E130" s="1" t="s">
        <v>487</v>
      </c>
      <c r="F130" t="s">
        <v>489</v>
      </c>
      <c r="G130" t="s">
        <v>465</v>
      </c>
      <c r="H130" s="1" t="str">
        <f t="shared" si="1"/>
        <v>NOR</v>
      </c>
      <c r="I130" s="97" t="str">
        <f>+VLOOKUP(H130,'[9]2016-2018 data'!$B:$D,3,)</f>
        <v>, 1996, 1997, 1998, 1999, 2000, 2001, 2002, 2003, 2004, 2005, 2006, 2007, 2008, 2009, 2010 ,2011, 2012, 2013, 2014, 2015, 2016, 2017</v>
      </c>
    </row>
    <row r="131" spans="1:9" x14ac:dyDescent="0.25">
      <c r="A131" s="10">
        <v>127</v>
      </c>
      <c r="B131" s="10" t="s">
        <v>308</v>
      </c>
      <c r="C131" s="10" t="s">
        <v>309</v>
      </c>
      <c r="D131" s="2">
        <v>0</v>
      </c>
      <c r="E131" s="2"/>
      <c r="F131" s="2" t="s">
        <v>132</v>
      </c>
      <c r="G131" t="s">
        <v>635</v>
      </c>
      <c r="H131" s="1" t="str">
        <f t="shared" si="1"/>
        <v>OMN</v>
      </c>
      <c r="I131" s="97" t="str">
        <f>+VLOOKUP(H131,'[9]2016-2018 data'!$B:$D,3,)</f>
        <v xml:space="preserve">, </v>
      </c>
    </row>
    <row r="132" spans="1:9" x14ac:dyDescent="0.25">
      <c r="A132" s="10">
        <v>128</v>
      </c>
      <c r="B132" s="10" t="s">
        <v>311</v>
      </c>
      <c r="C132" s="10" t="s">
        <v>312</v>
      </c>
      <c r="D132" s="9" t="s">
        <v>933</v>
      </c>
      <c r="E132" s="9" t="s">
        <v>933</v>
      </c>
      <c r="F132" s="9" t="s">
        <v>933</v>
      </c>
      <c r="G132" t="s">
        <v>635</v>
      </c>
      <c r="H132" s="1" t="str">
        <f t="shared" si="1"/>
        <v>PAK</v>
      </c>
      <c r="I132" s="97" t="str">
        <f>+VLOOKUP(H132,'[9]2016-2018 data'!$B:$D,3,)</f>
        <v xml:space="preserve">, 2007, 2014, </v>
      </c>
    </row>
    <row r="133" spans="1:9" x14ac:dyDescent="0.25">
      <c r="A133" s="10">
        <v>129</v>
      </c>
      <c r="B133" s="10" t="s">
        <v>314</v>
      </c>
      <c r="C133" s="10" t="s">
        <v>315</v>
      </c>
      <c r="D133" s="2">
        <v>0</v>
      </c>
      <c r="E133" s="2"/>
      <c r="F133" s="2" t="s">
        <v>132</v>
      </c>
      <c r="G133" t="s">
        <v>635</v>
      </c>
      <c r="H133" s="1" t="str">
        <f t="shared" si="1"/>
        <v>PLW</v>
      </c>
      <c r="I133" s="97" t="str">
        <f>+VLOOKUP(H133,'[9]2016-2018 data'!$B:$D,3,)</f>
        <v xml:space="preserve">, </v>
      </c>
    </row>
    <row r="134" spans="1:9" x14ac:dyDescent="0.25">
      <c r="A134" s="10">
        <v>130</v>
      </c>
      <c r="B134" s="10" t="s">
        <v>316</v>
      </c>
      <c r="C134" s="10" t="s">
        <v>317</v>
      </c>
      <c r="D134" s="9" t="s">
        <v>950</v>
      </c>
      <c r="E134" s="9" t="s">
        <v>950</v>
      </c>
      <c r="F134" s="9" t="s">
        <v>950</v>
      </c>
      <c r="G134" t="s">
        <v>635</v>
      </c>
      <c r="H134" s="1" t="str">
        <f t="shared" ref="H134:H194" si="2">+C134</f>
        <v>PAN</v>
      </c>
      <c r="I134" s="97" t="str">
        <f>+VLOOKUP(H134,'[9]2016-2018 data'!$B:$D,3,)</f>
        <v xml:space="preserve">, 2006, 2011, </v>
      </c>
    </row>
    <row r="135" spans="1:9" x14ac:dyDescent="0.25">
      <c r="A135" s="10">
        <v>131</v>
      </c>
      <c r="B135" s="10" t="s">
        <v>318</v>
      </c>
      <c r="C135" s="10" t="s">
        <v>319</v>
      </c>
      <c r="D135" s="9"/>
      <c r="E135" s="9" t="s">
        <v>96</v>
      </c>
      <c r="F135" s="9" t="s">
        <v>96</v>
      </c>
      <c r="G135" t="s">
        <v>635</v>
      </c>
      <c r="H135" s="1" t="str">
        <f t="shared" si="2"/>
        <v>PNG</v>
      </c>
      <c r="I135" s="97" t="str">
        <f>+VLOOKUP(H135,'[9]2016-2018 data'!$B:$D,3,)</f>
        <v xml:space="preserve">, 2016, </v>
      </c>
    </row>
    <row r="136" spans="1:9" x14ac:dyDescent="0.25">
      <c r="A136" s="10">
        <v>132</v>
      </c>
      <c r="B136" s="10" t="s">
        <v>320</v>
      </c>
      <c r="C136" s="10" t="s">
        <v>321</v>
      </c>
      <c r="D136" s="9" t="s">
        <v>741</v>
      </c>
      <c r="E136" s="9" t="s">
        <v>741</v>
      </c>
      <c r="F136" s="9" t="s">
        <v>916</v>
      </c>
      <c r="G136" t="s">
        <v>635</v>
      </c>
      <c r="H136" s="1" t="str">
        <f t="shared" si="2"/>
        <v>PRY</v>
      </c>
      <c r="I136" s="97" t="str">
        <f>+VLOOKUP(H136,'[9]2016-2018 data'!$B:$D,3,)</f>
        <v xml:space="preserve">, 2006, 2011, 2017, </v>
      </c>
    </row>
    <row r="137" spans="1:9" x14ac:dyDescent="0.25">
      <c r="A137" s="10">
        <v>133</v>
      </c>
      <c r="B137" s="10" t="s">
        <v>322</v>
      </c>
      <c r="C137" s="10" t="s">
        <v>323</v>
      </c>
      <c r="D137" s="9" t="s">
        <v>741</v>
      </c>
      <c r="E137" s="9" t="s">
        <v>741</v>
      </c>
      <c r="F137" s="9" t="s">
        <v>916</v>
      </c>
      <c r="G137" t="s">
        <v>635</v>
      </c>
      <c r="H137" s="1" t="str">
        <f t="shared" si="2"/>
        <v>PER</v>
      </c>
      <c r="I137" s="97" t="str">
        <f>+VLOOKUP(H137,'[9]2016-2018 data'!$B:$D,3,)</f>
        <v xml:space="preserve">, 2006, 2011, 2017, </v>
      </c>
    </row>
    <row r="138" spans="1:9" x14ac:dyDescent="0.25">
      <c r="A138" s="10">
        <v>134</v>
      </c>
      <c r="B138" s="10" t="s">
        <v>325</v>
      </c>
      <c r="C138" s="10" t="s">
        <v>326</v>
      </c>
      <c r="D138" s="31" t="s">
        <v>761</v>
      </c>
      <c r="E138" s="31" t="s">
        <v>762</v>
      </c>
      <c r="F138" s="31" t="s">
        <v>763</v>
      </c>
      <c r="G138" t="s">
        <v>635</v>
      </c>
      <c r="H138" s="1" t="str">
        <f t="shared" si="2"/>
        <v>PHL</v>
      </c>
      <c r="I138" s="97" t="str">
        <f>+VLOOKUP(H138,'[9]2016-2018 data'!$B:$D,3,)</f>
        <v xml:space="preserve">, 2005, 2008, 2009, 2010, 2013, 2014, 2015, 2016, 2017, </v>
      </c>
    </row>
    <row r="139" spans="1:9" x14ac:dyDescent="0.25">
      <c r="A139" s="16">
        <v>135</v>
      </c>
      <c r="B139" s="16" t="s">
        <v>328</v>
      </c>
      <c r="C139" s="16" t="s">
        <v>329</v>
      </c>
      <c r="D139" s="1" t="s">
        <v>488</v>
      </c>
      <c r="E139" s="1" t="s">
        <v>487</v>
      </c>
      <c r="F139" t="s">
        <v>489</v>
      </c>
      <c r="G139" t="s">
        <v>465</v>
      </c>
      <c r="H139" s="1" t="str">
        <f t="shared" si="2"/>
        <v>POL</v>
      </c>
      <c r="I139" s="97" t="str">
        <f>+VLOOKUP(H139,'[9]2016-2018 data'!$B:$D,3,)</f>
        <v>, 2013, 2009, 2005, 2002</v>
      </c>
    </row>
    <row r="140" spans="1:9" x14ac:dyDescent="0.25">
      <c r="A140" s="16">
        <v>136</v>
      </c>
      <c r="B140" s="16" t="s">
        <v>331</v>
      </c>
      <c r="C140" s="16" t="s">
        <v>332</v>
      </c>
      <c r="D140" s="1" t="s">
        <v>488</v>
      </c>
      <c r="E140" s="1" t="s">
        <v>487</v>
      </c>
      <c r="F140" t="s">
        <v>489</v>
      </c>
      <c r="G140" t="s">
        <v>465</v>
      </c>
      <c r="H140" s="1" t="str">
        <f t="shared" si="2"/>
        <v>PRT</v>
      </c>
      <c r="I140" s="97" t="str">
        <f>+VLOOKUP(H140,'[9]2016-2018 data'!$B:$D,3,)</f>
        <v>, 1996, 1997, 1998, 1999, 2000, 2001, 2002, 2003, 2004, 2005, 2006, 2007, 2008, 2009, 2010 ,2011, 2012, 2013, 2014, 2015, 2016, 2017</v>
      </c>
    </row>
    <row r="141" spans="1:9" x14ac:dyDescent="0.25">
      <c r="A141" s="10">
        <v>137</v>
      </c>
      <c r="B141" s="10" t="s">
        <v>333</v>
      </c>
      <c r="C141" s="10" t="s">
        <v>334</v>
      </c>
      <c r="D141" s="2">
        <v>0</v>
      </c>
      <c r="E141" s="2"/>
      <c r="F141" s="2" t="s">
        <v>132</v>
      </c>
      <c r="G141" t="s">
        <v>635</v>
      </c>
      <c r="H141" s="1" t="str">
        <f t="shared" si="2"/>
        <v>QAT</v>
      </c>
      <c r="I141" s="97" t="str">
        <f>+VLOOKUP(H141,'[9]2016-2018 data'!$B:$D,3,)</f>
        <v xml:space="preserve">, </v>
      </c>
    </row>
    <row r="142" spans="1:9" x14ac:dyDescent="0.25">
      <c r="A142" s="16">
        <v>138</v>
      </c>
      <c r="B142" s="16" t="s">
        <v>336</v>
      </c>
      <c r="C142" s="16" t="s">
        <v>337</v>
      </c>
      <c r="D142" s="1" t="s">
        <v>488</v>
      </c>
      <c r="E142" s="1" t="s">
        <v>487</v>
      </c>
      <c r="F142" t="s">
        <v>489</v>
      </c>
      <c r="G142" t="s">
        <v>465</v>
      </c>
      <c r="H142" s="1" t="str">
        <f t="shared" si="2"/>
        <v>ROU</v>
      </c>
      <c r="I142" s="97" t="str">
        <f>+VLOOKUP(H142,'[9]2016-2018 data'!$B:$D,3,)</f>
        <v>, 2013, 2008, 2005, 2002</v>
      </c>
    </row>
    <row r="143" spans="1:9" x14ac:dyDescent="0.25">
      <c r="A143" s="10">
        <v>139</v>
      </c>
      <c r="B143" s="10" t="s">
        <v>338</v>
      </c>
      <c r="C143" s="10" t="s">
        <v>339</v>
      </c>
      <c r="D143" s="9" t="s">
        <v>951</v>
      </c>
      <c r="E143" s="9" t="s">
        <v>951</v>
      </c>
      <c r="F143" s="9" t="s">
        <v>951</v>
      </c>
      <c r="G143" t="s">
        <v>635</v>
      </c>
      <c r="H143" s="1" t="str">
        <f t="shared" si="2"/>
        <v>RUS</v>
      </c>
      <c r="I143" s="97" t="str">
        <f>+VLOOKUP(H143,'[9]2016-2018 data'!$B:$D,3,)</f>
        <v xml:space="preserve">, 2002, 2005, 2009, 2012, </v>
      </c>
    </row>
    <row r="144" spans="1:9" x14ac:dyDescent="0.25">
      <c r="A144" s="10">
        <v>140</v>
      </c>
      <c r="B144" s="10" t="s">
        <v>340</v>
      </c>
      <c r="C144" s="10" t="s">
        <v>341</v>
      </c>
      <c r="D144" s="9" t="s">
        <v>952</v>
      </c>
      <c r="E144" s="9" t="s">
        <v>952</v>
      </c>
      <c r="F144" s="9" t="s">
        <v>952</v>
      </c>
      <c r="G144" t="s">
        <v>635</v>
      </c>
      <c r="H144" s="1" t="str">
        <f t="shared" si="2"/>
        <v>RWA</v>
      </c>
      <c r="I144" s="97" t="str">
        <f>+VLOOKUP(H144,'[9]2016-2018 data'!$B:$D,3,)</f>
        <v xml:space="preserve">, 2006, 2012, </v>
      </c>
    </row>
    <row r="145" spans="1:9" x14ac:dyDescent="0.25">
      <c r="A145" s="10">
        <v>141</v>
      </c>
      <c r="B145" s="10" t="s">
        <v>343</v>
      </c>
      <c r="C145" s="10" t="s">
        <v>344</v>
      </c>
      <c r="D145" s="9" t="s">
        <v>82</v>
      </c>
      <c r="E145" s="9" t="s">
        <v>82</v>
      </c>
      <c r="F145" s="9" t="s">
        <v>82</v>
      </c>
      <c r="G145" t="s">
        <v>635</v>
      </c>
      <c r="H145" s="1" t="str">
        <f t="shared" si="2"/>
        <v>WSM</v>
      </c>
      <c r="I145" s="97" t="str">
        <f>+VLOOKUP(H145,'[9]2016-2018 data'!$B:$D,3,)</f>
        <v xml:space="preserve">, 2009, </v>
      </c>
    </row>
    <row r="146" spans="1:9" x14ac:dyDescent="0.25">
      <c r="A146" s="10">
        <v>142</v>
      </c>
      <c r="B146" s="10" t="s">
        <v>345</v>
      </c>
      <c r="C146" s="10" t="s">
        <v>346</v>
      </c>
      <c r="D146" s="2">
        <v>0</v>
      </c>
      <c r="E146" s="2"/>
      <c r="F146" s="2" t="s">
        <v>132</v>
      </c>
      <c r="G146" t="s">
        <v>635</v>
      </c>
      <c r="H146" s="1" t="str">
        <f t="shared" si="2"/>
        <v>SMR</v>
      </c>
      <c r="I146" s="97" t="str">
        <f>+VLOOKUP(H146,'[9]2016-2018 data'!$B:$D,3,)</f>
        <v xml:space="preserve">, </v>
      </c>
    </row>
    <row r="147" spans="1:9" x14ac:dyDescent="0.25">
      <c r="A147" s="10">
        <v>143</v>
      </c>
      <c r="B147" s="10" t="s">
        <v>348</v>
      </c>
      <c r="C147" s="10" t="s">
        <v>349</v>
      </c>
      <c r="D147" s="2">
        <v>0.3</v>
      </c>
      <c r="E147" s="2"/>
      <c r="F147" s="2" t="s">
        <v>132</v>
      </c>
      <c r="G147" t="s">
        <v>635</v>
      </c>
      <c r="H147" s="1" t="str">
        <f t="shared" si="2"/>
        <v>STP</v>
      </c>
      <c r="I147" s="97" t="str">
        <f>+VLOOKUP(H147,'[9]2016-2018 data'!$B:$D,3,)</f>
        <v xml:space="preserve">, </v>
      </c>
    </row>
    <row r="148" spans="1:9" x14ac:dyDescent="0.25">
      <c r="A148" s="10">
        <v>144</v>
      </c>
      <c r="B148" s="10" t="s">
        <v>350</v>
      </c>
      <c r="C148" s="10" t="s">
        <v>351</v>
      </c>
      <c r="D148" s="9" t="s">
        <v>764</v>
      </c>
      <c r="E148" s="9" t="s">
        <v>765</v>
      </c>
      <c r="F148" s="9" t="s">
        <v>953</v>
      </c>
      <c r="G148" t="s">
        <v>635</v>
      </c>
      <c r="H148" s="1" t="str">
        <f t="shared" si="2"/>
        <v>SAU</v>
      </c>
      <c r="I148" s="97" t="str">
        <f>+VLOOKUP(H148,'[9]2016-2018 data'!$B:$D,3,)</f>
        <v>, , 2002, 2005, 2006, 2007, 2008, 2009, 2010, 2011, 2012, 2013, 2014, 2015, 2016, 2017</v>
      </c>
    </row>
    <row r="149" spans="1:9" x14ac:dyDescent="0.25">
      <c r="A149" s="10">
        <v>145</v>
      </c>
      <c r="B149" s="10" t="s">
        <v>353</v>
      </c>
      <c r="C149" s="10" t="s">
        <v>354</v>
      </c>
      <c r="D149" s="9" t="s">
        <v>954</v>
      </c>
      <c r="E149" s="9" t="s">
        <v>954</v>
      </c>
      <c r="F149" s="9" t="s">
        <v>954</v>
      </c>
      <c r="G149" t="s">
        <v>635</v>
      </c>
      <c r="H149" s="1" t="str">
        <f t="shared" si="2"/>
        <v>SEN</v>
      </c>
      <c r="I149" s="97" t="str">
        <f>+VLOOKUP(H149,'[9]2016-2018 data'!$B:$D,3,)</f>
        <v xml:space="preserve">, 2007, 2015, </v>
      </c>
    </row>
    <row r="150" spans="1:9" x14ac:dyDescent="0.25">
      <c r="A150" s="10">
        <v>146</v>
      </c>
      <c r="B150" s="10" t="s">
        <v>355</v>
      </c>
      <c r="C150" s="10" t="s">
        <v>356</v>
      </c>
      <c r="D150" s="9" t="s">
        <v>914</v>
      </c>
      <c r="E150" s="9" t="s">
        <v>914</v>
      </c>
      <c r="F150" s="9" t="s">
        <v>914</v>
      </c>
      <c r="G150" t="s">
        <v>635</v>
      </c>
      <c r="H150" s="1" t="str">
        <f t="shared" si="2"/>
        <v>SRB</v>
      </c>
      <c r="I150" s="97" t="str">
        <f>+VLOOKUP(H150,'[9]2016-2018 data'!$B:$D,3,)</f>
        <v xml:space="preserve">, 2008, 2013, </v>
      </c>
    </row>
    <row r="151" spans="1:9" x14ac:dyDescent="0.25">
      <c r="A151" s="10">
        <v>147</v>
      </c>
      <c r="B151" s="10" t="s">
        <v>357</v>
      </c>
      <c r="C151" s="10" t="s">
        <v>358</v>
      </c>
      <c r="D151" s="2">
        <v>0</v>
      </c>
      <c r="E151" s="2"/>
      <c r="F151" s="2" t="s">
        <v>132</v>
      </c>
      <c r="G151" t="s">
        <v>635</v>
      </c>
      <c r="H151" s="1" t="str">
        <f t="shared" si="2"/>
        <v>SYC</v>
      </c>
      <c r="I151" s="97" t="str">
        <f>+VLOOKUP(H151,'[9]2016-2018 data'!$B:$D,3,)</f>
        <v xml:space="preserve">, </v>
      </c>
    </row>
    <row r="152" spans="1:9" x14ac:dyDescent="0.25">
      <c r="A152" s="10">
        <v>148</v>
      </c>
      <c r="B152" s="10" t="s">
        <v>359</v>
      </c>
      <c r="C152" s="10" t="s">
        <v>360</v>
      </c>
      <c r="D152" s="9" t="s">
        <v>742</v>
      </c>
      <c r="E152" s="9" t="s">
        <v>742</v>
      </c>
      <c r="F152" s="9" t="s">
        <v>929</v>
      </c>
      <c r="G152" t="s">
        <v>635</v>
      </c>
      <c r="H152" s="1" t="str">
        <f t="shared" si="2"/>
        <v>SLE</v>
      </c>
      <c r="I152" s="97" t="str">
        <f>+VLOOKUP(H152,'[9]2016-2018 data'!$B:$D,3,)</f>
        <v xml:space="preserve">, 2009, 2017, </v>
      </c>
    </row>
    <row r="153" spans="1:9" x14ac:dyDescent="0.25">
      <c r="A153" s="10">
        <v>149</v>
      </c>
      <c r="B153" s="10" t="s">
        <v>362</v>
      </c>
      <c r="C153" s="10" t="s">
        <v>363</v>
      </c>
      <c r="D153" s="28" t="s">
        <v>666</v>
      </c>
      <c r="E153" s="28" t="s">
        <v>766</v>
      </c>
      <c r="F153" s="28" t="s">
        <v>766</v>
      </c>
      <c r="G153" t="s">
        <v>635</v>
      </c>
      <c r="H153" s="1" t="str">
        <f t="shared" si="2"/>
        <v>SGP</v>
      </c>
      <c r="I153" s="97" t="str">
        <f>+VLOOKUP(H153,'[9]2016-2018 data'!$B:$D,3,)</f>
        <v>, 2017, 2016, 2015</v>
      </c>
    </row>
    <row r="154" spans="1:9" x14ac:dyDescent="0.25">
      <c r="A154" s="16">
        <v>150</v>
      </c>
      <c r="B154" s="16" t="s">
        <v>364</v>
      </c>
      <c r="C154" s="16" t="s">
        <v>365</v>
      </c>
      <c r="D154" s="1" t="s">
        <v>488</v>
      </c>
      <c r="E154" s="1" t="s">
        <v>487</v>
      </c>
      <c r="F154" t="s">
        <v>489</v>
      </c>
      <c r="G154" t="s">
        <v>465</v>
      </c>
      <c r="H154" s="1" t="str">
        <f t="shared" si="2"/>
        <v>SVK</v>
      </c>
      <c r="I154" s="97" t="str">
        <f>+VLOOKUP(H154,'[9]2016-2018 data'!$B:$D,3,)</f>
        <v>, 1996, 1997, 1998, 1999, 2000, 2001, 2002, 2003, 2004, 2005, 2006, 2007, 2008, 2009, 2010 ,2011, 2012, 2013, 2014, 2015, 2016, 2017</v>
      </c>
    </row>
    <row r="155" spans="1:9" x14ac:dyDescent="0.25">
      <c r="A155" s="16">
        <v>151</v>
      </c>
      <c r="B155" s="16" t="s">
        <v>366</v>
      </c>
      <c r="C155" s="16" t="s">
        <v>367</v>
      </c>
      <c r="D155" s="1" t="s">
        <v>488</v>
      </c>
      <c r="E155" s="1" t="s">
        <v>487</v>
      </c>
      <c r="F155" t="s">
        <v>489</v>
      </c>
      <c r="G155" t="s">
        <v>465</v>
      </c>
      <c r="H155" s="1" t="str">
        <f t="shared" si="2"/>
        <v>SVN</v>
      </c>
      <c r="I155" s="97" t="str">
        <f>+VLOOKUP(H155,'[9]2016-2018 data'!$B:$D,3,)</f>
        <v>, 1996, 1997, 1998, 1999, 2000, 2001, 2002, 2003, 2004, 2005, 2006, 2007, 2008, 2009, 2010 ,2011, 2012, 2013, 2014, 2015, 2016, 2017</v>
      </c>
    </row>
    <row r="156" spans="1:9" x14ac:dyDescent="0.25">
      <c r="A156" s="10">
        <v>152</v>
      </c>
      <c r="B156" s="10" t="s">
        <v>369</v>
      </c>
      <c r="C156" s="10" t="s">
        <v>370</v>
      </c>
      <c r="D156" s="9" t="s">
        <v>96</v>
      </c>
      <c r="E156" s="9" t="s">
        <v>96</v>
      </c>
      <c r="F156" s="9" t="s">
        <v>96</v>
      </c>
      <c r="G156" t="s">
        <v>635</v>
      </c>
      <c r="H156" s="1" t="str">
        <f t="shared" si="2"/>
        <v>SLB</v>
      </c>
      <c r="I156" s="97" t="str">
        <f>+VLOOKUP(H156,'[9]2016-2018 data'!$B:$D,3,)</f>
        <v xml:space="preserve">, 2016, </v>
      </c>
    </row>
    <row r="157" spans="1:9" x14ac:dyDescent="0.25">
      <c r="A157" s="10">
        <v>153</v>
      </c>
      <c r="B157" s="10" t="s">
        <v>371</v>
      </c>
      <c r="C157" s="10" t="s">
        <v>372</v>
      </c>
      <c r="D157" s="2">
        <v>0</v>
      </c>
      <c r="E157" s="2"/>
      <c r="F157" s="2" t="s">
        <v>132</v>
      </c>
      <c r="G157" t="s">
        <v>635</v>
      </c>
      <c r="H157" s="1" t="str">
        <f t="shared" si="2"/>
        <v>SOM</v>
      </c>
      <c r="I157" s="97" t="str">
        <f>+VLOOKUP(H157,'[9]2016-2018 data'!$B:$D,3,)</f>
        <v xml:space="preserve">, </v>
      </c>
    </row>
    <row r="158" spans="1:9" x14ac:dyDescent="0.25">
      <c r="A158" s="10">
        <v>154</v>
      </c>
      <c r="B158" s="10" t="s">
        <v>373</v>
      </c>
      <c r="C158" s="10" t="s">
        <v>374</v>
      </c>
      <c r="D158" s="9" t="s">
        <v>138</v>
      </c>
      <c r="E158" s="9" t="s">
        <v>138</v>
      </c>
      <c r="F158" s="9" t="s">
        <v>138</v>
      </c>
      <c r="G158" t="s">
        <v>635</v>
      </c>
      <c r="H158" s="1" t="str">
        <f t="shared" si="2"/>
        <v>ZAF</v>
      </c>
      <c r="I158" s="97" t="str">
        <f>+VLOOKUP(H158,'[9]2016-2018 data'!$B:$D,3,)</f>
        <v xml:space="preserve">, 2007, </v>
      </c>
    </row>
    <row r="159" spans="1:9" x14ac:dyDescent="0.25">
      <c r="A159" s="10">
        <v>155</v>
      </c>
      <c r="B159" s="10" t="s">
        <v>376</v>
      </c>
      <c r="C159" s="10" t="s">
        <v>377</v>
      </c>
      <c r="D159" s="28" t="s">
        <v>767</v>
      </c>
      <c r="E159" s="28" t="s">
        <v>767</v>
      </c>
      <c r="F159" s="28" t="s">
        <v>767</v>
      </c>
      <c r="G159" t="s">
        <v>635</v>
      </c>
      <c r="H159" s="1" t="str">
        <f t="shared" si="2"/>
        <v>SSD</v>
      </c>
      <c r="I159" s="97" t="str">
        <f>+VLOOKUP(H159,'[9]2016-2018 data'!$B:$D,3,)</f>
        <v>, 2010,</v>
      </c>
    </row>
    <row r="160" spans="1:9" x14ac:dyDescent="0.25">
      <c r="A160" s="16">
        <v>156</v>
      </c>
      <c r="B160" s="16" t="s">
        <v>379</v>
      </c>
      <c r="C160" s="16" t="s">
        <v>380</v>
      </c>
      <c r="D160" s="1" t="s">
        <v>488</v>
      </c>
      <c r="E160" s="1" t="s">
        <v>487</v>
      </c>
      <c r="F160" t="s">
        <v>489</v>
      </c>
      <c r="G160" t="s">
        <v>465</v>
      </c>
      <c r="H160" s="1" t="str">
        <f t="shared" si="2"/>
        <v>ESP</v>
      </c>
      <c r="I160" s="97" t="str">
        <f>+VLOOKUP(H160,'[9]2016-2018 data'!$B:$D,3,)</f>
        <v>, 1996, 1997, 1998, 1999, 2000, 2001, 2002, 2003, 2004, 2005, 2006, 2007, 2008, 2009, 2010 ,2011, 2012, 2013, 2014, 2015, 2016, 2017</v>
      </c>
    </row>
    <row r="161" spans="1:9" x14ac:dyDescent="0.25">
      <c r="A161" s="10">
        <v>157</v>
      </c>
      <c r="B161" s="10" t="s">
        <v>381</v>
      </c>
      <c r="C161" s="10" t="s">
        <v>382</v>
      </c>
      <c r="D161" s="9" t="s">
        <v>955</v>
      </c>
      <c r="E161" s="9" t="s">
        <v>955</v>
      </c>
      <c r="F161" s="9" t="s">
        <v>955</v>
      </c>
      <c r="G161" t="s">
        <v>635</v>
      </c>
      <c r="H161" s="1" t="str">
        <f t="shared" si="2"/>
        <v>LKA</v>
      </c>
      <c r="I161" s="97" t="str">
        <f>+VLOOKUP(H161,'[9]2016-2018 data'!$B:$D,3,)</f>
        <v>, 2011, 1985, 1986, 1987, 1988, 1992, 1994, 1995, 1996, 1997, 1998, 1999, 2000, 2001, 2002, 2003, 2005, 2006, 2007, 2008, 2009</v>
      </c>
    </row>
    <row r="162" spans="1:9" x14ac:dyDescent="0.25">
      <c r="A162" s="10">
        <v>158</v>
      </c>
      <c r="B162" s="10" t="s">
        <v>383</v>
      </c>
      <c r="C162" s="10" t="s">
        <v>384</v>
      </c>
      <c r="D162" s="9" t="s">
        <v>158</v>
      </c>
      <c r="E162" s="9" t="s">
        <v>158</v>
      </c>
      <c r="F162" s="9" t="s">
        <v>158</v>
      </c>
      <c r="G162" t="s">
        <v>635</v>
      </c>
      <c r="H162" s="1" t="str">
        <f t="shared" si="2"/>
        <v>KNA</v>
      </c>
      <c r="I162" s="97" t="str">
        <f>+VLOOKUP(H162,'[9]2016-2018 data'!$B:$D,3,)</f>
        <v xml:space="preserve">, 2011, </v>
      </c>
    </row>
    <row r="163" spans="1:9" x14ac:dyDescent="0.25">
      <c r="A163" s="10">
        <v>159</v>
      </c>
      <c r="B163" s="10" t="s">
        <v>385</v>
      </c>
      <c r="C163" s="10" t="s">
        <v>386</v>
      </c>
      <c r="D163" s="9" t="s">
        <v>158</v>
      </c>
      <c r="E163" s="9" t="s">
        <v>158</v>
      </c>
      <c r="F163" s="9" t="s">
        <v>158</v>
      </c>
      <c r="G163" t="s">
        <v>635</v>
      </c>
      <c r="H163" s="1" t="str">
        <f t="shared" si="2"/>
        <v>LCA</v>
      </c>
      <c r="I163" s="97" t="str">
        <f>+VLOOKUP(H163,'[9]2016-2018 data'!$B:$D,3,)</f>
        <v xml:space="preserve">, 2011, </v>
      </c>
    </row>
    <row r="164" spans="1:9" x14ac:dyDescent="0.25">
      <c r="A164" s="10">
        <v>160</v>
      </c>
      <c r="B164" s="10" t="s">
        <v>387</v>
      </c>
      <c r="C164" s="10" t="s">
        <v>388</v>
      </c>
      <c r="D164" s="9" t="s">
        <v>158</v>
      </c>
      <c r="E164" s="9" t="s">
        <v>158</v>
      </c>
      <c r="F164" s="9" t="s">
        <v>158</v>
      </c>
      <c r="G164" t="s">
        <v>635</v>
      </c>
      <c r="H164" s="1" t="str">
        <f t="shared" si="2"/>
        <v>VCT</v>
      </c>
      <c r="I164" s="97" t="str">
        <f>+VLOOKUP(H164,'[9]2016-2018 data'!$B:$D,3,)</f>
        <v xml:space="preserve">, 2011, </v>
      </c>
    </row>
    <row r="165" spans="1:9" x14ac:dyDescent="0.25">
      <c r="A165" s="10">
        <v>161</v>
      </c>
      <c r="B165" s="10" t="s">
        <v>389</v>
      </c>
      <c r="C165" s="10" t="s">
        <v>390</v>
      </c>
      <c r="D165" s="9" t="s">
        <v>810</v>
      </c>
      <c r="E165" s="9" t="s">
        <v>810</v>
      </c>
      <c r="F165" s="9" t="s">
        <v>810</v>
      </c>
      <c r="G165" t="s">
        <v>635</v>
      </c>
      <c r="H165" s="1" t="str">
        <f t="shared" si="2"/>
        <v>SDN</v>
      </c>
      <c r="I165" s="97" t="str">
        <f>+VLOOKUP(H165,'[9]2016-2018 data'!$B:$D,3,)</f>
        <v xml:space="preserve">, 2014, 2015, </v>
      </c>
    </row>
    <row r="166" spans="1:9" x14ac:dyDescent="0.25">
      <c r="A166" s="10">
        <v>162</v>
      </c>
      <c r="B166" s="10" t="s">
        <v>391</v>
      </c>
      <c r="C166" s="10" t="s">
        <v>392</v>
      </c>
      <c r="D166" s="9" t="s">
        <v>158</v>
      </c>
      <c r="E166" s="9" t="s">
        <v>158</v>
      </c>
      <c r="F166" s="9" t="s">
        <v>158</v>
      </c>
      <c r="G166" t="s">
        <v>635</v>
      </c>
      <c r="H166" s="1" t="str">
        <f t="shared" si="2"/>
        <v>SUR</v>
      </c>
      <c r="I166" s="97" t="str">
        <f>+VLOOKUP(H166,'[9]2016-2018 data'!$B:$D,3,)</f>
        <v xml:space="preserve">, 2011, </v>
      </c>
    </row>
    <row r="167" spans="1:9" x14ac:dyDescent="0.25">
      <c r="A167" s="16">
        <v>163</v>
      </c>
      <c r="B167" s="16" t="s">
        <v>393</v>
      </c>
      <c r="C167" s="16" t="s">
        <v>394</v>
      </c>
      <c r="D167" s="1" t="s">
        <v>488</v>
      </c>
      <c r="E167" s="1" t="s">
        <v>487</v>
      </c>
      <c r="F167" t="s">
        <v>489</v>
      </c>
      <c r="G167" t="s">
        <v>465</v>
      </c>
      <c r="H167" s="1" t="str">
        <f t="shared" si="2"/>
        <v>SWE</v>
      </c>
      <c r="I167" s="97" t="str">
        <f>+VLOOKUP(H167,'[9]2016-2018 data'!$B:$D,3,)</f>
        <v>, 1996, 1997, 1998, 1999, 2000, 2001, 2002, 2003, 2004, 2005, 2006, 2007, 2008, 2009, 2010 ,2011, 2012, 2013, 2014, 2015, 2016, 2017</v>
      </c>
    </row>
    <row r="168" spans="1:9" x14ac:dyDescent="0.25">
      <c r="A168" s="16">
        <v>164</v>
      </c>
      <c r="B168" s="16" t="s">
        <v>395</v>
      </c>
      <c r="C168" s="16" t="s">
        <v>396</v>
      </c>
      <c r="D168" s="1" t="s">
        <v>488</v>
      </c>
      <c r="E168" s="1" t="s">
        <v>487</v>
      </c>
      <c r="F168" t="s">
        <v>489</v>
      </c>
      <c r="G168" t="s">
        <v>465</v>
      </c>
      <c r="H168" s="1" t="str">
        <f t="shared" si="2"/>
        <v>CHE</v>
      </c>
      <c r="I168" s="97" t="str">
        <f>+VLOOKUP(H168,'[9]2016-2018 data'!$B:$D,3,)</f>
        <v>, 1996, 1997, 1998, 1999, 2000, 2001, 2002, 2003, 2004, 2005, 2006, 2007, 2008, 2009, 2010 ,2011, 2012, 2013, 2014, 2015, 2016, 2017</v>
      </c>
    </row>
    <row r="169" spans="1:9" x14ac:dyDescent="0.25">
      <c r="A169" s="10">
        <v>165</v>
      </c>
      <c r="B169" s="10" t="s">
        <v>397</v>
      </c>
      <c r="C169" s="10" t="s">
        <v>398</v>
      </c>
      <c r="D169" s="9" t="s">
        <v>82</v>
      </c>
      <c r="E169" s="9" t="s">
        <v>82</v>
      </c>
      <c r="F169" s="9" t="s">
        <v>82</v>
      </c>
      <c r="G169" t="s">
        <v>635</v>
      </c>
      <c r="H169" s="1" t="str">
        <f t="shared" si="2"/>
        <v>SYR</v>
      </c>
      <c r="I169" s="97" t="str">
        <f>+VLOOKUP(H169,'[9]2016-2018 data'!$B:$D,3,)</f>
        <v xml:space="preserve">, 2009, </v>
      </c>
    </row>
    <row r="170" spans="1:9" x14ac:dyDescent="0.25">
      <c r="A170" s="10">
        <v>166</v>
      </c>
      <c r="B170" s="10" t="s">
        <v>400</v>
      </c>
      <c r="C170" s="10" t="s">
        <v>401</v>
      </c>
      <c r="D170" s="9" t="s">
        <v>956</v>
      </c>
      <c r="E170" s="9" t="s">
        <v>956</v>
      </c>
      <c r="F170" s="9" t="s">
        <v>956</v>
      </c>
      <c r="G170" t="s">
        <v>635</v>
      </c>
      <c r="H170" s="1" t="str">
        <f t="shared" si="2"/>
        <v>TJK</v>
      </c>
      <c r="I170" s="97" t="str">
        <f>+VLOOKUP(H170,'[9]2016-2018 data'!$B:$D,3,)</f>
        <v xml:space="preserve">, 2002, 2005, 2008, 2014, </v>
      </c>
    </row>
    <row r="171" spans="1:9" x14ac:dyDescent="0.25">
      <c r="A171" s="10">
        <v>167</v>
      </c>
      <c r="B171" s="10" t="s">
        <v>402</v>
      </c>
      <c r="C171" s="10" t="s">
        <v>403</v>
      </c>
      <c r="D171" s="31" t="s">
        <v>768</v>
      </c>
      <c r="E171" s="31" t="s">
        <v>768</v>
      </c>
      <c r="F171" s="31" t="s">
        <v>768</v>
      </c>
      <c r="G171" t="s">
        <v>635</v>
      </c>
      <c r="H171" s="1" t="str">
        <f t="shared" si="2"/>
        <v>TZA</v>
      </c>
      <c r="I171" s="97" t="str">
        <f>+VLOOKUP(H171,'[9]2016-2018 data'!$B:$D,3,)</f>
        <v xml:space="preserve">, 2006, 2010, 2014, 2015, </v>
      </c>
    </row>
    <row r="172" spans="1:9" x14ac:dyDescent="0.25">
      <c r="A172" s="10">
        <v>168</v>
      </c>
      <c r="B172" s="10" t="s">
        <v>404</v>
      </c>
      <c r="C172" s="10" t="s">
        <v>405</v>
      </c>
      <c r="D172" s="9" t="s">
        <v>96</v>
      </c>
      <c r="E172" s="9" t="s">
        <v>96</v>
      </c>
      <c r="F172" s="9" t="s">
        <v>96</v>
      </c>
      <c r="G172" t="s">
        <v>635</v>
      </c>
      <c r="H172" s="1" t="str">
        <f t="shared" si="2"/>
        <v>THA</v>
      </c>
      <c r="I172" s="97" t="str">
        <f>+VLOOKUP(H172,'[9]2016-2018 data'!$B:$D,3,)</f>
        <v xml:space="preserve">, 2016, </v>
      </c>
    </row>
    <row r="173" spans="1:9" x14ac:dyDescent="0.25">
      <c r="A173" s="10">
        <v>169</v>
      </c>
      <c r="B173" s="10" t="s">
        <v>406</v>
      </c>
      <c r="C173" s="10" t="s">
        <v>407</v>
      </c>
      <c r="D173" s="31" t="s">
        <v>769</v>
      </c>
      <c r="E173" s="31" t="s">
        <v>769</v>
      </c>
      <c r="F173" s="31" t="s">
        <v>770</v>
      </c>
      <c r="G173" t="s">
        <v>635</v>
      </c>
      <c r="H173" s="1" t="str">
        <f t="shared" si="2"/>
        <v>TLS</v>
      </c>
      <c r="I173" s="97" t="str">
        <f>+VLOOKUP(H173,'[9]2016-2018 data'!$B:$D,3,)</f>
        <v xml:space="preserve">, 2009, 2010, 2016, </v>
      </c>
    </row>
    <row r="174" spans="1:9" x14ac:dyDescent="0.25">
      <c r="A174" s="10">
        <v>170</v>
      </c>
      <c r="B174" s="10" t="s">
        <v>409</v>
      </c>
      <c r="C174" s="10" t="s">
        <v>410</v>
      </c>
      <c r="D174" s="9" t="s">
        <v>742</v>
      </c>
      <c r="E174" s="9" t="s">
        <v>742</v>
      </c>
      <c r="F174" s="9" t="s">
        <v>921</v>
      </c>
      <c r="G174" t="s">
        <v>635</v>
      </c>
      <c r="H174" s="1" t="str">
        <f t="shared" si="2"/>
        <v>TGO</v>
      </c>
      <c r="I174" s="97" t="str">
        <f>+VLOOKUP(H174,'[9]2016-2018 data'!$B:$D,3,)</f>
        <v xml:space="preserve">, 2009, 2016, </v>
      </c>
    </row>
    <row r="175" spans="1:9" x14ac:dyDescent="0.25">
      <c r="A175" s="10">
        <v>171</v>
      </c>
      <c r="B175" s="10" t="s">
        <v>411</v>
      </c>
      <c r="C175" s="10" t="s">
        <v>412</v>
      </c>
      <c r="D175" s="9" t="s">
        <v>82</v>
      </c>
      <c r="E175" s="9" t="s">
        <v>82</v>
      </c>
      <c r="F175" s="9" t="s">
        <v>82</v>
      </c>
      <c r="G175" t="s">
        <v>635</v>
      </c>
      <c r="H175" s="1" t="str">
        <f t="shared" si="2"/>
        <v>TON</v>
      </c>
      <c r="I175" s="97" t="str">
        <f>+VLOOKUP(H175,'[9]2016-2018 data'!$B:$D,3,)</f>
        <v xml:space="preserve">, 2009, </v>
      </c>
    </row>
    <row r="176" spans="1:9" x14ac:dyDescent="0.25">
      <c r="A176" s="10">
        <v>172</v>
      </c>
      <c r="B176" s="10" t="s">
        <v>413</v>
      </c>
      <c r="C176" s="10" t="s">
        <v>414</v>
      </c>
      <c r="D176" s="9" t="s">
        <v>158</v>
      </c>
      <c r="E176" s="9" t="s">
        <v>158</v>
      </c>
      <c r="F176" s="9" t="s">
        <v>158</v>
      </c>
      <c r="G176" t="s">
        <v>635</v>
      </c>
      <c r="H176" s="1" t="str">
        <f t="shared" si="2"/>
        <v>TTO</v>
      </c>
      <c r="I176" s="97" t="str">
        <f>+VLOOKUP(H176,'[9]2016-2018 data'!$B:$D,3,)</f>
        <v xml:space="preserve">, 2011, </v>
      </c>
    </row>
    <row r="177" spans="1:9" x14ac:dyDescent="0.25">
      <c r="A177" s="10">
        <v>173</v>
      </c>
      <c r="B177" s="10" t="s">
        <v>415</v>
      </c>
      <c r="C177" s="10" t="s">
        <v>416</v>
      </c>
      <c r="D177" s="9" t="s">
        <v>12</v>
      </c>
      <c r="E177" s="9" t="s">
        <v>12</v>
      </c>
      <c r="F177" s="9" t="s">
        <v>12</v>
      </c>
      <c r="G177" t="s">
        <v>635</v>
      </c>
      <c r="H177" s="1" t="str">
        <f t="shared" si="2"/>
        <v>TUN</v>
      </c>
      <c r="I177" s="97" t="str">
        <f>+VLOOKUP(H177,'[9]2016-2018 data'!$B:$D,3,)</f>
        <v xml:space="preserve">, 2014, </v>
      </c>
    </row>
    <row r="178" spans="1:9" x14ac:dyDescent="0.25">
      <c r="A178" s="16">
        <v>174</v>
      </c>
      <c r="B178" s="16" t="s">
        <v>417</v>
      </c>
      <c r="C178" s="16" t="s">
        <v>418</v>
      </c>
      <c r="D178" s="1" t="s">
        <v>488</v>
      </c>
      <c r="E178" s="1" t="s">
        <v>487</v>
      </c>
      <c r="F178" t="s">
        <v>489</v>
      </c>
      <c r="G178" t="s">
        <v>465</v>
      </c>
      <c r="H178" s="1" t="str">
        <f t="shared" si="2"/>
        <v>TUR</v>
      </c>
      <c r="I178" s="97" t="str">
        <f>+VLOOKUP(H178,'[9]2016-2018 data'!$B:$D,3,)</f>
        <v>,2016, 2014, 2008, 2005, 2002</v>
      </c>
    </row>
    <row r="179" spans="1:9" x14ac:dyDescent="0.25">
      <c r="A179" s="10">
        <v>175</v>
      </c>
      <c r="B179" s="10" t="s">
        <v>420</v>
      </c>
      <c r="C179" s="10" t="s">
        <v>421</v>
      </c>
      <c r="D179" s="2">
        <v>0</v>
      </c>
      <c r="E179" s="2"/>
      <c r="F179" s="2" t="s">
        <v>132</v>
      </c>
      <c r="G179" t="s">
        <v>635</v>
      </c>
      <c r="H179" s="1" t="str">
        <f t="shared" si="2"/>
        <v>TKM</v>
      </c>
      <c r="I179" s="97" t="str">
        <f>+VLOOKUP(H179,'[9]2016-2018 data'!$B:$D,3,)</f>
        <v xml:space="preserve">, </v>
      </c>
    </row>
    <row r="180" spans="1:9" x14ac:dyDescent="0.25">
      <c r="A180" s="10">
        <v>176</v>
      </c>
      <c r="B180" s="10" t="s">
        <v>423</v>
      </c>
      <c r="C180" s="10" t="s">
        <v>424</v>
      </c>
      <c r="D180" s="2">
        <v>0</v>
      </c>
      <c r="E180" s="2"/>
      <c r="F180" s="2" t="s">
        <v>132</v>
      </c>
      <c r="G180" t="s">
        <v>635</v>
      </c>
      <c r="H180" s="1" t="str">
        <f t="shared" si="2"/>
        <v>TUV</v>
      </c>
      <c r="I180" s="97" t="str">
        <f>+VLOOKUP(H180,'[9]2016-2018 data'!$B:$D,3,)</f>
        <v xml:space="preserve">, </v>
      </c>
    </row>
    <row r="181" spans="1:9" x14ac:dyDescent="0.25">
      <c r="A181" s="10">
        <v>177</v>
      </c>
      <c r="B181" s="10" t="s">
        <v>425</v>
      </c>
      <c r="C181" s="10" t="s">
        <v>426</v>
      </c>
      <c r="D181" s="9" t="s">
        <v>756</v>
      </c>
      <c r="E181" s="9" t="s">
        <v>756</v>
      </c>
      <c r="F181" s="9" t="s">
        <v>756</v>
      </c>
      <c r="G181" t="s">
        <v>635</v>
      </c>
      <c r="H181" s="1" t="str">
        <f t="shared" si="2"/>
        <v>UGA</v>
      </c>
      <c r="I181" s="97" t="str">
        <f>+VLOOKUP(H181,'[9]2016-2018 data'!$B:$D,3,)</f>
        <v xml:space="preserve">, 2006, 2007, 2013, 2014, </v>
      </c>
    </row>
    <row r="182" spans="1:9" x14ac:dyDescent="0.25">
      <c r="A182" s="10">
        <v>178</v>
      </c>
      <c r="B182" s="10" t="s">
        <v>427</v>
      </c>
      <c r="C182" s="10" t="s">
        <v>428</v>
      </c>
      <c r="D182" s="9" t="s">
        <v>919</v>
      </c>
      <c r="E182" s="9" t="s">
        <v>919</v>
      </c>
      <c r="F182" s="9" t="s">
        <v>919</v>
      </c>
      <c r="G182" t="s">
        <v>635</v>
      </c>
      <c r="H182" s="1" t="str">
        <f t="shared" si="2"/>
        <v>UKR</v>
      </c>
      <c r="I182" s="97" t="str">
        <f>+VLOOKUP(H182,'[9]2016-2018 data'!$B:$D,3,)</f>
        <v xml:space="preserve">, 2002, 2005, 2008, 2013, </v>
      </c>
    </row>
    <row r="183" spans="1:9" x14ac:dyDescent="0.25">
      <c r="A183" s="10">
        <v>179</v>
      </c>
      <c r="B183" s="10" t="s">
        <v>430</v>
      </c>
      <c r="C183" s="10" t="s">
        <v>431</v>
      </c>
      <c r="D183" s="2">
        <v>0</v>
      </c>
      <c r="E183" s="2"/>
      <c r="F183" s="2" t="s">
        <v>132</v>
      </c>
      <c r="G183" t="s">
        <v>635</v>
      </c>
      <c r="H183" s="1" t="str">
        <f t="shared" si="2"/>
        <v>ARE</v>
      </c>
      <c r="I183" s="97" t="str">
        <f>+VLOOKUP(H183,'[9]2016-2018 data'!$B:$D,3,)</f>
        <v xml:space="preserve">, </v>
      </c>
    </row>
    <row r="184" spans="1:9" x14ac:dyDescent="0.25">
      <c r="A184" s="16">
        <v>180</v>
      </c>
      <c r="B184" s="16" t="s">
        <v>433</v>
      </c>
      <c r="C184" s="16" t="s">
        <v>434</v>
      </c>
      <c r="D184" s="1" t="s">
        <v>488</v>
      </c>
      <c r="E184" s="1" t="s">
        <v>487</v>
      </c>
      <c r="F184" t="s">
        <v>489</v>
      </c>
      <c r="G184" t="s">
        <v>465</v>
      </c>
      <c r="H184" s="1" t="str">
        <f t="shared" si="2"/>
        <v>GBR</v>
      </c>
      <c r="I184" s="97" t="str">
        <f>+VLOOKUP(H184,'[9]2016-2018 data'!$B:$D,3,)</f>
        <v>, 1996, 1997, 1998, 1999, 2000, 2001, 2002, 2003, 2004, 2005, 2006, 2007, 2008, 2009, 2010 ,2011, 2012, 2013, 2014, 2015, 2016, 2017</v>
      </c>
    </row>
    <row r="185" spans="1:9" x14ac:dyDescent="0.25">
      <c r="A185" s="16">
        <v>181</v>
      </c>
      <c r="B185" s="16" t="s">
        <v>435</v>
      </c>
      <c r="C185" s="16" t="s">
        <v>436</v>
      </c>
      <c r="D185" s="1" t="s">
        <v>488</v>
      </c>
      <c r="E185" s="1" t="s">
        <v>487</v>
      </c>
      <c r="F185" t="s">
        <v>489</v>
      </c>
      <c r="G185" t="s">
        <v>465</v>
      </c>
      <c r="H185" s="1" t="str">
        <f t="shared" si="2"/>
        <v>USA</v>
      </c>
      <c r="I185" s="97" t="str">
        <f>+VLOOKUP(H185,'[9]2016-2018 data'!$B:$D,3,)</f>
        <v>, 1996, 1997, 1998, 1999, 2000, 2001, 2002, 2003, 2004, 2005, 2006, 2007, 2008, 2009, 2010 ,2011, 2012, 2013, 2014, 2015, 2016, 2017</v>
      </c>
    </row>
    <row r="186" spans="1:9" x14ac:dyDescent="0.25">
      <c r="A186" s="10">
        <v>182</v>
      </c>
      <c r="B186" s="10" t="s">
        <v>437</v>
      </c>
      <c r="C186" s="10" t="s">
        <v>438</v>
      </c>
      <c r="D186" s="9" t="s">
        <v>957</v>
      </c>
      <c r="E186" s="9" t="s">
        <v>957</v>
      </c>
      <c r="F186" s="9" t="s">
        <v>957</v>
      </c>
      <c r="G186" t="s">
        <v>635</v>
      </c>
      <c r="H186" s="1" t="str">
        <f t="shared" si="2"/>
        <v>URY</v>
      </c>
      <c r="I186" s="97" t="str">
        <f>+VLOOKUP(H186,'[9]2016-2018 data'!$B:$D,3,)</f>
        <v>, , 2006, 2010, 2017, 2004, 2005, 2007, 2008</v>
      </c>
    </row>
    <row r="187" spans="1:9" x14ac:dyDescent="0.25">
      <c r="A187" s="10">
        <v>183</v>
      </c>
      <c r="B187" s="10" t="s">
        <v>440</v>
      </c>
      <c r="C187" s="10" t="s">
        <v>441</v>
      </c>
      <c r="D187" s="9" t="s">
        <v>919</v>
      </c>
      <c r="E187" s="9" t="s">
        <v>919</v>
      </c>
      <c r="F187" s="9" t="s">
        <v>919</v>
      </c>
      <c r="G187" t="s">
        <v>635</v>
      </c>
      <c r="H187" s="1" t="str">
        <f t="shared" si="2"/>
        <v>UZB</v>
      </c>
      <c r="I187" s="97" t="str">
        <f>+VLOOKUP(H187,'[9]2016-2018 data'!$B:$D,3,)</f>
        <v xml:space="preserve">, 2002, 2005, 2008, 2013, </v>
      </c>
    </row>
    <row r="188" spans="1:9" x14ac:dyDescent="0.25">
      <c r="A188" s="10">
        <v>184</v>
      </c>
      <c r="B188" s="10" t="s">
        <v>442</v>
      </c>
      <c r="C188" s="10" t="s">
        <v>443</v>
      </c>
      <c r="D188" s="9" t="s">
        <v>82</v>
      </c>
      <c r="E188" s="9" t="s">
        <v>82</v>
      </c>
      <c r="F188" s="9" t="s">
        <v>82</v>
      </c>
      <c r="G188" t="s">
        <v>635</v>
      </c>
      <c r="H188" s="1" t="str">
        <f t="shared" si="2"/>
        <v>VUT</v>
      </c>
      <c r="I188" s="97" t="str">
        <f>+VLOOKUP(H188,'[9]2016-2018 data'!$B:$D,3,)</f>
        <v xml:space="preserve">, 2009, </v>
      </c>
    </row>
    <row r="189" spans="1:9" x14ac:dyDescent="0.25">
      <c r="A189" s="10">
        <v>185</v>
      </c>
      <c r="B189" s="10" t="s">
        <v>445</v>
      </c>
      <c r="C189" s="10" t="s">
        <v>446</v>
      </c>
      <c r="D189" s="9" t="s">
        <v>958</v>
      </c>
      <c r="E189" s="9" t="s">
        <v>958</v>
      </c>
      <c r="F189" s="9" t="s">
        <v>958</v>
      </c>
      <c r="G189" t="s">
        <v>635</v>
      </c>
      <c r="H189" s="1" t="str">
        <f t="shared" si="2"/>
        <v>VEN</v>
      </c>
      <c r="I189" s="97" t="str">
        <f>+VLOOKUP(H189,'[9]2016-2018 data'!$B:$D,3,)</f>
        <v>, 2006, 2011, 2008</v>
      </c>
    </row>
    <row r="190" spans="1:9" x14ac:dyDescent="0.25">
      <c r="A190" s="10">
        <v>186</v>
      </c>
      <c r="B190" s="10" t="s">
        <v>447</v>
      </c>
      <c r="C190" s="10" t="s">
        <v>448</v>
      </c>
      <c r="D190" s="9" t="s">
        <v>771</v>
      </c>
      <c r="E190" s="9" t="s">
        <v>959</v>
      </c>
      <c r="F190" s="9" t="s">
        <v>959</v>
      </c>
      <c r="G190" t="s">
        <v>635</v>
      </c>
      <c r="H190" s="1" t="str">
        <f t="shared" si="2"/>
        <v>VNM</v>
      </c>
      <c r="I190" s="97" t="str">
        <f>+VLOOKUP(H190,'[9]2016-2018 data'!$B:$D,3,)</f>
        <v>, 2005, 2006, 2008, 2009, 2010, 2011, 2013, 2014, 2015, 2016</v>
      </c>
    </row>
    <row r="191" spans="1:9" x14ac:dyDescent="0.25">
      <c r="A191" s="10">
        <v>187</v>
      </c>
      <c r="B191" s="10" t="s">
        <v>449</v>
      </c>
      <c r="C191" s="10" t="s">
        <v>450</v>
      </c>
      <c r="D191" s="9" t="s">
        <v>960</v>
      </c>
      <c r="E191" s="9" t="s">
        <v>960</v>
      </c>
      <c r="F191" s="9" t="s">
        <v>960</v>
      </c>
      <c r="G191" t="s">
        <v>635</v>
      </c>
      <c r="H191" s="1" t="str">
        <f t="shared" si="2"/>
        <v>YEM</v>
      </c>
      <c r="I191" s="97" t="str">
        <f>+VLOOKUP(H191,'[9]2016-2018 data'!$B:$D,3,)</f>
        <v xml:space="preserve">, 2010, 2014, </v>
      </c>
    </row>
    <row r="192" spans="1:9" x14ac:dyDescent="0.25">
      <c r="A192" s="10">
        <v>188</v>
      </c>
      <c r="B192" s="10" t="s">
        <v>451</v>
      </c>
      <c r="C192" s="10" t="s">
        <v>452</v>
      </c>
      <c r="D192" s="9" t="s">
        <v>772</v>
      </c>
      <c r="E192" s="9" t="s">
        <v>961</v>
      </c>
      <c r="F192" s="9" t="s">
        <v>961</v>
      </c>
      <c r="G192" t="s">
        <v>635</v>
      </c>
      <c r="H192" s="1" t="str">
        <f t="shared" si="2"/>
        <v>ZMB</v>
      </c>
      <c r="I192" s="97" t="str">
        <f>+VLOOKUP(H192,'[9]2016-2018 data'!$B:$D,3,)</f>
        <v xml:space="preserve">, 2013, 2014, 2016, </v>
      </c>
    </row>
    <row r="193" spans="1:9" x14ac:dyDescent="0.25">
      <c r="A193" s="10">
        <v>189</v>
      </c>
      <c r="B193" s="10" t="s">
        <v>453</v>
      </c>
      <c r="C193" s="10" t="s">
        <v>454</v>
      </c>
      <c r="D193" s="9" t="s">
        <v>773</v>
      </c>
      <c r="E193" s="9" t="s">
        <v>773</v>
      </c>
      <c r="F193" s="9" t="s">
        <v>831</v>
      </c>
      <c r="G193" t="s">
        <v>635</v>
      </c>
      <c r="H193" s="1" t="str">
        <f t="shared" si="2"/>
        <v>ZWE</v>
      </c>
      <c r="I193" s="97" t="str">
        <f>+VLOOKUP(H193,'[9]2016-2018 data'!$B:$D,3,)</f>
        <v xml:space="preserve">, 2012, 2017, </v>
      </c>
    </row>
    <row r="194" spans="1:9" x14ac:dyDescent="0.25">
      <c r="A194" s="10">
        <v>190</v>
      </c>
      <c r="B194" s="10" t="s">
        <v>455</v>
      </c>
      <c r="C194" s="10" t="s">
        <v>456</v>
      </c>
      <c r="D194" s="9" t="s">
        <v>962</v>
      </c>
      <c r="E194" s="9" t="s">
        <v>962</v>
      </c>
      <c r="F194" s="9" t="s">
        <v>962</v>
      </c>
      <c r="G194" t="s">
        <v>635</v>
      </c>
      <c r="H194" s="1" t="str">
        <f t="shared" si="2"/>
        <v>PSE</v>
      </c>
      <c r="I194" s="97" t="str">
        <f>+VLOOKUP(H194,'[9]2016-2018 data'!$B:$D,3,)</f>
        <v xml:space="preserve">, 2006, 2013, </v>
      </c>
    </row>
    <row r="196" spans="1:9" x14ac:dyDescent="0.25">
      <c r="B196" s="23" t="s">
        <v>463</v>
      </c>
    </row>
    <row r="197" spans="1:9" x14ac:dyDescent="0.25">
      <c r="B197" s="24" t="s">
        <v>464</v>
      </c>
    </row>
    <row r="198" spans="1:9" x14ac:dyDescent="0.25">
      <c r="B198" s="32" t="s">
        <v>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EA5938-CB0D-4236-8C8B-43CEB680C647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66105097-ee36-46f0-bac2-3eec24bcac6a"/>
    <ds:schemaRef ds:uri="http://schemas.microsoft.com/office/infopath/2007/PartnerControls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6A831D0-7198-4929-BAD5-C4F7403EC3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C87B91-EEE5-45AD-8F79-CD6954745CB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POP CEN</vt:lpstr>
      <vt:lpstr>AGRI CEN</vt:lpstr>
      <vt:lpstr>BIZZ CEN</vt:lpstr>
      <vt:lpstr>HOUS SVY</vt:lpstr>
      <vt:lpstr>AGRI SVY</vt:lpstr>
      <vt:lpstr>LABR SVY</vt:lpstr>
      <vt:lpstr>HLTH SVY</vt:lpstr>
      <vt:lpstr>BIZZ SVY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2019-08-05T15:01:42Z</dcterms:created>
  <dcterms:modified xsi:type="dcterms:W3CDTF">2019-10-01T00:35:23Z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