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M:\Aiesh\SPI 2019\Dereje\MSC\"/>
    </mc:Choice>
  </mc:AlternateContent>
  <xr:revisionPtr revIDLastSave="0" documentId="13_ncr:1_{BE008C9E-F6FA-483F-9B7A-E6075BED379F}" xr6:coauthVersionLast="44" xr6:coauthVersionMax="44" xr10:uidLastSave="{00000000-0000-0000-0000-000000000000}"/>
  <bookViews>
    <workbookView xWindow="-120" yWindow="-120" windowWidth="29040" windowHeight="15840" xr2:uid="{21C91805-C549-4219-B620-01DC2AB7C299}"/>
  </bookViews>
  <sheets>
    <sheet name="2016-2019 SPI DCS D1-2.NABY" sheetId="4" r:id="rId1"/>
    <sheet name="2016-2019 data" sheetId="6" r:id="rId2"/>
    <sheet name="WDI 2019" sheetId="11" r:id="rId3"/>
    <sheet name="2016-2018 data (2)b-u 08282019" sheetId="7" state="hidden" r:id="rId4"/>
  </sheets>
  <externalReferences>
    <externalReference r:id="rId5"/>
    <externalReference r:id="rId6"/>
    <externalReference r:id="rId7"/>
  </externalReferences>
  <definedNames>
    <definedName name="_xlnm._FilterDatabase" localSheetId="3" hidden="1">'2016-2018 data (2)b-u 08282019'!$A$2:$BC$192</definedName>
    <definedName name="_xlnm._FilterDatabase" localSheetId="1" hidden="1">'2016-2019 data'!$A$2:$AY$2</definedName>
    <definedName name="_xlnm._FilterDatabase" localSheetId="0" hidden="1">'2016-2019 SPI DCS D1-2.NABY'!#REF!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6" l="1"/>
  <c r="AM147" i="6"/>
  <c r="AL84" i="6"/>
  <c r="D4" i="6" l="1"/>
  <c r="D5" i="6"/>
  <c r="D6" i="6"/>
  <c r="D7" i="6"/>
  <c r="D8" i="6"/>
  <c r="D9" i="6"/>
  <c r="D10" i="6"/>
  <c r="D11" i="6"/>
  <c r="D12" i="6"/>
  <c r="D13" i="6"/>
  <c r="D14" i="6"/>
  <c r="D15" i="6"/>
  <c r="D16" i="6"/>
  <c r="D17" i="6"/>
  <c r="D18" i="6"/>
  <c r="AM18" i="6" s="1"/>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3" i="6"/>
  <c r="AR3" i="6" s="1"/>
  <c r="AN131" i="6" l="1"/>
  <c r="AF131" i="6"/>
  <c r="X131" i="6"/>
  <c r="P131" i="6"/>
  <c r="H131" i="6"/>
  <c r="AM131" i="6"/>
  <c r="AE131" i="6"/>
  <c r="W131" i="6"/>
  <c r="O131" i="6"/>
  <c r="AL131" i="6"/>
  <c r="AB131" i="6"/>
  <c r="R131" i="6"/>
  <c r="G131" i="6"/>
  <c r="AK131" i="6"/>
  <c r="AA131" i="6"/>
  <c r="Q131" i="6"/>
  <c r="F131" i="6"/>
  <c r="AI131" i="6"/>
  <c r="Y131" i="6"/>
  <c r="M131" i="6"/>
  <c r="AQ131" i="6"/>
  <c r="AG131" i="6"/>
  <c r="U131" i="6"/>
  <c r="K131" i="6"/>
  <c r="AH131" i="6"/>
  <c r="L131" i="6"/>
  <c r="AC131" i="6"/>
  <c r="I131" i="6"/>
  <c r="AR131" i="6"/>
  <c r="V131" i="6"/>
  <c r="S131" i="6"/>
  <c r="AP131" i="6"/>
  <c r="J131" i="6"/>
  <c r="AJ131" i="6"/>
  <c r="T131" i="6"/>
  <c r="E131" i="6"/>
  <c r="AD131" i="6"/>
  <c r="AO131" i="6"/>
  <c r="Z131" i="6"/>
  <c r="N131" i="6"/>
  <c r="AQ83" i="6"/>
  <c r="AI83" i="6"/>
  <c r="AA83" i="6"/>
  <c r="S83" i="6"/>
  <c r="K83" i="6"/>
  <c r="AM83" i="6"/>
  <c r="AE83" i="6"/>
  <c r="W83" i="6"/>
  <c r="O83" i="6"/>
  <c r="G83" i="6"/>
  <c r="AR83" i="6"/>
  <c r="AG83" i="6"/>
  <c r="V83" i="6"/>
  <c r="L83" i="6"/>
  <c r="AN83" i="6"/>
  <c r="AC83" i="6"/>
  <c r="R83" i="6"/>
  <c r="H83" i="6"/>
  <c r="AJ83" i="6"/>
  <c r="U83" i="6"/>
  <c r="F83" i="6"/>
  <c r="AF83" i="6"/>
  <c r="Q83" i="6"/>
  <c r="AD83" i="6"/>
  <c r="P83" i="6"/>
  <c r="AP83" i="6"/>
  <c r="AB83" i="6"/>
  <c r="N83" i="6"/>
  <c r="AL83" i="6"/>
  <c r="Y83" i="6"/>
  <c r="J83" i="6"/>
  <c r="Z83" i="6"/>
  <c r="T83" i="6"/>
  <c r="M83" i="6"/>
  <c r="I83" i="6"/>
  <c r="AK83" i="6"/>
  <c r="E83" i="6"/>
  <c r="AO83" i="6"/>
  <c r="AH83" i="6"/>
  <c r="X83" i="6"/>
  <c r="AN59" i="6"/>
  <c r="AF59" i="6"/>
  <c r="X59" i="6"/>
  <c r="P59" i="6"/>
  <c r="H59" i="6"/>
  <c r="AL59" i="6"/>
  <c r="AD59" i="6"/>
  <c r="V59" i="6"/>
  <c r="N59" i="6"/>
  <c r="F59" i="6"/>
  <c r="AK59" i="6"/>
  <c r="AC59" i="6"/>
  <c r="U59" i="6"/>
  <c r="M59" i="6"/>
  <c r="E59" i="6"/>
  <c r="AR59" i="6"/>
  <c r="AJ59" i="6"/>
  <c r="AB59" i="6"/>
  <c r="T59" i="6"/>
  <c r="L59" i="6"/>
  <c r="AP59" i="6"/>
  <c r="AH59" i="6"/>
  <c r="Z59" i="6"/>
  <c r="R59" i="6"/>
  <c r="J59" i="6"/>
  <c r="Y59" i="6"/>
  <c r="AQ59" i="6"/>
  <c r="W59" i="6"/>
  <c r="AO59" i="6"/>
  <c r="S59" i="6"/>
  <c r="AM59" i="6"/>
  <c r="Q59" i="6"/>
  <c r="AI59" i="6"/>
  <c r="O59" i="6"/>
  <c r="AG59" i="6"/>
  <c r="K59" i="6"/>
  <c r="AE59" i="6"/>
  <c r="I59" i="6"/>
  <c r="AA59" i="6"/>
  <c r="G59" i="6"/>
  <c r="AK19" i="6"/>
  <c r="AC19" i="6"/>
  <c r="U19" i="6"/>
  <c r="M19" i="6"/>
  <c r="E19" i="6"/>
  <c r="AQ19" i="6"/>
  <c r="AI19" i="6"/>
  <c r="AA19" i="6"/>
  <c r="S19" i="6"/>
  <c r="K19" i="6"/>
  <c r="AP19" i="6"/>
  <c r="AH19" i="6"/>
  <c r="Z19" i="6"/>
  <c r="R19" i="6"/>
  <c r="J19" i="6"/>
  <c r="AO19" i="6"/>
  <c r="AG19" i="6"/>
  <c r="Y19" i="6"/>
  <c r="Q19" i="6"/>
  <c r="I19" i="6"/>
  <c r="AM19" i="6"/>
  <c r="AE19" i="6"/>
  <c r="W19" i="6"/>
  <c r="O19" i="6"/>
  <c r="G19" i="6"/>
  <c r="AF19" i="6"/>
  <c r="L19" i="6"/>
  <c r="AD19" i="6"/>
  <c r="H19" i="6"/>
  <c r="AB19" i="6"/>
  <c r="F19" i="6"/>
  <c r="X19" i="6"/>
  <c r="AR19" i="6"/>
  <c r="V19" i="6"/>
  <c r="AN19" i="6"/>
  <c r="T19" i="6"/>
  <c r="AJ19" i="6"/>
  <c r="AL19" i="6"/>
  <c r="P19" i="6"/>
  <c r="N19" i="6"/>
  <c r="AQ146" i="6"/>
  <c r="AI146" i="6"/>
  <c r="AA146" i="6"/>
  <c r="S146" i="6"/>
  <c r="K146" i="6"/>
  <c r="AP146" i="6"/>
  <c r="AH146" i="6"/>
  <c r="Z146" i="6"/>
  <c r="R146" i="6"/>
  <c r="J146" i="6"/>
  <c r="AO146" i="6"/>
  <c r="AG146" i="6"/>
  <c r="Y146" i="6"/>
  <c r="Q146" i="6"/>
  <c r="I146" i="6"/>
  <c r="AN146" i="6"/>
  <c r="AF146" i="6"/>
  <c r="X146" i="6"/>
  <c r="P146" i="6"/>
  <c r="H146" i="6"/>
  <c r="AM146" i="6"/>
  <c r="AE146" i="6"/>
  <c r="W146" i="6"/>
  <c r="O146" i="6"/>
  <c r="G146" i="6"/>
  <c r="AL146" i="6"/>
  <c r="AD146" i="6"/>
  <c r="V146" i="6"/>
  <c r="N146" i="6"/>
  <c r="F146" i="6"/>
  <c r="AK146" i="6"/>
  <c r="AC146" i="6"/>
  <c r="U146" i="6"/>
  <c r="M146" i="6"/>
  <c r="E146" i="6"/>
  <c r="L146" i="6"/>
  <c r="AJ146" i="6"/>
  <c r="AR146" i="6"/>
  <c r="T146" i="6"/>
  <c r="AB146" i="6"/>
  <c r="AO138" i="6"/>
  <c r="AG138" i="6"/>
  <c r="Y138" i="6"/>
  <c r="Q138" i="6"/>
  <c r="I138" i="6"/>
  <c r="AN138" i="6"/>
  <c r="AF138" i="6"/>
  <c r="X138" i="6"/>
  <c r="P138" i="6"/>
  <c r="H138" i="6"/>
  <c r="AM138" i="6"/>
  <c r="AE138" i="6"/>
  <c r="W138" i="6"/>
  <c r="O138" i="6"/>
  <c r="G138" i="6"/>
  <c r="AL138" i="6"/>
  <c r="AD138" i="6"/>
  <c r="V138" i="6"/>
  <c r="N138" i="6"/>
  <c r="F138" i="6"/>
  <c r="AP138" i="6"/>
  <c r="Z138" i="6"/>
  <c r="J138" i="6"/>
  <c r="AK138" i="6"/>
  <c r="U138" i="6"/>
  <c r="E138" i="6"/>
  <c r="AI138" i="6"/>
  <c r="S138" i="6"/>
  <c r="AC138" i="6"/>
  <c r="M138" i="6"/>
  <c r="AH138" i="6"/>
  <c r="AA138" i="6"/>
  <c r="R138" i="6"/>
  <c r="AB138" i="6"/>
  <c r="L138" i="6"/>
  <c r="AR138" i="6"/>
  <c r="AJ138" i="6"/>
  <c r="T138" i="6"/>
  <c r="K138" i="6"/>
  <c r="AQ138" i="6"/>
  <c r="AM130" i="6"/>
  <c r="AE130" i="6"/>
  <c r="W130" i="6"/>
  <c r="O130" i="6"/>
  <c r="G130" i="6"/>
  <c r="AL130" i="6"/>
  <c r="AD130" i="6"/>
  <c r="V130" i="6"/>
  <c r="N130" i="6"/>
  <c r="F130" i="6"/>
  <c r="AR130" i="6"/>
  <c r="AJ130" i="6"/>
  <c r="AB130" i="6"/>
  <c r="T130" i="6"/>
  <c r="L130" i="6"/>
  <c r="AP130" i="6"/>
  <c r="AH130" i="6"/>
  <c r="Z130" i="6"/>
  <c r="R130" i="6"/>
  <c r="J130" i="6"/>
  <c r="AI130" i="6"/>
  <c r="S130" i="6"/>
  <c r="AF130" i="6"/>
  <c r="P130" i="6"/>
  <c r="AQ130" i="6"/>
  <c r="AA130" i="6"/>
  <c r="K130" i="6"/>
  <c r="AC130" i="6"/>
  <c r="E130" i="6"/>
  <c r="X130" i="6"/>
  <c r="AO130" i="6"/>
  <c r="Q130" i="6"/>
  <c r="M130" i="6"/>
  <c r="H130" i="6"/>
  <c r="AN130" i="6"/>
  <c r="AK130" i="6"/>
  <c r="Y130" i="6"/>
  <c r="I130" i="6"/>
  <c r="AG130" i="6"/>
  <c r="U130" i="6"/>
  <c r="AM122" i="6"/>
  <c r="AE122" i="6"/>
  <c r="W122" i="6"/>
  <c r="O122" i="6"/>
  <c r="G122" i="6"/>
  <c r="AL122" i="6"/>
  <c r="AC122" i="6"/>
  <c r="T122" i="6"/>
  <c r="K122" i="6"/>
  <c r="AJ122" i="6"/>
  <c r="AA122" i="6"/>
  <c r="R122" i="6"/>
  <c r="I122" i="6"/>
  <c r="AQ122" i="6"/>
  <c r="AH122" i="6"/>
  <c r="Y122" i="6"/>
  <c r="P122" i="6"/>
  <c r="F122" i="6"/>
  <c r="AN122" i="6"/>
  <c r="X122" i="6"/>
  <c r="J122" i="6"/>
  <c r="AI122" i="6"/>
  <c r="U122" i="6"/>
  <c r="E122" i="6"/>
  <c r="AF122" i="6"/>
  <c r="Q122" i="6"/>
  <c r="AD122" i="6"/>
  <c r="H122" i="6"/>
  <c r="Z122" i="6"/>
  <c r="AR122" i="6"/>
  <c r="V122" i="6"/>
  <c r="AP122" i="6"/>
  <c r="S122" i="6"/>
  <c r="AK122" i="6"/>
  <c r="M122" i="6"/>
  <c r="L122" i="6"/>
  <c r="AO122" i="6"/>
  <c r="AB122" i="6"/>
  <c r="AG122" i="6"/>
  <c r="N122" i="6"/>
  <c r="AN114" i="6"/>
  <c r="AL114" i="6"/>
  <c r="AD114" i="6"/>
  <c r="V114" i="6"/>
  <c r="N114" i="6"/>
  <c r="F114" i="6"/>
  <c r="AQ114" i="6"/>
  <c r="AH114" i="6"/>
  <c r="Z114" i="6"/>
  <c r="R114" i="6"/>
  <c r="J114" i="6"/>
  <c r="AP114" i="6"/>
  <c r="AE114" i="6"/>
  <c r="T114" i="6"/>
  <c r="I114" i="6"/>
  <c r="AM114" i="6"/>
  <c r="AB114" i="6"/>
  <c r="Q114" i="6"/>
  <c r="G114" i="6"/>
  <c r="AJ114" i="6"/>
  <c r="Y114" i="6"/>
  <c r="O114" i="6"/>
  <c r="AG114" i="6"/>
  <c r="P114" i="6"/>
  <c r="AC114" i="6"/>
  <c r="L114" i="6"/>
  <c r="AA114" i="6"/>
  <c r="K114" i="6"/>
  <c r="AR114" i="6"/>
  <c r="X114" i="6"/>
  <c r="H114" i="6"/>
  <c r="AK114" i="6"/>
  <c r="U114" i="6"/>
  <c r="M114" i="6"/>
  <c r="AO114" i="6"/>
  <c r="AI114" i="6"/>
  <c r="W114" i="6"/>
  <c r="AF114" i="6"/>
  <c r="E114" i="6"/>
  <c r="S114" i="6"/>
  <c r="AR106" i="6"/>
  <c r="AJ106" i="6"/>
  <c r="AB106" i="6"/>
  <c r="T106" i="6"/>
  <c r="L106" i="6"/>
  <c r="AP106" i="6"/>
  <c r="AH106" i="6"/>
  <c r="Z106" i="6"/>
  <c r="R106" i="6"/>
  <c r="J106" i="6"/>
  <c r="AN106" i="6"/>
  <c r="AF106" i="6"/>
  <c r="X106" i="6"/>
  <c r="P106" i="6"/>
  <c r="H106" i="6"/>
  <c r="AI106" i="6"/>
  <c r="V106" i="6"/>
  <c r="I106" i="6"/>
  <c r="AE106" i="6"/>
  <c r="S106" i="6"/>
  <c r="F106" i="6"/>
  <c r="AO106" i="6"/>
  <c r="AC106" i="6"/>
  <c r="O106" i="6"/>
  <c r="AL106" i="6"/>
  <c r="Q106" i="6"/>
  <c r="AG106" i="6"/>
  <c r="M106" i="6"/>
  <c r="AD106" i="6"/>
  <c r="K106" i="6"/>
  <c r="AA106" i="6"/>
  <c r="G106" i="6"/>
  <c r="AQ106" i="6"/>
  <c r="W106" i="6"/>
  <c r="AK106" i="6"/>
  <c r="Y106" i="6"/>
  <c r="U106" i="6"/>
  <c r="E106" i="6"/>
  <c r="N106" i="6"/>
  <c r="AM106" i="6"/>
  <c r="AR98" i="6"/>
  <c r="AJ98" i="6"/>
  <c r="AB98" i="6"/>
  <c r="T98" i="6"/>
  <c r="L98" i="6"/>
  <c r="AP98" i="6"/>
  <c r="AH98" i="6"/>
  <c r="Z98" i="6"/>
  <c r="R98" i="6"/>
  <c r="J98" i="6"/>
  <c r="AN98" i="6"/>
  <c r="AF98" i="6"/>
  <c r="X98" i="6"/>
  <c r="P98" i="6"/>
  <c r="H98" i="6"/>
  <c r="AI98" i="6"/>
  <c r="V98" i="6"/>
  <c r="I98" i="6"/>
  <c r="AE98" i="6"/>
  <c r="S98" i="6"/>
  <c r="F98" i="6"/>
  <c r="AO98" i="6"/>
  <c r="AC98" i="6"/>
  <c r="O98" i="6"/>
  <c r="AD98" i="6"/>
  <c r="K98" i="6"/>
  <c r="Y98" i="6"/>
  <c r="E98" i="6"/>
  <c r="AQ98" i="6"/>
  <c r="W98" i="6"/>
  <c r="AM98" i="6"/>
  <c r="U98" i="6"/>
  <c r="AK98" i="6"/>
  <c r="N98" i="6"/>
  <c r="AL98" i="6"/>
  <c r="AA98" i="6"/>
  <c r="Q98" i="6"/>
  <c r="M98" i="6"/>
  <c r="G98" i="6"/>
  <c r="AG98" i="6"/>
  <c r="AR90" i="6"/>
  <c r="AJ90" i="6"/>
  <c r="AB90" i="6"/>
  <c r="T90" i="6"/>
  <c r="L90" i="6"/>
  <c r="AN90" i="6"/>
  <c r="AF90" i="6"/>
  <c r="X90" i="6"/>
  <c r="P90" i="6"/>
  <c r="H90" i="6"/>
  <c r="AK90" i="6"/>
  <c r="Z90" i="6"/>
  <c r="O90" i="6"/>
  <c r="E90" i="6"/>
  <c r="AH90" i="6"/>
  <c r="W90" i="6"/>
  <c r="M90" i="6"/>
  <c r="AP90" i="6"/>
  <c r="AE90" i="6"/>
  <c r="U90" i="6"/>
  <c r="J90" i="6"/>
  <c r="AI90" i="6"/>
  <c r="R90" i="6"/>
  <c r="AD90" i="6"/>
  <c r="N90" i="6"/>
  <c r="AC90" i="6"/>
  <c r="K90" i="6"/>
  <c r="AQ90" i="6"/>
  <c r="AA90" i="6"/>
  <c r="AM90" i="6"/>
  <c r="V90" i="6"/>
  <c r="F90" i="6"/>
  <c r="AG90" i="6"/>
  <c r="S90" i="6"/>
  <c r="Q90" i="6"/>
  <c r="I90" i="6"/>
  <c r="AO90" i="6"/>
  <c r="Y90" i="6"/>
  <c r="AL90" i="6"/>
  <c r="G90" i="6"/>
  <c r="AQ82" i="6"/>
  <c r="AI82" i="6"/>
  <c r="AA82" i="6"/>
  <c r="S82" i="6"/>
  <c r="K82" i="6"/>
  <c r="AM82" i="6"/>
  <c r="AE82" i="6"/>
  <c r="W82" i="6"/>
  <c r="O82" i="6"/>
  <c r="G82" i="6"/>
  <c r="AO82" i="6"/>
  <c r="AD82" i="6"/>
  <c r="T82" i="6"/>
  <c r="I82" i="6"/>
  <c r="AK82" i="6"/>
  <c r="Z82" i="6"/>
  <c r="P82" i="6"/>
  <c r="E82" i="6"/>
  <c r="AG82" i="6"/>
  <c r="R82" i="6"/>
  <c r="AR82" i="6"/>
  <c r="AC82" i="6"/>
  <c r="N82" i="6"/>
  <c r="AP82" i="6"/>
  <c r="AB82" i="6"/>
  <c r="M82" i="6"/>
  <c r="AN82" i="6"/>
  <c r="Y82" i="6"/>
  <c r="L82" i="6"/>
  <c r="AJ82" i="6"/>
  <c r="V82" i="6"/>
  <c r="H82" i="6"/>
  <c r="AF82" i="6"/>
  <c r="U82" i="6"/>
  <c r="Q82" i="6"/>
  <c r="J82" i="6"/>
  <c r="AL82" i="6"/>
  <c r="AH82" i="6"/>
  <c r="X82" i="6"/>
  <c r="F82" i="6"/>
  <c r="AQ74" i="6"/>
  <c r="AI74" i="6"/>
  <c r="AA74" i="6"/>
  <c r="S74" i="6"/>
  <c r="K74" i="6"/>
  <c r="AM74" i="6"/>
  <c r="AE74" i="6"/>
  <c r="W74" i="6"/>
  <c r="O74" i="6"/>
  <c r="G74" i="6"/>
  <c r="AO74" i="6"/>
  <c r="AD74" i="6"/>
  <c r="T74" i="6"/>
  <c r="I74" i="6"/>
  <c r="AL74" i="6"/>
  <c r="AB74" i="6"/>
  <c r="Q74" i="6"/>
  <c r="F74" i="6"/>
  <c r="AK74" i="6"/>
  <c r="Z74" i="6"/>
  <c r="P74" i="6"/>
  <c r="E74" i="6"/>
  <c r="AR74" i="6"/>
  <c r="AG74" i="6"/>
  <c r="V74" i="6"/>
  <c r="L74" i="6"/>
  <c r="AH74" i="6"/>
  <c r="M74" i="6"/>
  <c r="AC74" i="6"/>
  <c r="H74" i="6"/>
  <c r="Y74" i="6"/>
  <c r="X74" i="6"/>
  <c r="AN74" i="6"/>
  <c r="R74" i="6"/>
  <c r="AP74" i="6"/>
  <c r="AJ74" i="6"/>
  <c r="AF74" i="6"/>
  <c r="U74" i="6"/>
  <c r="N74" i="6"/>
  <c r="J74" i="6"/>
  <c r="AN66" i="6"/>
  <c r="AF66" i="6"/>
  <c r="X66" i="6"/>
  <c r="P66" i="6"/>
  <c r="H66" i="6"/>
  <c r="AL66" i="6"/>
  <c r="AD66" i="6"/>
  <c r="V66" i="6"/>
  <c r="N66" i="6"/>
  <c r="F66" i="6"/>
  <c r="AK66" i="6"/>
  <c r="AC66" i="6"/>
  <c r="U66" i="6"/>
  <c r="M66" i="6"/>
  <c r="E66" i="6"/>
  <c r="AR66" i="6"/>
  <c r="AJ66" i="6"/>
  <c r="AB66" i="6"/>
  <c r="T66" i="6"/>
  <c r="L66" i="6"/>
  <c r="AP66" i="6"/>
  <c r="AH66" i="6"/>
  <c r="Z66" i="6"/>
  <c r="R66" i="6"/>
  <c r="J66" i="6"/>
  <c r="AQ66" i="6"/>
  <c r="W66" i="6"/>
  <c r="AO66" i="6"/>
  <c r="S66" i="6"/>
  <c r="AM66" i="6"/>
  <c r="Q66" i="6"/>
  <c r="AI66" i="6"/>
  <c r="O66" i="6"/>
  <c r="AG66" i="6"/>
  <c r="K66" i="6"/>
  <c r="AE66" i="6"/>
  <c r="I66" i="6"/>
  <c r="AA66" i="6"/>
  <c r="G66" i="6"/>
  <c r="Y66" i="6"/>
  <c r="AN58" i="6"/>
  <c r="AF58" i="6"/>
  <c r="X58" i="6"/>
  <c r="P58" i="6"/>
  <c r="H58" i="6"/>
  <c r="AL58" i="6"/>
  <c r="AD58" i="6"/>
  <c r="V58" i="6"/>
  <c r="N58" i="6"/>
  <c r="F58" i="6"/>
  <c r="AK58" i="6"/>
  <c r="AC58" i="6"/>
  <c r="U58" i="6"/>
  <c r="M58" i="6"/>
  <c r="E58" i="6"/>
  <c r="AR58" i="6"/>
  <c r="AJ58" i="6"/>
  <c r="AB58" i="6"/>
  <c r="T58" i="6"/>
  <c r="L58" i="6"/>
  <c r="AP58" i="6"/>
  <c r="AH58" i="6"/>
  <c r="Z58" i="6"/>
  <c r="R58" i="6"/>
  <c r="J58" i="6"/>
  <c r="AQ58" i="6"/>
  <c r="W58" i="6"/>
  <c r="AO58" i="6"/>
  <c r="S58" i="6"/>
  <c r="AM58" i="6"/>
  <c r="Q58" i="6"/>
  <c r="AI58" i="6"/>
  <c r="O58" i="6"/>
  <c r="AG58" i="6"/>
  <c r="K58" i="6"/>
  <c r="AE58" i="6"/>
  <c r="I58" i="6"/>
  <c r="AA58" i="6"/>
  <c r="G58" i="6"/>
  <c r="Y58" i="6"/>
  <c r="AN50" i="6"/>
  <c r="AF50" i="6"/>
  <c r="X50" i="6"/>
  <c r="P50" i="6"/>
  <c r="H50" i="6"/>
  <c r="AL50" i="6"/>
  <c r="AD50" i="6"/>
  <c r="V50" i="6"/>
  <c r="N50" i="6"/>
  <c r="F50" i="6"/>
  <c r="AK50" i="6"/>
  <c r="AC50" i="6"/>
  <c r="U50" i="6"/>
  <c r="M50" i="6"/>
  <c r="E50" i="6"/>
  <c r="AP50" i="6"/>
  <c r="AH50" i="6"/>
  <c r="Z50" i="6"/>
  <c r="R50" i="6"/>
  <c r="J50" i="6"/>
  <c r="AQ50" i="6"/>
  <c r="AA50" i="6"/>
  <c r="K50" i="6"/>
  <c r="AO50" i="6"/>
  <c r="Y50" i="6"/>
  <c r="I50" i="6"/>
  <c r="AM50" i="6"/>
  <c r="W50" i="6"/>
  <c r="G50" i="6"/>
  <c r="AJ50" i="6"/>
  <c r="T50" i="6"/>
  <c r="AI50" i="6"/>
  <c r="S50" i="6"/>
  <c r="AG50" i="6"/>
  <c r="Q50" i="6"/>
  <c r="AE50" i="6"/>
  <c r="O50" i="6"/>
  <c r="AR50" i="6"/>
  <c r="AB50" i="6"/>
  <c r="L50" i="6"/>
  <c r="AQ42" i="6"/>
  <c r="AI42" i="6"/>
  <c r="AA42" i="6"/>
  <c r="S42" i="6"/>
  <c r="K42" i="6"/>
  <c r="AP42" i="6"/>
  <c r="AH42" i="6"/>
  <c r="Z42" i="6"/>
  <c r="R42" i="6"/>
  <c r="J42" i="6"/>
  <c r="AN42" i="6"/>
  <c r="AF42" i="6"/>
  <c r="X42" i="6"/>
  <c r="P42" i="6"/>
  <c r="H42" i="6"/>
  <c r="AL42" i="6"/>
  <c r="AD42" i="6"/>
  <c r="V42" i="6"/>
  <c r="N42" i="6"/>
  <c r="F42" i="6"/>
  <c r="AJ42" i="6"/>
  <c r="T42" i="6"/>
  <c r="AG42" i="6"/>
  <c r="Q42" i="6"/>
  <c r="AE42" i="6"/>
  <c r="O42" i="6"/>
  <c r="AC42" i="6"/>
  <c r="M42" i="6"/>
  <c r="AR42" i="6"/>
  <c r="AB42" i="6"/>
  <c r="L42" i="6"/>
  <c r="AO42" i="6"/>
  <c r="Y42" i="6"/>
  <c r="I42" i="6"/>
  <c r="AM42" i="6"/>
  <c r="W42" i="6"/>
  <c r="G42" i="6"/>
  <c r="U42" i="6"/>
  <c r="E42" i="6"/>
  <c r="AK42" i="6"/>
  <c r="AK34" i="6"/>
  <c r="AC34" i="6"/>
  <c r="U34" i="6"/>
  <c r="M34" i="6"/>
  <c r="E34" i="6"/>
  <c r="AQ34" i="6"/>
  <c r="AI34" i="6"/>
  <c r="AA34" i="6"/>
  <c r="S34" i="6"/>
  <c r="K34" i="6"/>
  <c r="AP34" i="6"/>
  <c r="AH34" i="6"/>
  <c r="Z34" i="6"/>
  <c r="R34" i="6"/>
  <c r="J34" i="6"/>
  <c r="AO34" i="6"/>
  <c r="AG34" i="6"/>
  <c r="Y34" i="6"/>
  <c r="Q34" i="6"/>
  <c r="I34" i="6"/>
  <c r="AM34" i="6"/>
  <c r="AE34" i="6"/>
  <c r="W34" i="6"/>
  <c r="O34" i="6"/>
  <c r="G34" i="6"/>
  <c r="AD34" i="6"/>
  <c r="H34" i="6"/>
  <c r="AB34" i="6"/>
  <c r="F34" i="6"/>
  <c r="X34" i="6"/>
  <c r="AF34" i="6"/>
  <c r="AR34" i="6"/>
  <c r="V34" i="6"/>
  <c r="AN34" i="6"/>
  <c r="T34" i="6"/>
  <c r="AL34" i="6"/>
  <c r="P34" i="6"/>
  <c r="AJ34" i="6"/>
  <c r="N34" i="6"/>
  <c r="L34" i="6"/>
  <c r="AK26" i="6"/>
  <c r="AC26" i="6"/>
  <c r="U26" i="6"/>
  <c r="M26" i="6"/>
  <c r="E26" i="6"/>
  <c r="AQ26" i="6"/>
  <c r="AI26" i="6"/>
  <c r="AA26" i="6"/>
  <c r="S26" i="6"/>
  <c r="K26" i="6"/>
  <c r="AP26" i="6"/>
  <c r="AH26" i="6"/>
  <c r="Z26" i="6"/>
  <c r="R26" i="6"/>
  <c r="J26" i="6"/>
  <c r="AO26" i="6"/>
  <c r="AG26" i="6"/>
  <c r="Y26" i="6"/>
  <c r="Q26" i="6"/>
  <c r="I26" i="6"/>
  <c r="AM26" i="6"/>
  <c r="AE26" i="6"/>
  <c r="W26" i="6"/>
  <c r="O26" i="6"/>
  <c r="G26" i="6"/>
  <c r="AD26" i="6"/>
  <c r="H26" i="6"/>
  <c r="AB26" i="6"/>
  <c r="F26" i="6"/>
  <c r="X26" i="6"/>
  <c r="AF26" i="6"/>
  <c r="AR26" i="6"/>
  <c r="V26" i="6"/>
  <c r="AN26" i="6"/>
  <c r="T26" i="6"/>
  <c r="AL26" i="6"/>
  <c r="P26" i="6"/>
  <c r="L26" i="6"/>
  <c r="AJ26" i="6"/>
  <c r="N26" i="6"/>
  <c r="AK18" i="6"/>
  <c r="AC18" i="6"/>
  <c r="U18" i="6"/>
  <c r="M18" i="6"/>
  <c r="E18" i="6"/>
  <c r="AQ18" i="6"/>
  <c r="AI18" i="6"/>
  <c r="AA18" i="6"/>
  <c r="S18" i="6"/>
  <c r="K18" i="6"/>
  <c r="AP18" i="6"/>
  <c r="AH18" i="6"/>
  <c r="Z18" i="6"/>
  <c r="R18" i="6"/>
  <c r="J18" i="6"/>
  <c r="AO18" i="6"/>
  <c r="AG18" i="6"/>
  <c r="Y18" i="6"/>
  <c r="Q18" i="6"/>
  <c r="I18" i="6"/>
  <c r="AE18" i="6"/>
  <c r="W18" i="6"/>
  <c r="O18" i="6"/>
  <c r="G18" i="6"/>
  <c r="AD18" i="6"/>
  <c r="H18" i="6"/>
  <c r="AB18" i="6"/>
  <c r="F18" i="6"/>
  <c r="L18" i="6"/>
  <c r="X18" i="6"/>
  <c r="AF18" i="6"/>
  <c r="AR18" i="6"/>
  <c r="V18" i="6"/>
  <c r="AN18" i="6"/>
  <c r="T18" i="6"/>
  <c r="AL18" i="6"/>
  <c r="P18" i="6"/>
  <c r="AJ18" i="6"/>
  <c r="N18" i="6"/>
  <c r="AP10" i="6"/>
  <c r="AH10" i="6"/>
  <c r="Z10" i="6"/>
  <c r="R10" i="6"/>
  <c r="AQ10" i="6"/>
  <c r="AG10" i="6"/>
  <c r="X10" i="6"/>
  <c r="O10" i="6"/>
  <c r="G10" i="6"/>
  <c r="AO10" i="6"/>
  <c r="AF10" i="6"/>
  <c r="W10" i="6"/>
  <c r="N10" i="6"/>
  <c r="F10" i="6"/>
  <c r="Y10" i="6"/>
  <c r="AN10" i="6"/>
  <c r="AE10" i="6"/>
  <c r="V10" i="6"/>
  <c r="M10" i="6"/>
  <c r="E10" i="6"/>
  <c r="AR10" i="6"/>
  <c r="H10" i="6"/>
  <c r="AM10" i="6"/>
  <c r="AD10" i="6"/>
  <c r="U10" i="6"/>
  <c r="L10" i="6"/>
  <c r="AL10" i="6"/>
  <c r="AC10" i="6"/>
  <c r="T10" i="6"/>
  <c r="K10" i="6"/>
  <c r="AK10" i="6"/>
  <c r="AB10" i="6"/>
  <c r="S10" i="6"/>
  <c r="J10" i="6"/>
  <c r="AI10" i="6"/>
  <c r="AJ10" i="6"/>
  <c r="AA10" i="6"/>
  <c r="Q10" i="6"/>
  <c r="I10" i="6"/>
  <c r="P10" i="6"/>
  <c r="AM123" i="6"/>
  <c r="AE123" i="6"/>
  <c r="W123" i="6"/>
  <c r="O123" i="6"/>
  <c r="G123" i="6"/>
  <c r="AR123" i="6"/>
  <c r="AI123" i="6"/>
  <c r="Z123" i="6"/>
  <c r="Q123" i="6"/>
  <c r="H123" i="6"/>
  <c r="AP123" i="6"/>
  <c r="AG123" i="6"/>
  <c r="X123" i="6"/>
  <c r="N123" i="6"/>
  <c r="E123" i="6"/>
  <c r="AN123" i="6"/>
  <c r="AD123" i="6"/>
  <c r="U123" i="6"/>
  <c r="L123" i="6"/>
  <c r="AQ123" i="6"/>
  <c r="AB123" i="6"/>
  <c r="M123" i="6"/>
  <c r="AL123" i="6"/>
  <c r="Y123" i="6"/>
  <c r="J123" i="6"/>
  <c r="AJ123" i="6"/>
  <c r="T123" i="6"/>
  <c r="F123" i="6"/>
  <c r="AK123" i="6"/>
  <c r="P123" i="6"/>
  <c r="AF123" i="6"/>
  <c r="I123" i="6"/>
  <c r="AC123" i="6"/>
  <c r="AA123" i="6"/>
  <c r="S123" i="6"/>
  <c r="AH123" i="6"/>
  <c r="R123" i="6"/>
  <c r="K123" i="6"/>
  <c r="V123" i="6"/>
  <c r="AO123" i="6"/>
  <c r="AQ75" i="6"/>
  <c r="AI75" i="6"/>
  <c r="AA75" i="6"/>
  <c r="S75" i="6"/>
  <c r="K75" i="6"/>
  <c r="AM75" i="6"/>
  <c r="AE75" i="6"/>
  <c r="W75" i="6"/>
  <c r="O75" i="6"/>
  <c r="G75" i="6"/>
  <c r="AR75" i="6"/>
  <c r="AG75" i="6"/>
  <c r="V75" i="6"/>
  <c r="L75" i="6"/>
  <c r="AO75" i="6"/>
  <c r="AD75" i="6"/>
  <c r="T75" i="6"/>
  <c r="I75" i="6"/>
  <c r="AN75" i="6"/>
  <c r="AC75" i="6"/>
  <c r="R75" i="6"/>
  <c r="H75" i="6"/>
  <c r="AJ75" i="6"/>
  <c r="Y75" i="6"/>
  <c r="N75" i="6"/>
  <c r="AK75" i="6"/>
  <c r="P75" i="6"/>
  <c r="AF75" i="6"/>
  <c r="J75" i="6"/>
  <c r="AB75" i="6"/>
  <c r="F75" i="6"/>
  <c r="Z75" i="6"/>
  <c r="E75" i="6"/>
  <c r="AP75" i="6"/>
  <c r="U75" i="6"/>
  <c r="M75" i="6"/>
  <c r="AL75" i="6"/>
  <c r="AH75" i="6"/>
  <c r="X75" i="6"/>
  <c r="Q75" i="6"/>
  <c r="AN51" i="6"/>
  <c r="AF51" i="6"/>
  <c r="X51" i="6"/>
  <c r="P51" i="6"/>
  <c r="H51" i="6"/>
  <c r="AL51" i="6"/>
  <c r="AD51" i="6"/>
  <c r="V51" i="6"/>
  <c r="N51" i="6"/>
  <c r="F51" i="6"/>
  <c r="AK51" i="6"/>
  <c r="AC51" i="6"/>
  <c r="U51" i="6"/>
  <c r="M51" i="6"/>
  <c r="E51" i="6"/>
  <c r="AP51" i="6"/>
  <c r="AH51" i="6"/>
  <c r="Z51" i="6"/>
  <c r="R51" i="6"/>
  <c r="J51" i="6"/>
  <c r="AI51" i="6"/>
  <c r="S51" i="6"/>
  <c r="AG51" i="6"/>
  <c r="Q51" i="6"/>
  <c r="AE51" i="6"/>
  <c r="O51" i="6"/>
  <c r="AR51" i="6"/>
  <c r="AB51" i="6"/>
  <c r="L51" i="6"/>
  <c r="AQ51" i="6"/>
  <c r="AA51" i="6"/>
  <c r="K51" i="6"/>
  <c r="AO51" i="6"/>
  <c r="Y51" i="6"/>
  <c r="I51" i="6"/>
  <c r="AM51" i="6"/>
  <c r="W51" i="6"/>
  <c r="G51" i="6"/>
  <c r="T51" i="6"/>
  <c r="AJ51" i="6"/>
  <c r="AK35" i="6"/>
  <c r="AC35" i="6"/>
  <c r="U35" i="6"/>
  <c r="M35" i="6"/>
  <c r="E35" i="6"/>
  <c r="AQ35" i="6"/>
  <c r="AI35" i="6"/>
  <c r="AA35" i="6"/>
  <c r="S35" i="6"/>
  <c r="K35" i="6"/>
  <c r="AP35" i="6"/>
  <c r="AH35" i="6"/>
  <c r="Z35" i="6"/>
  <c r="R35" i="6"/>
  <c r="J35" i="6"/>
  <c r="AO35" i="6"/>
  <c r="AG35" i="6"/>
  <c r="Y35" i="6"/>
  <c r="Q35" i="6"/>
  <c r="I35" i="6"/>
  <c r="AM35" i="6"/>
  <c r="AE35" i="6"/>
  <c r="W35" i="6"/>
  <c r="O35" i="6"/>
  <c r="G35" i="6"/>
  <c r="AF35" i="6"/>
  <c r="L35" i="6"/>
  <c r="AD35" i="6"/>
  <c r="H35" i="6"/>
  <c r="AB35" i="6"/>
  <c r="F35" i="6"/>
  <c r="AJ35" i="6"/>
  <c r="X35" i="6"/>
  <c r="AR35" i="6"/>
  <c r="V35" i="6"/>
  <c r="AN35" i="6"/>
  <c r="T35" i="6"/>
  <c r="AL35" i="6"/>
  <c r="P35" i="6"/>
  <c r="N35" i="6"/>
  <c r="AP11" i="6"/>
  <c r="AH11" i="6"/>
  <c r="Z11" i="6"/>
  <c r="R11" i="6"/>
  <c r="J11" i="6"/>
  <c r="AM11" i="6"/>
  <c r="AD11" i="6"/>
  <c r="U11" i="6"/>
  <c r="L11" i="6"/>
  <c r="AL11" i="6"/>
  <c r="AC11" i="6"/>
  <c r="T11" i="6"/>
  <c r="K11" i="6"/>
  <c r="AN11" i="6"/>
  <c r="AK11" i="6"/>
  <c r="AB11" i="6"/>
  <c r="S11" i="6"/>
  <c r="I11" i="6"/>
  <c r="AJ11" i="6"/>
  <c r="AA11" i="6"/>
  <c r="Q11" i="6"/>
  <c r="H11" i="6"/>
  <c r="M11" i="6"/>
  <c r="AR11" i="6"/>
  <c r="AI11" i="6"/>
  <c r="Y11" i="6"/>
  <c r="P11" i="6"/>
  <c r="G11" i="6"/>
  <c r="V11" i="6"/>
  <c r="AQ11" i="6"/>
  <c r="AG11" i="6"/>
  <c r="X11" i="6"/>
  <c r="O11" i="6"/>
  <c r="F11" i="6"/>
  <c r="AO11" i="6"/>
  <c r="AF11" i="6"/>
  <c r="W11" i="6"/>
  <c r="N11" i="6"/>
  <c r="E11" i="6"/>
  <c r="AE11" i="6"/>
  <c r="AQ145" i="6"/>
  <c r="AI145" i="6"/>
  <c r="AA145" i="6"/>
  <c r="S145" i="6"/>
  <c r="K145" i="6"/>
  <c r="AP145" i="6"/>
  <c r="AH145" i="6"/>
  <c r="Z145" i="6"/>
  <c r="R145" i="6"/>
  <c r="J145" i="6"/>
  <c r="AO145" i="6"/>
  <c r="AG145" i="6"/>
  <c r="Y145" i="6"/>
  <c r="Q145" i="6"/>
  <c r="I145" i="6"/>
  <c r="AN145" i="6"/>
  <c r="AF145" i="6"/>
  <c r="X145" i="6"/>
  <c r="P145" i="6"/>
  <c r="H145" i="6"/>
  <c r="AM145" i="6"/>
  <c r="AE145" i="6"/>
  <c r="W145" i="6"/>
  <c r="O145" i="6"/>
  <c r="G145" i="6"/>
  <c r="AL145" i="6"/>
  <c r="AD145" i="6"/>
  <c r="V145" i="6"/>
  <c r="N145" i="6"/>
  <c r="F145" i="6"/>
  <c r="AK145" i="6"/>
  <c r="AC145" i="6"/>
  <c r="U145" i="6"/>
  <c r="M145" i="6"/>
  <c r="E145" i="6"/>
  <c r="AR145" i="6"/>
  <c r="AB145" i="6"/>
  <c r="L145" i="6"/>
  <c r="T145" i="6"/>
  <c r="AJ145" i="6"/>
  <c r="AO137" i="6"/>
  <c r="AG137" i="6"/>
  <c r="Y137" i="6"/>
  <c r="Q137" i="6"/>
  <c r="I137" i="6"/>
  <c r="AN137" i="6"/>
  <c r="AF137" i="6"/>
  <c r="X137" i="6"/>
  <c r="P137" i="6"/>
  <c r="H137" i="6"/>
  <c r="AM137" i="6"/>
  <c r="AE137" i="6"/>
  <c r="W137" i="6"/>
  <c r="O137" i="6"/>
  <c r="G137" i="6"/>
  <c r="AL137" i="6"/>
  <c r="AD137" i="6"/>
  <c r="V137" i="6"/>
  <c r="N137" i="6"/>
  <c r="F137" i="6"/>
  <c r="AH137" i="6"/>
  <c r="R137" i="6"/>
  <c r="AC137" i="6"/>
  <c r="M137" i="6"/>
  <c r="AQ137" i="6"/>
  <c r="AA137" i="6"/>
  <c r="K137" i="6"/>
  <c r="AK137" i="6"/>
  <c r="U137" i="6"/>
  <c r="E137" i="6"/>
  <c r="AP137" i="6"/>
  <c r="J137" i="6"/>
  <c r="AI137" i="6"/>
  <c r="Z137" i="6"/>
  <c r="S137" i="6"/>
  <c r="AR137" i="6"/>
  <c r="L137" i="6"/>
  <c r="AB137" i="6"/>
  <c r="AJ137" i="6"/>
  <c r="T137" i="6"/>
  <c r="AM129" i="6"/>
  <c r="AE129" i="6"/>
  <c r="W129" i="6"/>
  <c r="O129" i="6"/>
  <c r="G129" i="6"/>
  <c r="AL129" i="6"/>
  <c r="AD129" i="6"/>
  <c r="V129" i="6"/>
  <c r="N129" i="6"/>
  <c r="F129" i="6"/>
  <c r="AR129" i="6"/>
  <c r="AJ129" i="6"/>
  <c r="AB129" i="6"/>
  <c r="T129" i="6"/>
  <c r="L129" i="6"/>
  <c r="AP129" i="6"/>
  <c r="AH129" i="6"/>
  <c r="Z129" i="6"/>
  <c r="R129" i="6"/>
  <c r="J129" i="6"/>
  <c r="AQ129" i="6"/>
  <c r="AA129" i="6"/>
  <c r="K129" i="6"/>
  <c r="AN129" i="6"/>
  <c r="X129" i="6"/>
  <c r="H129" i="6"/>
  <c r="AI129" i="6"/>
  <c r="S129" i="6"/>
  <c r="Q129" i="6"/>
  <c r="AK129" i="6"/>
  <c r="M129" i="6"/>
  <c r="AF129" i="6"/>
  <c r="E129" i="6"/>
  <c r="P129" i="6"/>
  <c r="AO129" i="6"/>
  <c r="AG129" i="6"/>
  <c r="Y129" i="6"/>
  <c r="U129" i="6"/>
  <c r="I129" i="6"/>
  <c r="AC129" i="6"/>
  <c r="AM121" i="6"/>
  <c r="AE121" i="6"/>
  <c r="AP121" i="6"/>
  <c r="AG121" i="6"/>
  <c r="X121" i="6"/>
  <c r="P121" i="6"/>
  <c r="H121" i="6"/>
  <c r="AN121" i="6"/>
  <c r="AD121" i="6"/>
  <c r="AK121" i="6"/>
  <c r="AB121" i="6"/>
  <c r="T121" i="6"/>
  <c r="L121" i="6"/>
  <c r="AI121" i="6"/>
  <c r="V121" i="6"/>
  <c r="K121" i="6"/>
  <c r="AF121" i="6"/>
  <c r="S121" i="6"/>
  <c r="I121" i="6"/>
  <c r="AQ121" i="6"/>
  <c r="AA121" i="6"/>
  <c r="Q121" i="6"/>
  <c r="F121" i="6"/>
  <c r="Y121" i="6"/>
  <c r="G121" i="6"/>
  <c r="AO121" i="6"/>
  <c r="U121" i="6"/>
  <c r="AL121" i="6"/>
  <c r="R121" i="6"/>
  <c r="AJ121" i="6"/>
  <c r="O121" i="6"/>
  <c r="AC121" i="6"/>
  <c r="M121" i="6"/>
  <c r="AH121" i="6"/>
  <c r="Z121" i="6"/>
  <c r="W121" i="6"/>
  <c r="J121" i="6"/>
  <c r="N121" i="6"/>
  <c r="E121" i="6"/>
  <c r="AR121" i="6"/>
  <c r="AL113" i="6"/>
  <c r="AD113" i="6"/>
  <c r="V113" i="6"/>
  <c r="N113" i="6"/>
  <c r="F113" i="6"/>
  <c r="AP113" i="6"/>
  <c r="AH113" i="6"/>
  <c r="Z113" i="6"/>
  <c r="R113" i="6"/>
  <c r="J113" i="6"/>
  <c r="AM113" i="6"/>
  <c r="AB113" i="6"/>
  <c r="Q113" i="6"/>
  <c r="G113" i="6"/>
  <c r="AJ113" i="6"/>
  <c r="Y113" i="6"/>
  <c r="O113" i="6"/>
  <c r="AR113" i="6"/>
  <c r="AG113" i="6"/>
  <c r="W113" i="6"/>
  <c r="L113" i="6"/>
  <c r="AN113" i="6"/>
  <c r="U113" i="6"/>
  <c r="E113" i="6"/>
  <c r="AI113" i="6"/>
  <c r="S113" i="6"/>
  <c r="AF113" i="6"/>
  <c r="P113" i="6"/>
  <c r="AE113" i="6"/>
  <c r="M113" i="6"/>
  <c r="AQ113" i="6"/>
  <c r="AA113" i="6"/>
  <c r="I113" i="6"/>
  <c r="H113" i="6"/>
  <c r="AO113" i="6"/>
  <c r="AK113" i="6"/>
  <c r="AC113" i="6"/>
  <c r="T113" i="6"/>
  <c r="X113" i="6"/>
  <c r="K113" i="6"/>
  <c r="AR105" i="6"/>
  <c r="AJ105" i="6"/>
  <c r="AB105" i="6"/>
  <c r="T105" i="6"/>
  <c r="L105" i="6"/>
  <c r="AP105" i="6"/>
  <c r="AH105" i="6"/>
  <c r="Z105" i="6"/>
  <c r="R105" i="6"/>
  <c r="J105" i="6"/>
  <c r="AN105" i="6"/>
  <c r="AF105" i="6"/>
  <c r="X105" i="6"/>
  <c r="P105" i="6"/>
  <c r="H105" i="6"/>
  <c r="AK105" i="6"/>
  <c r="W105" i="6"/>
  <c r="K105" i="6"/>
  <c r="AG105" i="6"/>
  <c r="U105" i="6"/>
  <c r="G105" i="6"/>
  <c r="AQ105" i="6"/>
  <c r="AD105" i="6"/>
  <c r="Q105" i="6"/>
  <c r="E105" i="6"/>
  <c r="AL105" i="6"/>
  <c r="O105" i="6"/>
  <c r="AE105" i="6"/>
  <c r="M105" i="6"/>
  <c r="AC105" i="6"/>
  <c r="I105" i="6"/>
  <c r="AA105" i="6"/>
  <c r="F105" i="6"/>
  <c r="AO105" i="6"/>
  <c r="V105" i="6"/>
  <c r="AI105" i="6"/>
  <c r="S105" i="6"/>
  <c r="N105" i="6"/>
  <c r="Y105" i="6"/>
  <c r="AM105" i="6"/>
  <c r="AR97" i="6"/>
  <c r="AJ97" i="6"/>
  <c r="AB97" i="6"/>
  <c r="T97" i="6"/>
  <c r="L97" i="6"/>
  <c r="AP97" i="6"/>
  <c r="AH97" i="6"/>
  <c r="Z97" i="6"/>
  <c r="AN97" i="6"/>
  <c r="AF97" i="6"/>
  <c r="X97" i="6"/>
  <c r="P97" i="6"/>
  <c r="H97" i="6"/>
  <c r="AK97" i="6"/>
  <c r="W97" i="6"/>
  <c r="M97" i="6"/>
  <c r="AG97" i="6"/>
  <c r="U97" i="6"/>
  <c r="J97" i="6"/>
  <c r="AQ97" i="6"/>
  <c r="AD97" i="6"/>
  <c r="R97" i="6"/>
  <c r="G97" i="6"/>
  <c r="AC97" i="6"/>
  <c r="K97" i="6"/>
  <c r="Y97" i="6"/>
  <c r="F97" i="6"/>
  <c r="AO97" i="6"/>
  <c r="V97" i="6"/>
  <c r="E97" i="6"/>
  <c r="AM97" i="6"/>
  <c r="S97" i="6"/>
  <c r="AI97" i="6"/>
  <c r="O97" i="6"/>
  <c r="AA97" i="6"/>
  <c r="N97" i="6"/>
  <c r="I97" i="6"/>
  <c r="AL97" i="6"/>
  <c r="AE97" i="6"/>
  <c r="Q97" i="6"/>
  <c r="AR89" i="6"/>
  <c r="AJ89" i="6"/>
  <c r="AB89" i="6"/>
  <c r="T89" i="6"/>
  <c r="L89" i="6"/>
  <c r="AN89" i="6"/>
  <c r="AF89" i="6"/>
  <c r="X89" i="6"/>
  <c r="P89" i="6"/>
  <c r="H89" i="6"/>
  <c r="AH89" i="6"/>
  <c r="W89" i="6"/>
  <c r="M89" i="6"/>
  <c r="AP89" i="6"/>
  <c r="AE89" i="6"/>
  <c r="U89" i="6"/>
  <c r="J89" i="6"/>
  <c r="AM89" i="6"/>
  <c r="AC89" i="6"/>
  <c r="R89" i="6"/>
  <c r="G89" i="6"/>
  <c r="AO89" i="6"/>
  <c r="Y89" i="6"/>
  <c r="F89" i="6"/>
  <c r="AK89" i="6"/>
  <c r="S89" i="6"/>
  <c r="AI89" i="6"/>
  <c r="Q89" i="6"/>
  <c r="AA89" i="6"/>
  <c r="K89" i="6"/>
  <c r="AG89" i="6"/>
  <c r="Z89" i="6"/>
  <c r="V89" i="6"/>
  <c r="O89" i="6"/>
  <c r="AQ89" i="6"/>
  <c r="I89" i="6"/>
  <c r="AL89" i="6"/>
  <c r="N89" i="6"/>
  <c r="E89" i="6"/>
  <c r="AD89" i="6"/>
  <c r="AQ81" i="6"/>
  <c r="AI81" i="6"/>
  <c r="AA81" i="6"/>
  <c r="S81" i="6"/>
  <c r="K81" i="6"/>
  <c r="AM81" i="6"/>
  <c r="AE81" i="6"/>
  <c r="W81" i="6"/>
  <c r="O81" i="6"/>
  <c r="G81" i="6"/>
  <c r="AL81" i="6"/>
  <c r="AB81" i="6"/>
  <c r="Q81" i="6"/>
  <c r="F81" i="6"/>
  <c r="AH81" i="6"/>
  <c r="X81" i="6"/>
  <c r="M81" i="6"/>
  <c r="AR81" i="6"/>
  <c r="AD81" i="6"/>
  <c r="P81" i="6"/>
  <c r="AO81" i="6"/>
  <c r="Z81" i="6"/>
  <c r="L81" i="6"/>
  <c r="AN81" i="6"/>
  <c r="Y81" i="6"/>
  <c r="J81" i="6"/>
  <c r="AK81" i="6"/>
  <c r="V81" i="6"/>
  <c r="I81" i="6"/>
  <c r="AG81" i="6"/>
  <c r="T81" i="6"/>
  <c r="E81" i="6"/>
  <c r="AF81" i="6"/>
  <c r="U81" i="6"/>
  <c r="R81" i="6"/>
  <c r="N81" i="6"/>
  <c r="AP81" i="6"/>
  <c r="AJ81" i="6"/>
  <c r="AC81" i="6"/>
  <c r="H81" i="6"/>
  <c r="AQ73" i="6"/>
  <c r="AI73" i="6"/>
  <c r="AA73" i="6"/>
  <c r="AM73" i="6"/>
  <c r="AE73" i="6"/>
  <c r="AL73" i="6"/>
  <c r="AB73" i="6"/>
  <c r="S73" i="6"/>
  <c r="K73" i="6"/>
  <c r="AJ73" i="6"/>
  <c r="Y73" i="6"/>
  <c r="Q73" i="6"/>
  <c r="I73" i="6"/>
  <c r="AH73" i="6"/>
  <c r="X73" i="6"/>
  <c r="P73" i="6"/>
  <c r="H73" i="6"/>
  <c r="AO73" i="6"/>
  <c r="AD73" i="6"/>
  <c r="U73" i="6"/>
  <c r="M73" i="6"/>
  <c r="E73" i="6"/>
  <c r="AF73" i="6"/>
  <c r="N73" i="6"/>
  <c r="Z73" i="6"/>
  <c r="J73" i="6"/>
  <c r="AR73" i="6"/>
  <c r="W73" i="6"/>
  <c r="G73" i="6"/>
  <c r="AP73" i="6"/>
  <c r="V73" i="6"/>
  <c r="F73" i="6"/>
  <c r="AK73" i="6"/>
  <c r="R73" i="6"/>
  <c r="AG73" i="6"/>
  <c r="AC73" i="6"/>
  <c r="T73" i="6"/>
  <c r="O73" i="6"/>
  <c r="L73" i="6"/>
  <c r="AN73" i="6"/>
  <c r="AN65" i="6"/>
  <c r="AF65" i="6"/>
  <c r="X65" i="6"/>
  <c r="P65" i="6"/>
  <c r="H65" i="6"/>
  <c r="AL65" i="6"/>
  <c r="AD65" i="6"/>
  <c r="V65" i="6"/>
  <c r="N65" i="6"/>
  <c r="F65" i="6"/>
  <c r="AK65" i="6"/>
  <c r="AC65" i="6"/>
  <c r="U65" i="6"/>
  <c r="M65" i="6"/>
  <c r="E65" i="6"/>
  <c r="AR65" i="6"/>
  <c r="AJ65" i="6"/>
  <c r="AB65" i="6"/>
  <c r="T65" i="6"/>
  <c r="L65" i="6"/>
  <c r="AP65" i="6"/>
  <c r="AH65" i="6"/>
  <c r="Z65" i="6"/>
  <c r="R65" i="6"/>
  <c r="J65" i="6"/>
  <c r="AO65" i="6"/>
  <c r="S65" i="6"/>
  <c r="AM65" i="6"/>
  <c r="Q65" i="6"/>
  <c r="AI65" i="6"/>
  <c r="O65" i="6"/>
  <c r="AG65" i="6"/>
  <c r="K65" i="6"/>
  <c r="AE65" i="6"/>
  <c r="I65" i="6"/>
  <c r="AA65" i="6"/>
  <c r="G65" i="6"/>
  <c r="Y65" i="6"/>
  <c r="AQ65" i="6"/>
  <c r="W65" i="6"/>
  <c r="AN57" i="6"/>
  <c r="AF57" i="6"/>
  <c r="X57" i="6"/>
  <c r="P57" i="6"/>
  <c r="H57" i="6"/>
  <c r="AL57" i="6"/>
  <c r="AD57" i="6"/>
  <c r="V57" i="6"/>
  <c r="N57" i="6"/>
  <c r="F57" i="6"/>
  <c r="AK57" i="6"/>
  <c r="AC57" i="6"/>
  <c r="U57" i="6"/>
  <c r="M57" i="6"/>
  <c r="E57" i="6"/>
  <c r="AR57" i="6"/>
  <c r="AJ57" i="6"/>
  <c r="AB57" i="6"/>
  <c r="T57" i="6"/>
  <c r="L57" i="6"/>
  <c r="AP57" i="6"/>
  <c r="AH57" i="6"/>
  <c r="Z57" i="6"/>
  <c r="R57" i="6"/>
  <c r="J57" i="6"/>
  <c r="AO57" i="6"/>
  <c r="S57" i="6"/>
  <c r="AM57" i="6"/>
  <c r="Q57" i="6"/>
  <c r="AI57" i="6"/>
  <c r="O57" i="6"/>
  <c r="AG57" i="6"/>
  <c r="K57" i="6"/>
  <c r="AE57" i="6"/>
  <c r="I57" i="6"/>
  <c r="AA57" i="6"/>
  <c r="G57" i="6"/>
  <c r="Y57" i="6"/>
  <c r="AQ57" i="6"/>
  <c r="W57" i="6"/>
  <c r="AN49" i="6"/>
  <c r="AF49" i="6"/>
  <c r="X49" i="6"/>
  <c r="P49" i="6"/>
  <c r="H49" i="6"/>
  <c r="AL49" i="6"/>
  <c r="AD49" i="6"/>
  <c r="V49" i="6"/>
  <c r="N49" i="6"/>
  <c r="F49" i="6"/>
  <c r="AK49" i="6"/>
  <c r="AC49" i="6"/>
  <c r="U49" i="6"/>
  <c r="M49" i="6"/>
  <c r="E49" i="6"/>
  <c r="AP49" i="6"/>
  <c r="AH49" i="6"/>
  <c r="Z49" i="6"/>
  <c r="R49" i="6"/>
  <c r="J49" i="6"/>
  <c r="AI49" i="6"/>
  <c r="S49" i="6"/>
  <c r="AG49" i="6"/>
  <c r="Q49" i="6"/>
  <c r="AE49" i="6"/>
  <c r="O49" i="6"/>
  <c r="AR49" i="6"/>
  <c r="AB49" i="6"/>
  <c r="L49" i="6"/>
  <c r="AQ49" i="6"/>
  <c r="AA49" i="6"/>
  <c r="K49" i="6"/>
  <c r="AO49" i="6"/>
  <c r="Y49" i="6"/>
  <c r="I49" i="6"/>
  <c r="G49" i="6"/>
  <c r="AM49" i="6"/>
  <c r="AJ49" i="6"/>
  <c r="W49" i="6"/>
  <c r="T49" i="6"/>
  <c r="AQ41" i="6"/>
  <c r="AI41" i="6"/>
  <c r="AA41" i="6"/>
  <c r="S41" i="6"/>
  <c r="K41" i="6"/>
  <c r="AP41" i="6"/>
  <c r="AH41" i="6"/>
  <c r="Z41" i="6"/>
  <c r="R41" i="6"/>
  <c r="J41" i="6"/>
  <c r="AN41" i="6"/>
  <c r="AF41" i="6"/>
  <c r="X41" i="6"/>
  <c r="P41" i="6"/>
  <c r="H41" i="6"/>
  <c r="AL41" i="6"/>
  <c r="AD41" i="6"/>
  <c r="V41" i="6"/>
  <c r="N41" i="6"/>
  <c r="F41" i="6"/>
  <c r="AR41" i="6"/>
  <c r="AB41" i="6"/>
  <c r="L41" i="6"/>
  <c r="AO41" i="6"/>
  <c r="Y41" i="6"/>
  <c r="AM41" i="6"/>
  <c r="W41" i="6"/>
  <c r="G41" i="6"/>
  <c r="AK41" i="6"/>
  <c r="U41" i="6"/>
  <c r="E41" i="6"/>
  <c r="AJ41" i="6"/>
  <c r="T41" i="6"/>
  <c r="AG41" i="6"/>
  <c r="AE41" i="6"/>
  <c r="O41" i="6"/>
  <c r="AC41" i="6"/>
  <c r="Q41" i="6"/>
  <c r="M41" i="6"/>
  <c r="I41" i="6"/>
  <c r="AK33" i="6"/>
  <c r="AC33" i="6"/>
  <c r="U33" i="6"/>
  <c r="M33" i="6"/>
  <c r="E33" i="6"/>
  <c r="AQ33" i="6"/>
  <c r="AI33" i="6"/>
  <c r="AA33" i="6"/>
  <c r="S33" i="6"/>
  <c r="K33" i="6"/>
  <c r="AP33" i="6"/>
  <c r="AH33" i="6"/>
  <c r="Z33" i="6"/>
  <c r="R33" i="6"/>
  <c r="J33" i="6"/>
  <c r="AO33" i="6"/>
  <c r="AG33" i="6"/>
  <c r="Y33" i="6"/>
  <c r="Q33" i="6"/>
  <c r="I33" i="6"/>
  <c r="AM33" i="6"/>
  <c r="AE33" i="6"/>
  <c r="W33" i="6"/>
  <c r="O33" i="6"/>
  <c r="G33" i="6"/>
  <c r="AB33" i="6"/>
  <c r="F33" i="6"/>
  <c r="X33" i="6"/>
  <c r="AR33" i="6"/>
  <c r="V33" i="6"/>
  <c r="AD33" i="6"/>
  <c r="AN33" i="6"/>
  <c r="T33" i="6"/>
  <c r="AL33" i="6"/>
  <c r="P33" i="6"/>
  <c r="AJ33" i="6"/>
  <c r="N33" i="6"/>
  <c r="AF33" i="6"/>
  <c r="L33" i="6"/>
  <c r="H33" i="6"/>
  <c r="AK25" i="6"/>
  <c r="AC25" i="6"/>
  <c r="U25" i="6"/>
  <c r="M25" i="6"/>
  <c r="E25" i="6"/>
  <c r="AQ25" i="6"/>
  <c r="AI25" i="6"/>
  <c r="AA25" i="6"/>
  <c r="S25" i="6"/>
  <c r="K25" i="6"/>
  <c r="AP25" i="6"/>
  <c r="AH25" i="6"/>
  <c r="Z25" i="6"/>
  <c r="R25" i="6"/>
  <c r="J25" i="6"/>
  <c r="AO25" i="6"/>
  <c r="AG25" i="6"/>
  <c r="Y25" i="6"/>
  <c r="Q25" i="6"/>
  <c r="I25" i="6"/>
  <c r="AM25" i="6"/>
  <c r="AE25" i="6"/>
  <c r="W25" i="6"/>
  <c r="O25" i="6"/>
  <c r="G25" i="6"/>
  <c r="AB25" i="6"/>
  <c r="F25" i="6"/>
  <c r="X25" i="6"/>
  <c r="AR25" i="6"/>
  <c r="V25" i="6"/>
  <c r="H25" i="6"/>
  <c r="AN25" i="6"/>
  <c r="T25" i="6"/>
  <c r="AL25" i="6"/>
  <c r="P25" i="6"/>
  <c r="AJ25" i="6"/>
  <c r="N25" i="6"/>
  <c r="AF25" i="6"/>
  <c r="L25" i="6"/>
  <c r="AD25" i="6"/>
  <c r="AK17" i="6"/>
  <c r="AC17" i="6"/>
  <c r="U17" i="6"/>
  <c r="M17" i="6"/>
  <c r="E17" i="6"/>
  <c r="AQ17" i="6"/>
  <c r="AI17" i="6"/>
  <c r="AA17" i="6"/>
  <c r="S17" i="6"/>
  <c r="K17" i="6"/>
  <c r="AP17" i="6"/>
  <c r="AH17" i="6"/>
  <c r="Z17" i="6"/>
  <c r="R17" i="6"/>
  <c r="J17" i="6"/>
  <c r="AO17" i="6"/>
  <c r="AG17" i="6"/>
  <c r="Y17" i="6"/>
  <c r="Q17" i="6"/>
  <c r="I17" i="6"/>
  <c r="AM17" i="6"/>
  <c r="AE17" i="6"/>
  <c r="AB17" i="6"/>
  <c r="L17" i="6"/>
  <c r="X17" i="6"/>
  <c r="H17" i="6"/>
  <c r="AR17" i="6"/>
  <c r="W17" i="6"/>
  <c r="G17" i="6"/>
  <c r="N17" i="6"/>
  <c r="AN17" i="6"/>
  <c r="V17" i="6"/>
  <c r="F17" i="6"/>
  <c r="AL17" i="6"/>
  <c r="T17" i="6"/>
  <c r="AJ17" i="6"/>
  <c r="P17" i="6"/>
  <c r="AF17" i="6"/>
  <c r="O17" i="6"/>
  <c r="AD17" i="6"/>
  <c r="AM9" i="6"/>
  <c r="AE9" i="6"/>
  <c r="W9" i="6"/>
  <c r="O9" i="6"/>
  <c r="G9" i="6"/>
  <c r="AL9" i="6"/>
  <c r="AD9" i="6"/>
  <c r="V9" i="6"/>
  <c r="N9" i="6"/>
  <c r="F9" i="6"/>
  <c r="H9" i="6"/>
  <c r="AK9" i="6"/>
  <c r="AC9" i="6"/>
  <c r="U9" i="6"/>
  <c r="M9" i="6"/>
  <c r="E9" i="6"/>
  <c r="AR9" i="6"/>
  <c r="AJ9" i="6"/>
  <c r="AB9" i="6"/>
  <c r="T9" i="6"/>
  <c r="L9" i="6"/>
  <c r="AF9" i="6"/>
  <c r="AQ9" i="6"/>
  <c r="AI9" i="6"/>
  <c r="AA9" i="6"/>
  <c r="S9" i="6"/>
  <c r="K9" i="6"/>
  <c r="AN9" i="6"/>
  <c r="AP9" i="6"/>
  <c r="AH9" i="6"/>
  <c r="Z9" i="6"/>
  <c r="R9" i="6"/>
  <c r="J9" i="6"/>
  <c r="X9" i="6"/>
  <c r="AO9" i="6"/>
  <c r="AG9" i="6"/>
  <c r="Y9" i="6"/>
  <c r="Q9" i="6"/>
  <c r="I9" i="6"/>
  <c r="P9" i="6"/>
  <c r="AQ147" i="6"/>
  <c r="AI147" i="6"/>
  <c r="AA147" i="6"/>
  <c r="S147" i="6"/>
  <c r="K147" i="6"/>
  <c r="AP147" i="6"/>
  <c r="AH147" i="6"/>
  <c r="Z147" i="6"/>
  <c r="R147" i="6"/>
  <c r="J147" i="6"/>
  <c r="AO147" i="6"/>
  <c r="AG147" i="6"/>
  <c r="Y147" i="6"/>
  <c r="Q147" i="6"/>
  <c r="I147" i="6"/>
  <c r="AN147" i="6"/>
  <c r="AF147" i="6"/>
  <c r="X147" i="6"/>
  <c r="P147" i="6"/>
  <c r="H147" i="6"/>
  <c r="AE147" i="6"/>
  <c r="W147" i="6"/>
  <c r="O147" i="6"/>
  <c r="G147" i="6"/>
  <c r="AL147" i="6"/>
  <c r="AD147" i="6"/>
  <c r="V147" i="6"/>
  <c r="N147" i="6"/>
  <c r="F147" i="6"/>
  <c r="AK147" i="6"/>
  <c r="AC147" i="6"/>
  <c r="U147" i="6"/>
  <c r="M147" i="6"/>
  <c r="E147" i="6"/>
  <c r="AJ147" i="6"/>
  <c r="AB147" i="6"/>
  <c r="L147" i="6"/>
  <c r="AR147" i="6"/>
  <c r="T147" i="6"/>
  <c r="AR91" i="6"/>
  <c r="AJ91" i="6"/>
  <c r="AB91" i="6"/>
  <c r="T91" i="6"/>
  <c r="L91" i="6"/>
  <c r="AN91" i="6"/>
  <c r="AF91" i="6"/>
  <c r="X91" i="6"/>
  <c r="P91" i="6"/>
  <c r="H91" i="6"/>
  <c r="AM91" i="6"/>
  <c r="AC91" i="6"/>
  <c r="R91" i="6"/>
  <c r="G91" i="6"/>
  <c r="AK91" i="6"/>
  <c r="Z91" i="6"/>
  <c r="O91" i="6"/>
  <c r="E91" i="6"/>
  <c r="AH91" i="6"/>
  <c r="W91" i="6"/>
  <c r="M91" i="6"/>
  <c r="AD91" i="6"/>
  <c r="K91" i="6"/>
  <c r="AP91" i="6"/>
  <c r="Y91" i="6"/>
  <c r="I91" i="6"/>
  <c r="AO91" i="6"/>
  <c r="V91" i="6"/>
  <c r="F91" i="6"/>
  <c r="AL91" i="6"/>
  <c r="U91" i="6"/>
  <c r="AG91" i="6"/>
  <c r="Q91" i="6"/>
  <c r="AI91" i="6"/>
  <c r="AA91" i="6"/>
  <c r="S91" i="6"/>
  <c r="N91" i="6"/>
  <c r="AQ91" i="6"/>
  <c r="AE91" i="6"/>
  <c r="J91" i="6"/>
  <c r="AQ144" i="6"/>
  <c r="AI144" i="6"/>
  <c r="AA144" i="6"/>
  <c r="S144" i="6"/>
  <c r="K144" i="6"/>
  <c r="AO144" i="6"/>
  <c r="AG144" i="6"/>
  <c r="Y144" i="6"/>
  <c r="Q144" i="6"/>
  <c r="I144" i="6"/>
  <c r="AN144" i="6"/>
  <c r="AF144" i="6"/>
  <c r="X144" i="6"/>
  <c r="P144" i="6"/>
  <c r="H144" i="6"/>
  <c r="AM144" i="6"/>
  <c r="AE144" i="6"/>
  <c r="W144" i="6"/>
  <c r="O144" i="6"/>
  <c r="G144" i="6"/>
  <c r="AL144" i="6"/>
  <c r="AD144" i="6"/>
  <c r="V144" i="6"/>
  <c r="N144" i="6"/>
  <c r="F144" i="6"/>
  <c r="AK144" i="6"/>
  <c r="R144" i="6"/>
  <c r="AJ144" i="6"/>
  <c r="M144" i="6"/>
  <c r="AC144" i="6"/>
  <c r="J144" i="6"/>
  <c r="Z144" i="6"/>
  <c r="AB144" i="6"/>
  <c r="T144" i="6"/>
  <c r="E144" i="6"/>
  <c r="AR144" i="6"/>
  <c r="AH144" i="6"/>
  <c r="AP144" i="6"/>
  <c r="U144" i="6"/>
  <c r="L144" i="6"/>
  <c r="AO136" i="6"/>
  <c r="AG136" i="6"/>
  <c r="Y136" i="6"/>
  <c r="Q136" i="6"/>
  <c r="I136" i="6"/>
  <c r="AN136" i="6"/>
  <c r="AF136" i="6"/>
  <c r="X136" i="6"/>
  <c r="P136" i="6"/>
  <c r="H136" i="6"/>
  <c r="AM136" i="6"/>
  <c r="AE136" i="6"/>
  <c r="W136" i="6"/>
  <c r="O136" i="6"/>
  <c r="G136" i="6"/>
  <c r="AL136" i="6"/>
  <c r="AD136" i="6"/>
  <c r="V136" i="6"/>
  <c r="N136" i="6"/>
  <c r="F136" i="6"/>
  <c r="AP136" i="6"/>
  <c r="Z136" i="6"/>
  <c r="J136" i="6"/>
  <c r="AK136" i="6"/>
  <c r="U136" i="6"/>
  <c r="E136" i="6"/>
  <c r="AI136" i="6"/>
  <c r="S136" i="6"/>
  <c r="AC136" i="6"/>
  <c r="M136" i="6"/>
  <c r="R136" i="6"/>
  <c r="AQ136" i="6"/>
  <c r="K136" i="6"/>
  <c r="AH136" i="6"/>
  <c r="AR136" i="6"/>
  <c r="AB136" i="6"/>
  <c r="AA136" i="6"/>
  <c r="T136" i="6"/>
  <c r="L136" i="6"/>
  <c r="AJ136" i="6"/>
  <c r="AM128" i="6"/>
  <c r="AE128" i="6"/>
  <c r="W128" i="6"/>
  <c r="O128" i="6"/>
  <c r="G128" i="6"/>
  <c r="AL128" i="6"/>
  <c r="AD128" i="6"/>
  <c r="V128" i="6"/>
  <c r="N128" i="6"/>
  <c r="F128" i="6"/>
  <c r="AR128" i="6"/>
  <c r="AJ128" i="6"/>
  <c r="AB128" i="6"/>
  <c r="T128" i="6"/>
  <c r="L128" i="6"/>
  <c r="AP128" i="6"/>
  <c r="AH128" i="6"/>
  <c r="Z128" i="6"/>
  <c r="R128" i="6"/>
  <c r="J128" i="6"/>
  <c r="AI128" i="6"/>
  <c r="S128" i="6"/>
  <c r="AF128" i="6"/>
  <c r="P128" i="6"/>
  <c r="AQ128" i="6"/>
  <c r="AA128" i="6"/>
  <c r="K128" i="6"/>
  <c r="AG128" i="6"/>
  <c r="H128" i="6"/>
  <c r="Y128" i="6"/>
  <c r="U128" i="6"/>
  <c r="M128" i="6"/>
  <c r="AO128" i="6"/>
  <c r="E128" i="6"/>
  <c r="AN128" i="6"/>
  <c r="AK128" i="6"/>
  <c r="X128" i="6"/>
  <c r="AC128" i="6"/>
  <c r="I128" i="6"/>
  <c r="Q128" i="6"/>
  <c r="AN120" i="6"/>
  <c r="AF120" i="6"/>
  <c r="X120" i="6"/>
  <c r="P120" i="6"/>
  <c r="H120" i="6"/>
  <c r="AR120" i="6"/>
  <c r="AJ120" i="6"/>
  <c r="AB120" i="6"/>
  <c r="T120" i="6"/>
  <c r="L120" i="6"/>
  <c r="AO120" i="6"/>
  <c r="AD120" i="6"/>
  <c r="S120" i="6"/>
  <c r="I120" i="6"/>
  <c r="AL120" i="6"/>
  <c r="AA120" i="6"/>
  <c r="Q120" i="6"/>
  <c r="F120" i="6"/>
  <c r="AI120" i="6"/>
  <c r="Y120" i="6"/>
  <c r="N120" i="6"/>
  <c r="AE120" i="6"/>
  <c r="M120" i="6"/>
  <c r="AQ120" i="6"/>
  <c r="Z120" i="6"/>
  <c r="J120" i="6"/>
  <c r="AP120" i="6"/>
  <c r="W120" i="6"/>
  <c r="G120" i="6"/>
  <c r="AM120" i="6"/>
  <c r="V120" i="6"/>
  <c r="E120" i="6"/>
  <c r="AH120" i="6"/>
  <c r="R120" i="6"/>
  <c r="AK120" i="6"/>
  <c r="AC120" i="6"/>
  <c r="U120" i="6"/>
  <c r="O120" i="6"/>
  <c r="AG120" i="6"/>
  <c r="K120" i="6"/>
  <c r="AL112" i="6"/>
  <c r="AD112" i="6"/>
  <c r="V112" i="6"/>
  <c r="N112" i="6"/>
  <c r="F112" i="6"/>
  <c r="AP112" i="6"/>
  <c r="AH112" i="6"/>
  <c r="Z112" i="6"/>
  <c r="R112" i="6"/>
  <c r="J112" i="6"/>
  <c r="AJ112" i="6"/>
  <c r="Y112" i="6"/>
  <c r="O112" i="6"/>
  <c r="AR112" i="6"/>
  <c r="AG112" i="6"/>
  <c r="W112" i="6"/>
  <c r="L112" i="6"/>
  <c r="AO112" i="6"/>
  <c r="AE112" i="6"/>
  <c r="T112" i="6"/>
  <c r="I112" i="6"/>
  <c r="AB112" i="6"/>
  <c r="K112" i="6"/>
  <c r="AN112" i="6"/>
  <c r="X112" i="6"/>
  <c r="G112" i="6"/>
  <c r="AM112" i="6"/>
  <c r="U112" i="6"/>
  <c r="E112" i="6"/>
  <c r="AK112" i="6"/>
  <c r="S112" i="6"/>
  <c r="AF112" i="6"/>
  <c r="P112" i="6"/>
  <c r="AI112" i="6"/>
  <c r="AC112" i="6"/>
  <c r="AA112" i="6"/>
  <c r="M112" i="6"/>
  <c r="Q112" i="6"/>
  <c r="H112" i="6"/>
  <c r="AQ112" i="6"/>
  <c r="AR104" i="6"/>
  <c r="AJ104" i="6"/>
  <c r="AB104" i="6"/>
  <c r="T104" i="6"/>
  <c r="L104" i="6"/>
  <c r="AP104" i="6"/>
  <c r="AH104" i="6"/>
  <c r="Z104" i="6"/>
  <c r="R104" i="6"/>
  <c r="J104" i="6"/>
  <c r="AN104" i="6"/>
  <c r="AF104" i="6"/>
  <c r="X104" i="6"/>
  <c r="P104" i="6"/>
  <c r="H104" i="6"/>
  <c r="AL104" i="6"/>
  <c r="Y104" i="6"/>
  <c r="M104" i="6"/>
  <c r="AI104" i="6"/>
  <c r="V104" i="6"/>
  <c r="I104" i="6"/>
  <c r="AE104" i="6"/>
  <c r="S104" i="6"/>
  <c r="F104" i="6"/>
  <c r="AK104" i="6"/>
  <c r="O104" i="6"/>
  <c r="AD104" i="6"/>
  <c r="K104" i="6"/>
  <c r="AC104" i="6"/>
  <c r="G104" i="6"/>
  <c r="AA104" i="6"/>
  <c r="E104" i="6"/>
  <c r="AO104" i="6"/>
  <c r="U104" i="6"/>
  <c r="Q104" i="6"/>
  <c r="AQ104" i="6"/>
  <c r="AG104" i="6"/>
  <c r="AM104" i="6"/>
  <c r="W104" i="6"/>
  <c r="N104" i="6"/>
  <c r="AR96" i="6"/>
  <c r="AJ96" i="6"/>
  <c r="AB96" i="6"/>
  <c r="T96" i="6"/>
  <c r="L96" i="6"/>
  <c r="AN96" i="6"/>
  <c r="AF96" i="6"/>
  <c r="X96" i="6"/>
  <c r="P96" i="6"/>
  <c r="H96" i="6"/>
  <c r="AP96" i="6"/>
  <c r="AE96" i="6"/>
  <c r="U96" i="6"/>
  <c r="J96" i="6"/>
  <c r="AM96" i="6"/>
  <c r="AC96" i="6"/>
  <c r="R96" i="6"/>
  <c r="G96" i="6"/>
  <c r="AK96" i="6"/>
  <c r="Z96" i="6"/>
  <c r="O96" i="6"/>
  <c r="E96" i="6"/>
  <c r="AH96" i="6"/>
  <c r="Q96" i="6"/>
  <c r="AD96" i="6"/>
  <c r="M96" i="6"/>
  <c r="AA96" i="6"/>
  <c r="K96" i="6"/>
  <c r="AQ96" i="6"/>
  <c r="Y96" i="6"/>
  <c r="I96" i="6"/>
  <c r="AL96" i="6"/>
  <c r="V96" i="6"/>
  <c r="S96" i="6"/>
  <c r="F96" i="6"/>
  <c r="AO96" i="6"/>
  <c r="AG96" i="6"/>
  <c r="W96" i="6"/>
  <c r="AI96" i="6"/>
  <c r="N96" i="6"/>
  <c r="AR88" i="6"/>
  <c r="AJ88" i="6"/>
  <c r="AB88" i="6"/>
  <c r="T88" i="6"/>
  <c r="L88" i="6"/>
  <c r="AN88" i="6"/>
  <c r="AF88" i="6"/>
  <c r="X88" i="6"/>
  <c r="P88" i="6"/>
  <c r="H88" i="6"/>
  <c r="AP88" i="6"/>
  <c r="AE88" i="6"/>
  <c r="U88" i="6"/>
  <c r="J88" i="6"/>
  <c r="AM88" i="6"/>
  <c r="AC88" i="6"/>
  <c r="R88" i="6"/>
  <c r="G88" i="6"/>
  <c r="AK88" i="6"/>
  <c r="Z88" i="6"/>
  <c r="O88" i="6"/>
  <c r="E88" i="6"/>
  <c r="AD88" i="6"/>
  <c r="M88" i="6"/>
  <c r="AQ88" i="6"/>
  <c r="Y88" i="6"/>
  <c r="I88" i="6"/>
  <c r="AO88" i="6"/>
  <c r="W88" i="6"/>
  <c r="F88" i="6"/>
  <c r="AH88" i="6"/>
  <c r="Q88" i="6"/>
  <c r="AL88" i="6"/>
  <c r="AG88" i="6"/>
  <c r="AA88" i="6"/>
  <c r="V88" i="6"/>
  <c r="N88" i="6"/>
  <c r="AI88" i="6"/>
  <c r="K88" i="6"/>
  <c r="S88" i="6"/>
  <c r="AQ80" i="6"/>
  <c r="AI80" i="6"/>
  <c r="AA80" i="6"/>
  <c r="S80" i="6"/>
  <c r="K80" i="6"/>
  <c r="AM80" i="6"/>
  <c r="AE80" i="6"/>
  <c r="W80" i="6"/>
  <c r="O80" i="6"/>
  <c r="G80" i="6"/>
  <c r="AJ80" i="6"/>
  <c r="Y80" i="6"/>
  <c r="N80" i="6"/>
  <c r="AP80" i="6"/>
  <c r="AF80" i="6"/>
  <c r="U80" i="6"/>
  <c r="J80" i="6"/>
  <c r="AO80" i="6"/>
  <c r="AB80" i="6"/>
  <c r="M80" i="6"/>
  <c r="AL80" i="6"/>
  <c r="X80" i="6"/>
  <c r="I80" i="6"/>
  <c r="AK80" i="6"/>
  <c r="V80" i="6"/>
  <c r="H80" i="6"/>
  <c r="AH80" i="6"/>
  <c r="T80" i="6"/>
  <c r="F80" i="6"/>
  <c r="AD80" i="6"/>
  <c r="Q80" i="6"/>
  <c r="AG80" i="6"/>
  <c r="Z80" i="6"/>
  <c r="R80" i="6"/>
  <c r="P80" i="6"/>
  <c r="AR80" i="6"/>
  <c r="E80" i="6"/>
  <c r="AC80" i="6"/>
  <c r="L80" i="6"/>
  <c r="AN80" i="6"/>
  <c r="AQ72" i="6"/>
  <c r="AI72" i="6"/>
  <c r="AA72" i="6"/>
  <c r="S72" i="6"/>
  <c r="K72" i="6"/>
  <c r="AO72" i="6"/>
  <c r="AN72" i="6"/>
  <c r="AF72" i="6"/>
  <c r="X72" i="6"/>
  <c r="P72" i="6"/>
  <c r="H72" i="6"/>
  <c r="AK72" i="6"/>
  <c r="AL72" i="6"/>
  <c r="Z72" i="6"/>
  <c r="O72" i="6"/>
  <c r="E72" i="6"/>
  <c r="AH72" i="6"/>
  <c r="W72" i="6"/>
  <c r="M72" i="6"/>
  <c r="AG72" i="6"/>
  <c r="V72" i="6"/>
  <c r="L72" i="6"/>
  <c r="AE72" i="6"/>
  <c r="U72" i="6"/>
  <c r="J72" i="6"/>
  <c r="AP72" i="6"/>
  <c r="AC72" i="6"/>
  <c r="R72" i="6"/>
  <c r="G72" i="6"/>
  <c r="AD72" i="6"/>
  <c r="AB72" i="6"/>
  <c r="Y72" i="6"/>
  <c r="T72" i="6"/>
  <c r="Q72" i="6"/>
  <c r="AR72" i="6"/>
  <c r="N72" i="6"/>
  <c r="AM72" i="6"/>
  <c r="I72" i="6"/>
  <c r="AJ72" i="6"/>
  <c r="F72" i="6"/>
  <c r="AN64" i="6"/>
  <c r="AF64" i="6"/>
  <c r="X64" i="6"/>
  <c r="P64" i="6"/>
  <c r="H64" i="6"/>
  <c r="AL64" i="6"/>
  <c r="AD64" i="6"/>
  <c r="V64" i="6"/>
  <c r="N64" i="6"/>
  <c r="F64" i="6"/>
  <c r="AK64" i="6"/>
  <c r="AC64" i="6"/>
  <c r="U64" i="6"/>
  <c r="M64" i="6"/>
  <c r="E64" i="6"/>
  <c r="AR64" i="6"/>
  <c r="AJ64" i="6"/>
  <c r="AB64" i="6"/>
  <c r="T64" i="6"/>
  <c r="L64" i="6"/>
  <c r="AP64" i="6"/>
  <c r="AH64" i="6"/>
  <c r="Z64" i="6"/>
  <c r="R64" i="6"/>
  <c r="J64" i="6"/>
  <c r="AM64" i="6"/>
  <c r="Q64" i="6"/>
  <c r="AI64" i="6"/>
  <c r="O64" i="6"/>
  <c r="AG64" i="6"/>
  <c r="K64" i="6"/>
  <c r="AE64" i="6"/>
  <c r="I64" i="6"/>
  <c r="AA64" i="6"/>
  <c r="G64" i="6"/>
  <c r="Y64" i="6"/>
  <c r="AQ64" i="6"/>
  <c r="W64" i="6"/>
  <c r="AO64" i="6"/>
  <c r="S64" i="6"/>
  <c r="AN56" i="6"/>
  <c r="AF56" i="6"/>
  <c r="X56" i="6"/>
  <c r="P56" i="6"/>
  <c r="H56" i="6"/>
  <c r="AL56" i="6"/>
  <c r="AD56" i="6"/>
  <c r="V56" i="6"/>
  <c r="N56" i="6"/>
  <c r="F56" i="6"/>
  <c r="AK56" i="6"/>
  <c r="AC56" i="6"/>
  <c r="U56" i="6"/>
  <c r="M56" i="6"/>
  <c r="E56" i="6"/>
  <c r="AR56" i="6"/>
  <c r="AJ56" i="6"/>
  <c r="AB56" i="6"/>
  <c r="T56" i="6"/>
  <c r="L56" i="6"/>
  <c r="AP56" i="6"/>
  <c r="AH56" i="6"/>
  <c r="Z56" i="6"/>
  <c r="R56" i="6"/>
  <c r="J56" i="6"/>
  <c r="AM56" i="6"/>
  <c r="Q56" i="6"/>
  <c r="AI56" i="6"/>
  <c r="O56" i="6"/>
  <c r="AG56" i="6"/>
  <c r="K56" i="6"/>
  <c r="AE56" i="6"/>
  <c r="I56" i="6"/>
  <c r="AA56" i="6"/>
  <c r="G56" i="6"/>
  <c r="Y56" i="6"/>
  <c r="AQ56" i="6"/>
  <c r="W56" i="6"/>
  <c r="AO56" i="6"/>
  <c r="S56" i="6"/>
  <c r="AN48" i="6"/>
  <c r="AF48" i="6"/>
  <c r="X48" i="6"/>
  <c r="P48" i="6"/>
  <c r="H48" i="6"/>
  <c r="AL48" i="6"/>
  <c r="AD48" i="6"/>
  <c r="V48" i="6"/>
  <c r="N48" i="6"/>
  <c r="F48" i="6"/>
  <c r="AK48" i="6"/>
  <c r="AC48" i="6"/>
  <c r="U48" i="6"/>
  <c r="M48" i="6"/>
  <c r="E48" i="6"/>
  <c r="AP48" i="6"/>
  <c r="AH48" i="6"/>
  <c r="Z48" i="6"/>
  <c r="R48" i="6"/>
  <c r="J48" i="6"/>
  <c r="AQ48" i="6"/>
  <c r="AA48" i="6"/>
  <c r="K48" i="6"/>
  <c r="AO48" i="6"/>
  <c r="Y48" i="6"/>
  <c r="I48" i="6"/>
  <c r="AM48" i="6"/>
  <c r="W48" i="6"/>
  <c r="G48" i="6"/>
  <c r="AJ48" i="6"/>
  <c r="T48" i="6"/>
  <c r="AI48" i="6"/>
  <c r="S48" i="6"/>
  <c r="AG48" i="6"/>
  <c r="Q48" i="6"/>
  <c r="AR48" i="6"/>
  <c r="AE48" i="6"/>
  <c r="AB48" i="6"/>
  <c r="O48" i="6"/>
  <c r="L48" i="6"/>
  <c r="AQ40" i="6"/>
  <c r="AI40" i="6"/>
  <c r="AA40" i="6"/>
  <c r="S40" i="6"/>
  <c r="K40" i="6"/>
  <c r="AP40" i="6"/>
  <c r="AH40" i="6"/>
  <c r="Z40" i="6"/>
  <c r="R40" i="6"/>
  <c r="J40" i="6"/>
  <c r="AN40" i="6"/>
  <c r="AF40" i="6"/>
  <c r="X40" i="6"/>
  <c r="P40" i="6"/>
  <c r="H40" i="6"/>
  <c r="AK40" i="6"/>
  <c r="W40" i="6"/>
  <c r="L40" i="6"/>
  <c r="AG40" i="6"/>
  <c r="U40" i="6"/>
  <c r="G40" i="6"/>
  <c r="AE40" i="6"/>
  <c r="T40" i="6"/>
  <c r="F40" i="6"/>
  <c r="AR40" i="6"/>
  <c r="AD40" i="6"/>
  <c r="Q40" i="6"/>
  <c r="E40" i="6"/>
  <c r="AM40" i="6"/>
  <c r="AB40" i="6"/>
  <c r="N40" i="6"/>
  <c r="AJ40" i="6"/>
  <c r="AC40" i="6"/>
  <c r="Y40" i="6"/>
  <c r="V40" i="6"/>
  <c r="AL40" i="6"/>
  <c r="O40" i="6"/>
  <c r="M40" i="6"/>
  <c r="AO40" i="6"/>
  <c r="I40" i="6"/>
  <c r="AK32" i="6"/>
  <c r="AC32" i="6"/>
  <c r="U32" i="6"/>
  <c r="M32" i="6"/>
  <c r="E32" i="6"/>
  <c r="AQ32" i="6"/>
  <c r="AI32" i="6"/>
  <c r="AA32" i="6"/>
  <c r="S32" i="6"/>
  <c r="K32" i="6"/>
  <c r="AP32" i="6"/>
  <c r="AH32" i="6"/>
  <c r="Z32" i="6"/>
  <c r="R32" i="6"/>
  <c r="J32" i="6"/>
  <c r="AO32" i="6"/>
  <c r="AG32" i="6"/>
  <c r="Y32" i="6"/>
  <c r="Q32" i="6"/>
  <c r="I32" i="6"/>
  <c r="AM32" i="6"/>
  <c r="AE32" i="6"/>
  <c r="W32" i="6"/>
  <c r="O32" i="6"/>
  <c r="G32" i="6"/>
  <c r="X32" i="6"/>
  <c r="AR32" i="6"/>
  <c r="V32" i="6"/>
  <c r="AN32" i="6"/>
  <c r="T32" i="6"/>
  <c r="AB32" i="6"/>
  <c r="AL32" i="6"/>
  <c r="P32" i="6"/>
  <c r="AJ32" i="6"/>
  <c r="N32" i="6"/>
  <c r="AF32" i="6"/>
  <c r="L32" i="6"/>
  <c r="AD32" i="6"/>
  <c r="H32" i="6"/>
  <c r="F32" i="6"/>
  <c r="AK24" i="6"/>
  <c r="AC24" i="6"/>
  <c r="U24" i="6"/>
  <c r="M24" i="6"/>
  <c r="E24" i="6"/>
  <c r="AQ24" i="6"/>
  <c r="AI24" i="6"/>
  <c r="AA24" i="6"/>
  <c r="S24" i="6"/>
  <c r="K24" i="6"/>
  <c r="AP24" i="6"/>
  <c r="AH24" i="6"/>
  <c r="Z24" i="6"/>
  <c r="R24" i="6"/>
  <c r="J24" i="6"/>
  <c r="AO24" i="6"/>
  <c r="AG24" i="6"/>
  <c r="Y24" i="6"/>
  <c r="Q24" i="6"/>
  <c r="I24" i="6"/>
  <c r="AM24" i="6"/>
  <c r="AE24" i="6"/>
  <c r="W24" i="6"/>
  <c r="O24" i="6"/>
  <c r="G24" i="6"/>
  <c r="X24" i="6"/>
  <c r="AR24" i="6"/>
  <c r="V24" i="6"/>
  <c r="AN24" i="6"/>
  <c r="T24" i="6"/>
  <c r="AL24" i="6"/>
  <c r="P24" i="6"/>
  <c r="F24" i="6"/>
  <c r="AJ24" i="6"/>
  <c r="N24" i="6"/>
  <c r="AB24" i="6"/>
  <c r="AF24" i="6"/>
  <c r="L24" i="6"/>
  <c r="AD24" i="6"/>
  <c r="H24" i="6"/>
  <c r="AK16" i="6"/>
  <c r="AC16" i="6"/>
  <c r="U16" i="6"/>
  <c r="M16" i="6"/>
  <c r="E16" i="6"/>
  <c r="AQ16" i="6"/>
  <c r="AI16" i="6"/>
  <c r="AA16" i="6"/>
  <c r="S16" i="6"/>
  <c r="K16" i="6"/>
  <c r="AP16" i="6"/>
  <c r="AH16" i="6"/>
  <c r="Z16" i="6"/>
  <c r="R16" i="6"/>
  <c r="J16" i="6"/>
  <c r="AO16" i="6"/>
  <c r="AG16" i="6"/>
  <c r="Y16" i="6"/>
  <c r="AJ16" i="6"/>
  <c r="T16" i="6"/>
  <c r="G16" i="6"/>
  <c r="AF16" i="6"/>
  <c r="Q16" i="6"/>
  <c r="F16" i="6"/>
  <c r="AE16" i="6"/>
  <c r="P16" i="6"/>
  <c r="AD16" i="6"/>
  <c r="O16" i="6"/>
  <c r="V16" i="6"/>
  <c r="AR16" i="6"/>
  <c r="AB16" i="6"/>
  <c r="N16" i="6"/>
  <c r="AL16" i="6"/>
  <c r="AN16" i="6"/>
  <c r="X16" i="6"/>
  <c r="L16" i="6"/>
  <c r="H16" i="6"/>
  <c r="AM16" i="6"/>
  <c r="W16" i="6"/>
  <c r="I16" i="6"/>
  <c r="AM8" i="6"/>
  <c r="AE8" i="6"/>
  <c r="W8" i="6"/>
  <c r="O8" i="6"/>
  <c r="G8" i="6"/>
  <c r="AL8" i="6"/>
  <c r="AD8" i="6"/>
  <c r="V8" i="6"/>
  <c r="N8" i="6"/>
  <c r="F8" i="6"/>
  <c r="H8" i="6"/>
  <c r="AK8" i="6"/>
  <c r="AC8" i="6"/>
  <c r="U8" i="6"/>
  <c r="M8" i="6"/>
  <c r="E8" i="6"/>
  <c r="AN8" i="6"/>
  <c r="AR8" i="6"/>
  <c r="AJ8" i="6"/>
  <c r="AB8" i="6"/>
  <c r="T8" i="6"/>
  <c r="L8" i="6"/>
  <c r="AQ8" i="6"/>
  <c r="AI8" i="6"/>
  <c r="AA8" i="6"/>
  <c r="S8" i="6"/>
  <c r="K8" i="6"/>
  <c r="P8" i="6"/>
  <c r="AP8" i="6"/>
  <c r="AH8" i="6"/>
  <c r="Z8" i="6"/>
  <c r="R8" i="6"/>
  <c r="J8" i="6"/>
  <c r="AF8" i="6"/>
  <c r="AO8" i="6"/>
  <c r="AG8" i="6"/>
  <c r="Y8" i="6"/>
  <c r="Q8" i="6"/>
  <c r="I8" i="6"/>
  <c r="X8" i="6"/>
  <c r="AR99" i="6"/>
  <c r="AJ99" i="6"/>
  <c r="AB99" i="6"/>
  <c r="T99" i="6"/>
  <c r="L99" i="6"/>
  <c r="AP99" i="6"/>
  <c r="AH99" i="6"/>
  <c r="Z99" i="6"/>
  <c r="R99" i="6"/>
  <c r="J99" i="6"/>
  <c r="AN99" i="6"/>
  <c r="AF99" i="6"/>
  <c r="X99" i="6"/>
  <c r="P99" i="6"/>
  <c r="H99" i="6"/>
  <c r="AG99" i="6"/>
  <c r="U99" i="6"/>
  <c r="G99" i="6"/>
  <c r="AQ99" i="6"/>
  <c r="AD99" i="6"/>
  <c r="Q99" i="6"/>
  <c r="E99" i="6"/>
  <c r="AM99" i="6"/>
  <c r="AA99" i="6"/>
  <c r="N99" i="6"/>
  <c r="AE99" i="6"/>
  <c r="K99" i="6"/>
  <c r="Y99" i="6"/>
  <c r="F99" i="6"/>
  <c r="W99" i="6"/>
  <c r="AO99" i="6"/>
  <c r="V99" i="6"/>
  <c r="AK99" i="6"/>
  <c r="O99" i="6"/>
  <c r="AL99" i="6"/>
  <c r="AI99" i="6"/>
  <c r="AC99" i="6"/>
  <c r="M99" i="6"/>
  <c r="I99" i="6"/>
  <c r="S99" i="6"/>
  <c r="AN43" i="6"/>
  <c r="AF43" i="6"/>
  <c r="X43" i="6"/>
  <c r="AK43" i="6"/>
  <c r="AL43" i="6"/>
  <c r="AB43" i="6"/>
  <c r="S43" i="6"/>
  <c r="K43" i="6"/>
  <c r="AJ43" i="6"/>
  <c r="AA43" i="6"/>
  <c r="R43" i="6"/>
  <c r="J43" i="6"/>
  <c r="AR43" i="6"/>
  <c r="AH43" i="6"/>
  <c r="Y43" i="6"/>
  <c r="P43" i="6"/>
  <c r="H43" i="6"/>
  <c r="AP43" i="6"/>
  <c r="AE43" i="6"/>
  <c r="V43" i="6"/>
  <c r="N43" i="6"/>
  <c r="F43" i="6"/>
  <c r="AC43" i="6"/>
  <c r="L43" i="6"/>
  <c r="Z43" i="6"/>
  <c r="I43" i="6"/>
  <c r="AQ43" i="6"/>
  <c r="W43" i="6"/>
  <c r="G43" i="6"/>
  <c r="AO43" i="6"/>
  <c r="U43" i="6"/>
  <c r="E43" i="6"/>
  <c r="AM43" i="6"/>
  <c r="T43" i="6"/>
  <c r="AI43" i="6"/>
  <c r="Q43" i="6"/>
  <c r="AG43" i="6"/>
  <c r="O43" i="6"/>
  <c r="AD43" i="6"/>
  <c r="M43" i="6"/>
  <c r="AO135" i="6"/>
  <c r="AG135" i="6"/>
  <c r="Y135" i="6"/>
  <c r="Q135" i="6"/>
  <c r="I135" i="6"/>
  <c r="AN135" i="6"/>
  <c r="AF135" i="6"/>
  <c r="X135" i="6"/>
  <c r="P135" i="6"/>
  <c r="H135" i="6"/>
  <c r="AM135" i="6"/>
  <c r="AE135" i="6"/>
  <c r="W135" i="6"/>
  <c r="O135" i="6"/>
  <c r="G135" i="6"/>
  <c r="AL135" i="6"/>
  <c r="AD135" i="6"/>
  <c r="V135" i="6"/>
  <c r="N135" i="6"/>
  <c r="F135" i="6"/>
  <c r="AH135" i="6"/>
  <c r="R135" i="6"/>
  <c r="AC135" i="6"/>
  <c r="M135" i="6"/>
  <c r="AQ135" i="6"/>
  <c r="AA135" i="6"/>
  <c r="K135" i="6"/>
  <c r="AK135" i="6"/>
  <c r="U135" i="6"/>
  <c r="E135" i="6"/>
  <c r="Z135" i="6"/>
  <c r="S135" i="6"/>
  <c r="AP135" i="6"/>
  <c r="J135" i="6"/>
  <c r="AR135" i="6"/>
  <c r="AI135" i="6"/>
  <c r="T135" i="6"/>
  <c r="AB135" i="6"/>
  <c r="L135" i="6"/>
  <c r="AJ135" i="6"/>
  <c r="AM127" i="6"/>
  <c r="AE127" i="6"/>
  <c r="W127" i="6"/>
  <c r="O127" i="6"/>
  <c r="G127" i="6"/>
  <c r="AL127" i="6"/>
  <c r="AD127" i="6"/>
  <c r="V127" i="6"/>
  <c r="N127" i="6"/>
  <c r="F127" i="6"/>
  <c r="AR127" i="6"/>
  <c r="AJ127" i="6"/>
  <c r="AB127" i="6"/>
  <c r="T127" i="6"/>
  <c r="L127" i="6"/>
  <c r="AP127" i="6"/>
  <c r="AH127" i="6"/>
  <c r="Z127" i="6"/>
  <c r="R127" i="6"/>
  <c r="J127" i="6"/>
  <c r="AQ127" i="6"/>
  <c r="AA127" i="6"/>
  <c r="K127" i="6"/>
  <c r="AN127" i="6"/>
  <c r="X127" i="6"/>
  <c r="H127" i="6"/>
  <c r="AI127" i="6"/>
  <c r="S127" i="6"/>
  <c r="U127" i="6"/>
  <c r="AO127" i="6"/>
  <c r="P127" i="6"/>
  <c r="AG127" i="6"/>
  <c r="I127" i="6"/>
  <c r="M127" i="6"/>
  <c r="AK127" i="6"/>
  <c r="AF127" i="6"/>
  <c r="Y127" i="6"/>
  <c r="Q127" i="6"/>
  <c r="AC127" i="6"/>
  <c r="E127" i="6"/>
  <c r="AN119" i="6"/>
  <c r="AF119" i="6"/>
  <c r="X119" i="6"/>
  <c r="P119" i="6"/>
  <c r="H119" i="6"/>
  <c r="AR119" i="6"/>
  <c r="AJ119" i="6"/>
  <c r="AB119" i="6"/>
  <c r="T119" i="6"/>
  <c r="L119" i="6"/>
  <c r="AL119" i="6"/>
  <c r="AA119" i="6"/>
  <c r="Q119" i="6"/>
  <c r="F119" i="6"/>
  <c r="AI119" i="6"/>
  <c r="Y119" i="6"/>
  <c r="N119" i="6"/>
  <c r="AQ119" i="6"/>
  <c r="AG119" i="6"/>
  <c r="V119" i="6"/>
  <c r="K119" i="6"/>
  <c r="AK119" i="6"/>
  <c r="S119" i="6"/>
  <c r="AE119" i="6"/>
  <c r="O119" i="6"/>
  <c r="AD119" i="6"/>
  <c r="M119" i="6"/>
  <c r="AC119" i="6"/>
  <c r="J119" i="6"/>
  <c r="AO119" i="6"/>
  <c r="W119" i="6"/>
  <c r="G119" i="6"/>
  <c r="AH119" i="6"/>
  <c r="U119" i="6"/>
  <c r="R119" i="6"/>
  <c r="I119" i="6"/>
  <c r="AP119" i="6"/>
  <c r="AM119" i="6"/>
  <c r="Z119" i="6"/>
  <c r="E119" i="6"/>
  <c r="AL111" i="6"/>
  <c r="AD111" i="6"/>
  <c r="V111" i="6"/>
  <c r="N111" i="6"/>
  <c r="F111" i="6"/>
  <c r="AP111" i="6"/>
  <c r="AH111" i="6"/>
  <c r="Z111" i="6"/>
  <c r="R111" i="6"/>
  <c r="J111" i="6"/>
  <c r="AR111" i="6"/>
  <c r="AG111" i="6"/>
  <c r="W111" i="6"/>
  <c r="L111" i="6"/>
  <c r="AO111" i="6"/>
  <c r="AE111" i="6"/>
  <c r="T111" i="6"/>
  <c r="I111" i="6"/>
  <c r="AM111" i="6"/>
  <c r="AB111" i="6"/>
  <c r="Q111" i="6"/>
  <c r="G111" i="6"/>
  <c r="AI111" i="6"/>
  <c r="P111" i="6"/>
  <c r="AC111" i="6"/>
  <c r="M111" i="6"/>
  <c r="AA111" i="6"/>
  <c r="K111" i="6"/>
  <c r="AQ111" i="6"/>
  <c r="Y111" i="6"/>
  <c r="H111" i="6"/>
  <c r="AK111" i="6"/>
  <c r="U111" i="6"/>
  <c r="AN111" i="6"/>
  <c r="AF111" i="6"/>
  <c r="X111" i="6"/>
  <c r="S111" i="6"/>
  <c r="E111" i="6"/>
  <c r="AJ111" i="6"/>
  <c r="O111" i="6"/>
  <c r="AR103" i="6"/>
  <c r="AJ103" i="6"/>
  <c r="AB103" i="6"/>
  <c r="T103" i="6"/>
  <c r="L103" i="6"/>
  <c r="AP103" i="6"/>
  <c r="AH103" i="6"/>
  <c r="Z103" i="6"/>
  <c r="R103" i="6"/>
  <c r="J103" i="6"/>
  <c r="AN103" i="6"/>
  <c r="AF103" i="6"/>
  <c r="X103" i="6"/>
  <c r="P103" i="6"/>
  <c r="H103" i="6"/>
  <c r="AM103" i="6"/>
  <c r="AA103" i="6"/>
  <c r="N103" i="6"/>
  <c r="AK103" i="6"/>
  <c r="W103" i="6"/>
  <c r="K103" i="6"/>
  <c r="AG103" i="6"/>
  <c r="U103" i="6"/>
  <c r="G103" i="6"/>
  <c r="AI103" i="6"/>
  <c r="O103" i="6"/>
  <c r="AD103" i="6"/>
  <c r="I103" i="6"/>
  <c r="AC103" i="6"/>
  <c r="F103" i="6"/>
  <c r="Y103" i="6"/>
  <c r="E103" i="6"/>
  <c r="AO103" i="6"/>
  <c r="S103" i="6"/>
  <c r="AQ103" i="6"/>
  <c r="AL103" i="6"/>
  <c r="AE103" i="6"/>
  <c r="Q103" i="6"/>
  <c r="V103" i="6"/>
  <c r="M103" i="6"/>
  <c r="AR95" i="6"/>
  <c r="AJ95" i="6"/>
  <c r="AB95" i="6"/>
  <c r="T95" i="6"/>
  <c r="L95" i="6"/>
  <c r="AN95" i="6"/>
  <c r="AF95" i="6"/>
  <c r="X95" i="6"/>
  <c r="P95" i="6"/>
  <c r="H95" i="6"/>
  <c r="AM95" i="6"/>
  <c r="AC95" i="6"/>
  <c r="R95" i="6"/>
  <c r="G95" i="6"/>
  <c r="AK95" i="6"/>
  <c r="Z95" i="6"/>
  <c r="O95" i="6"/>
  <c r="E95" i="6"/>
  <c r="AH95" i="6"/>
  <c r="W95" i="6"/>
  <c r="M95" i="6"/>
  <c r="AO95" i="6"/>
  <c r="V95" i="6"/>
  <c r="F95" i="6"/>
  <c r="AI95" i="6"/>
  <c r="S95" i="6"/>
  <c r="AG95" i="6"/>
  <c r="Q95" i="6"/>
  <c r="AE95" i="6"/>
  <c r="N95" i="6"/>
  <c r="AQ95" i="6"/>
  <c r="AA95" i="6"/>
  <c r="J95" i="6"/>
  <c r="K95" i="6"/>
  <c r="AP95" i="6"/>
  <c r="AL95" i="6"/>
  <c r="Y95" i="6"/>
  <c r="AD95" i="6"/>
  <c r="I95" i="6"/>
  <c r="U95" i="6"/>
  <c r="AR87" i="6"/>
  <c r="AJ87" i="6"/>
  <c r="AB87" i="6"/>
  <c r="T87" i="6"/>
  <c r="L87" i="6"/>
  <c r="AN87" i="6"/>
  <c r="AF87" i="6"/>
  <c r="X87" i="6"/>
  <c r="P87" i="6"/>
  <c r="H87" i="6"/>
  <c r="AM87" i="6"/>
  <c r="AC87" i="6"/>
  <c r="R87" i="6"/>
  <c r="G87" i="6"/>
  <c r="AK87" i="6"/>
  <c r="Z87" i="6"/>
  <c r="O87" i="6"/>
  <c r="E87" i="6"/>
  <c r="AH87" i="6"/>
  <c r="W87" i="6"/>
  <c r="M87" i="6"/>
  <c r="AI87" i="6"/>
  <c r="S87" i="6"/>
  <c r="AE87" i="6"/>
  <c r="N87" i="6"/>
  <c r="AD87" i="6"/>
  <c r="K87" i="6"/>
  <c r="AO87" i="6"/>
  <c r="V87" i="6"/>
  <c r="F87" i="6"/>
  <c r="AQ87" i="6"/>
  <c r="J87" i="6"/>
  <c r="AL87" i="6"/>
  <c r="AG87" i="6"/>
  <c r="AA87" i="6"/>
  <c r="U87" i="6"/>
  <c r="Y87" i="6"/>
  <c r="I87" i="6"/>
  <c r="AP87" i="6"/>
  <c r="Q87" i="6"/>
  <c r="AQ79" i="6"/>
  <c r="AI79" i="6"/>
  <c r="AA79" i="6"/>
  <c r="S79" i="6"/>
  <c r="K79" i="6"/>
  <c r="AM79" i="6"/>
  <c r="AE79" i="6"/>
  <c r="W79" i="6"/>
  <c r="O79" i="6"/>
  <c r="G79" i="6"/>
  <c r="AR79" i="6"/>
  <c r="AG79" i="6"/>
  <c r="V79" i="6"/>
  <c r="AN79" i="6"/>
  <c r="AC79" i="6"/>
  <c r="R79" i="6"/>
  <c r="AL79" i="6"/>
  <c r="Y79" i="6"/>
  <c r="L79" i="6"/>
  <c r="AJ79" i="6"/>
  <c r="U79" i="6"/>
  <c r="I79" i="6"/>
  <c r="AH79" i="6"/>
  <c r="T79" i="6"/>
  <c r="H79" i="6"/>
  <c r="AF79" i="6"/>
  <c r="Q79" i="6"/>
  <c r="F79" i="6"/>
  <c r="AP79" i="6"/>
  <c r="AB79" i="6"/>
  <c r="N79" i="6"/>
  <c r="AK79" i="6"/>
  <c r="Z79" i="6"/>
  <c r="X79" i="6"/>
  <c r="P79" i="6"/>
  <c r="J79" i="6"/>
  <c r="AO79" i="6"/>
  <c r="AD79" i="6"/>
  <c r="M79" i="6"/>
  <c r="E79" i="6"/>
  <c r="AQ71" i="6"/>
  <c r="AI71" i="6"/>
  <c r="AA71" i="6"/>
  <c r="S71" i="6"/>
  <c r="K71" i="6"/>
  <c r="AN71" i="6"/>
  <c r="AF71" i="6"/>
  <c r="X71" i="6"/>
  <c r="P71" i="6"/>
  <c r="H71" i="6"/>
  <c r="AH71" i="6"/>
  <c r="W71" i="6"/>
  <c r="M71" i="6"/>
  <c r="AP71" i="6"/>
  <c r="AE71" i="6"/>
  <c r="U71" i="6"/>
  <c r="J71" i="6"/>
  <c r="AO71" i="6"/>
  <c r="AD71" i="6"/>
  <c r="T71" i="6"/>
  <c r="I71" i="6"/>
  <c r="AM71" i="6"/>
  <c r="AC71" i="6"/>
  <c r="R71" i="6"/>
  <c r="G71" i="6"/>
  <c r="AK71" i="6"/>
  <c r="Z71" i="6"/>
  <c r="O71" i="6"/>
  <c r="E71" i="6"/>
  <c r="AR71" i="6"/>
  <c r="N71" i="6"/>
  <c r="AL71" i="6"/>
  <c r="L71" i="6"/>
  <c r="AJ71" i="6"/>
  <c r="F71" i="6"/>
  <c r="AG71" i="6"/>
  <c r="AB71" i="6"/>
  <c r="Y71" i="6"/>
  <c r="V71" i="6"/>
  <c r="Q71" i="6"/>
  <c r="AN63" i="6"/>
  <c r="AF63" i="6"/>
  <c r="X63" i="6"/>
  <c r="P63" i="6"/>
  <c r="H63" i="6"/>
  <c r="AL63" i="6"/>
  <c r="AD63" i="6"/>
  <c r="V63" i="6"/>
  <c r="N63" i="6"/>
  <c r="F63" i="6"/>
  <c r="AK63" i="6"/>
  <c r="AC63" i="6"/>
  <c r="U63" i="6"/>
  <c r="M63" i="6"/>
  <c r="E63" i="6"/>
  <c r="AR63" i="6"/>
  <c r="AJ63" i="6"/>
  <c r="AB63" i="6"/>
  <c r="T63" i="6"/>
  <c r="L63" i="6"/>
  <c r="AP63" i="6"/>
  <c r="AH63" i="6"/>
  <c r="Z63" i="6"/>
  <c r="R63" i="6"/>
  <c r="J63" i="6"/>
  <c r="AI63" i="6"/>
  <c r="O63" i="6"/>
  <c r="AG63" i="6"/>
  <c r="K63" i="6"/>
  <c r="AE63" i="6"/>
  <c r="I63" i="6"/>
  <c r="AA63" i="6"/>
  <c r="G63" i="6"/>
  <c r="Y63" i="6"/>
  <c r="AQ63" i="6"/>
  <c r="W63" i="6"/>
  <c r="AO63" i="6"/>
  <c r="S63" i="6"/>
  <c r="AM63" i="6"/>
  <c r="Q63" i="6"/>
  <c r="AN55" i="6"/>
  <c r="AF55" i="6"/>
  <c r="X55" i="6"/>
  <c r="P55" i="6"/>
  <c r="H55" i="6"/>
  <c r="AL55" i="6"/>
  <c r="AD55" i="6"/>
  <c r="V55" i="6"/>
  <c r="N55" i="6"/>
  <c r="F55" i="6"/>
  <c r="AK55" i="6"/>
  <c r="AC55" i="6"/>
  <c r="U55" i="6"/>
  <c r="M55" i="6"/>
  <c r="E55" i="6"/>
  <c r="AR55" i="6"/>
  <c r="AJ55" i="6"/>
  <c r="AB55" i="6"/>
  <c r="T55" i="6"/>
  <c r="L55" i="6"/>
  <c r="AP55" i="6"/>
  <c r="AH55" i="6"/>
  <c r="Z55" i="6"/>
  <c r="R55" i="6"/>
  <c r="J55" i="6"/>
  <c r="AI55" i="6"/>
  <c r="O55" i="6"/>
  <c r="AG55" i="6"/>
  <c r="K55" i="6"/>
  <c r="AE55" i="6"/>
  <c r="I55" i="6"/>
  <c r="AA55" i="6"/>
  <c r="G55" i="6"/>
  <c r="Y55" i="6"/>
  <c r="AQ55" i="6"/>
  <c r="W55" i="6"/>
  <c r="AO55" i="6"/>
  <c r="S55" i="6"/>
  <c r="Q55" i="6"/>
  <c r="AM55" i="6"/>
  <c r="AN47" i="6"/>
  <c r="AF47" i="6"/>
  <c r="X47" i="6"/>
  <c r="P47" i="6"/>
  <c r="H47" i="6"/>
  <c r="AL47" i="6"/>
  <c r="AD47" i="6"/>
  <c r="V47" i="6"/>
  <c r="N47" i="6"/>
  <c r="F47" i="6"/>
  <c r="AK47" i="6"/>
  <c r="AC47" i="6"/>
  <c r="U47" i="6"/>
  <c r="M47" i="6"/>
  <c r="E47" i="6"/>
  <c r="AP47" i="6"/>
  <c r="AH47" i="6"/>
  <c r="Z47" i="6"/>
  <c r="R47" i="6"/>
  <c r="J47" i="6"/>
  <c r="AI47" i="6"/>
  <c r="S47" i="6"/>
  <c r="AG47" i="6"/>
  <c r="Q47" i="6"/>
  <c r="AE47" i="6"/>
  <c r="O47" i="6"/>
  <c r="AR47" i="6"/>
  <c r="AB47" i="6"/>
  <c r="L47" i="6"/>
  <c r="AQ47" i="6"/>
  <c r="AA47" i="6"/>
  <c r="K47" i="6"/>
  <c r="AO47" i="6"/>
  <c r="Y47" i="6"/>
  <c r="I47" i="6"/>
  <c r="W47" i="6"/>
  <c r="T47" i="6"/>
  <c r="G47" i="6"/>
  <c r="AM47" i="6"/>
  <c r="AJ47" i="6"/>
  <c r="AQ39" i="6"/>
  <c r="AI39" i="6"/>
  <c r="AA39" i="6"/>
  <c r="S39" i="6"/>
  <c r="K39" i="6"/>
  <c r="AP39" i="6"/>
  <c r="AH39" i="6"/>
  <c r="Z39" i="6"/>
  <c r="AN39" i="6"/>
  <c r="AF39" i="6"/>
  <c r="X39" i="6"/>
  <c r="P39" i="6"/>
  <c r="H39" i="6"/>
  <c r="AL39" i="6"/>
  <c r="Y39" i="6"/>
  <c r="N39" i="6"/>
  <c r="AJ39" i="6"/>
  <c r="V39" i="6"/>
  <c r="L39" i="6"/>
  <c r="AG39" i="6"/>
  <c r="U39" i="6"/>
  <c r="J39" i="6"/>
  <c r="AE39" i="6"/>
  <c r="T39" i="6"/>
  <c r="I39" i="6"/>
  <c r="AO39" i="6"/>
  <c r="AC39" i="6"/>
  <c r="Q39" i="6"/>
  <c r="F39" i="6"/>
  <c r="AM39" i="6"/>
  <c r="G39" i="6"/>
  <c r="AK39" i="6"/>
  <c r="E39" i="6"/>
  <c r="AD39" i="6"/>
  <c r="M39" i="6"/>
  <c r="AB39" i="6"/>
  <c r="W39" i="6"/>
  <c r="AR39" i="6"/>
  <c r="R39" i="6"/>
  <c r="O39" i="6"/>
  <c r="AK31" i="6"/>
  <c r="AC31" i="6"/>
  <c r="U31" i="6"/>
  <c r="M31" i="6"/>
  <c r="E31" i="6"/>
  <c r="AQ31" i="6"/>
  <c r="AI31" i="6"/>
  <c r="AA31" i="6"/>
  <c r="S31" i="6"/>
  <c r="K31" i="6"/>
  <c r="AP31" i="6"/>
  <c r="AH31" i="6"/>
  <c r="Z31" i="6"/>
  <c r="R31" i="6"/>
  <c r="J31" i="6"/>
  <c r="AO31" i="6"/>
  <c r="AG31" i="6"/>
  <c r="Y31" i="6"/>
  <c r="Q31" i="6"/>
  <c r="I31" i="6"/>
  <c r="AM31" i="6"/>
  <c r="AE31" i="6"/>
  <c r="W31" i="6"/>
  <c r="O31" i="6"/>
  <c r="G31" i="6"/>
  <c r="AR31" i="6"/>
  <c r="V31" i="6"/>
  <c r="AN31" i="6"/>
  <c r="T31" i="6"/>
  <c r="AL31" i="6"/>
  <c r="P31" i="6"/>
  <c r="X31" i="6"/>
  <c r="AJ31" i="6"/>
  <c r="N31" i="6"/>
  <c r="AF31" i="6"/>
  <c r="L31" i="6"/>
  <c r="AD31" i="6"/>
  <c r="H31" i="6"/>
  <c r="AB31" i="6"/>
  <c r="F31" i="6"/>
  <c r="AK23" i="6"/>
  <c r="AC23" i="6"/>
  <c r="U23" i="6"/>
  <c r="M23" i="6"/>
  <c r="E23" i="6"/>
  <c r="AQ23" i="6"/>
  <c r="AI23" i="6"/>
  <c r="AA23" i="6"/>
  <c r="S23" i="6"/>
  <c r="K23" i="6"/>
  <c r="AP23" i="6"/>
  <c r="AH23" i="6"/>
  <c r="Z23" i="6"/>
  <c r="R23" i="6"/>
  <c r="J23" i="6"/>
  <c r="AO23" i="6"/>
  <c r="AG23" i="6"/>
  <c r="Y23" i="6"/>
  <c r="Q23" i="6"/>
  <c r="I23" i="6"/>
  <c r="AM23" i="6"/>
  <c r="AE23" i="6"/>
  <c r="W23" i="6"/>
  <c r="O23" i="6"/>
  <c r="G23" i="6"/>
  <c r="AR23" i="6"/>
  <c r="V23" i="6"/>
  <c r="AN23" i="6"/>
  <c r="T23" i="6"/>
  <c r="AL23" i="6"/>
  <c r="P23" i="6"/>
  <c r="AJ23" i="6"/>
  <c r="N23" i="6"/>
  <c r="AF23" i="6"/>
  <c r="L23" i="6"/>
  <c r="AD23" i="6"/>
  <c r="H23" i="6"/>
  <c r="AB23" i="6"/>
  <c r="F23" i="6"/>
  <c r="X23" i="6"/>
  <c r="AK15" i="6"/>
  <c r="AC15" i="6"/>
  <c r="U15" i="6"/>
  <c r="M15" i="6"/>
  <c r="E15" i="6"/>
  <c r="AQ15" i="6"/>
  <c r="AI15" i="6"/>
  <c r="AA15" i="6"/>
  <c r="S15" i="6"/>
  <c r="K15" i="6"/>
  <c r="AP15" i="6"/>
  <c r="AH15" i="6"/>
  <c r="Z15" i="6"/>
  <c r="R15" i="6"/>
  <c r="J15" i="6"/>
  <c r="AG15" i="6"/>
  <c r="V15" i="6"/>
  <c r="H15" i="6"/>
  <c r="AF15" i="6"/>
  <c r="T15" i="6"/>
  <c r="G15" i="6"/>
  <c r="I15" i="6"/>
  <c r="AR15" i="6"/>
  <c r="AE15" i="6"/>
  <c r="Q15" i="6"/>
  <c r="F15" i="6"/>
  <c r="W15" i="6"/>
  <c r="AO15" i="6"/>
  <c r="AD15" i="6"/>
  <c r="P15" i="6"/>
  <c r="AN15" i="6"/>
  <c r="AB15" i="6"/>
  <c r="O15" i="6"/>
  <c r="AM15" i="6"/>
  <c r="Y15" i="6"/>
  <c r="N15" i="6"/>
  <c r="AL15" i="6"/>
  <c r="X15" i="6"/>
  <c r="L15" i="6"/>
  <c r="AJ15" i="6"/>
  <c r="AM7" i="6"/>
  <c r="AE7" i="6"/>
  <c r="W7" i="6"/>
  <c r="O7" i="6"/>
  <c r="G7" i="6"/>
  <c r="AN7" i="6"/>
  <c r="AL7" i="6"/>
  <c r="AD7" i="6"/>
  <c r="V7" i="6"/>
  <c r="N7" i="6"/>
  <c r="F7" i="6"/>
  <c r="P7" i="6"/>
  <c r="AK7" i="6"/>
  <c r="AC7" i="6"/>
  <c r="U7" i="6"/>
  <c r="M7" i="6"/>
  <c r="E7" i="6"/>
  <c r="X7" i="6"/>
  <c r="AR7" i="6"/>
  <c r="AJ7" i="6"/>
  <c r="AB7" i="6"/>
  <c r="T7" i="6"/>
  <c r="L7" i="6"/>
  <c r="AF7" i="6"/>
  <c r="AQ7" i="6"/>
  <c r="AI7" i="6"/>
  <c r="AA7" i="6"/>
  <c r="S7" i="6"/>
  <c r="K7" i="6"/>
  <c r="AP7" i="6"/>
  <c r="AH7" i="6"/>
  <c r="Z7" i="6"/>
  <c r="R7" i="6"/>
  <c r="J7" i="6"/>
  <c r="H7" i="6"/>
  <c r="AO7" i="6"/>
  <c r="AG7" i="6"/>
  <c r="Y7" i="6"/>
  <c r="Q7" i="6"/>
  <c r="I7" i="6"/>
  <c r="AR107" i="6"/>
  <c r="AJ107" i="6"/>
  <c r="AB107" i="6"/>
  <c r="T107" i="6"/>
  <c r="L107" i="6"/>
  <c r="AP107" i="6"/>
  <c r="AH107" i="6"/>
  <c r="Z107" i="6"/>
  <c r="R107" i="6"/>
  <c r="J107" i="6"/>
  <c r="AN107" i="6"/>
  <c r="AF107" i="6"/>
  <c r="X107" i="6"/>
  <c r="P107" i="6"/>
  <c r="H107" i="6"/>
  <c r="AG107" i="6"/>
  <c r="U107" i="6"/>
  <c r="G107" i="6"/>
  <c r="AQ107" i="6"/>
  <c r="AD107" i="6"/>
  <c r="Q107" i="6"/>
  <c r="E107" i="6"/>
  <c r="AM107" i="6"/>
  <c r="AA107" i="6"/>
  <c r="N107" i="6"/>
  <c r="AL107" i="6"/>
  <c r="S107" i="6"/>
  <c r="AI107" i="6"/>
  <c r="M107" i="6"/>
  <c r="AE107" i="6"/>
  <c r="K107" i="6"/>
  <c r="AC107" i="6"/>
  <c r="I107" i="6"/>
  <c r="W107" i="6"/>
  <c r="F107" i="6"/>
  <c r="AO107" i="6"/>
  <c r="AK107" i="6"/>
  <c r="V107" i="6"/>
  <c r="O107" i="6"/>
  <c r="Y107" i="6"/>
  <c r="AK27" i="6"/>
  <c r="AC27" i="6"/>
  <c r="U27" i="6"/>
  <c r="M27" i="6"/>
  <c r="E27" i="6"/>
  <c r="AQ27" i="6"/>
  <c r="AI27" i="6"/>
  <c r="AA27" i="6"/>
  <c r="S27" i="6"/>
  <c r="K27" i="6"/>
  <c r="AP27" i="6"/>
  <c r="AH27" i="6"/>
  <c r="Z27" i="6"/>
  <c r="R27" i="6"/>
  <c r="J27" i="6"/>
  <c r="AO27" i="6"/>
  <c r="AG27" i="6"/>
  <c r="Y27" i="6"/>
  <c r="Q27" i="6"/>
  <c r="I27" i="6"/>
  <c r="AM27" i="6"/>
  <c r="AE27" i="6"/>
  <c r="W27" i="6"/>
  <c r="O27" i="6"/>
  <c r="G27" i="6"/>
  <c r="AF27" i="6"/>
  <c r="L27" i="6"/>
  <c r="AD27" i="6"/>
  <c r="H27" i="6"/>
  <c r="AB27" i="6"/>
  <c r="F27" i="6"/>
  <c r="AJ27" i="6"/>
  <c r="X27" i="6"/>
  <c r="AR27" i="6"/>
  <c r="V27" i="6"/>
  <c r="AN27" i="6"/>
  <c r="T27" i="6"/>
  <c r="AL27" i="6"/>
  <c r="P27" i="6"/>
  <c r="N27" i="6"/>
  <c r="AO142" i="6"/>
  <c r="AG142" i="6"/>
  <c r="Y142" i="6"/>
  <c r="Q142" i="6"/>
  <c r="I142" i="6"/>
  <c r="AN142" i="6"/>
  <c r="AF142" i="6"/>
  <c r="X142" i="6"/>
  <c r="P142" i="6"/>
  <c r="H142" i="6"/>
  <c r="AM142" i="6"/>
  <c r="AE142" i="6"/>
  <c r="W142" i="6"/>
  <c r="O142" i="6"/>
  <c r="G142" i="6"/>
  <c r="AL142" i="6"/>
  <c r="AD142" i="6"/>
  <c r="V142" i="6"/>
  <c r="N142" i="6"/>
  <c r="F142" i="6"/>
  <c r="AP142" i="6"/>
  <c r="Z142" i="6"/>
  <c r="J142" i="6"/>
  <c r="AK142" i="6"/>
  <c r="U142" i="6"/>
  <c r="E142" i="6"/>
  <c r="AI142" i="6"/>
  <c r="S142" i="6"/>
  <c r="AC142" i="6"/>
  <c r="M142" i="6"/>
  <c r="AH142" i="6"/>
  <c r="AA142" i="6"/>
  <c r="R142" i="6"/>
  <c r="T142" i="6"/>
  <c r="K142" i="6"/>
  <c r="AR142" i="6"/>
  <c r="AJ142" i="6"/>
  <c r="AB142" i="6"/>
  <c r="L142" i="6"/>
  <c r="AQ142" i="6"/>
  <c r="AO134" i="6"/>
  <c r="AG134" i="6"/>
  <c r="Y134" i="6"/>
  <c r="Q134" i="6"/>
  <c r="I134" i="6"/>
  <c r="AN134" i="6"/>
  <c r="AF134" i="6"/>
  <c r="X134" i="6"/>
  <c r="P134" i="6"/>
  <c r="H134" i="6"/>
  <c r="AM134" i="6"/>
  <c r="AE134" i="6"/>
  <c r="W134" i="6"/>
  <c r="O134" i="6"/>
  <c r="G134" i="6"/>
  <c r="AL134" i="6"/>
  <c r="AD134" i="6"/>
  <c r="V134" i="6"/>
  <c r="N134" i="6"/>
  <c r="F134" i="6"/>
  <c r="AP134" i="6"/>
  <c r="Z134" i="6"/>
  <c r="J134" i="6"/>
  <c r="AK134" i="6"/>
  <c r="U134" i="6"/>
  <c r="E134" i="6"/>
  <c r="AI134" i="6"/>
  <c r="S134" i="6"/>
  <c r="AC134" i="6"/>
  <c r="M134" i="6"/>
  <c r="AH134" i="6"/>
  <c r="AA134" i="6"/>
  <c r="R134" i="6"/>
  <c r="AJ134" i="6"/>
  <c r="T134" i="6"/>
  <c r="K134" i="6"/>
  <c r="AR134" i="6"/>
  <c r="AB134" i="6"/>
  <c r="L134" i="6"/>
  <c r="AQ134" i="6"/>
  <c r="AM126" i="6"/>
  <c r="AE126" i="6"/>
  <c r="W126" i="6"/>
  <c r="O126" i="6"/>
  <c r="G126" i="6"/>
  <c r="AL126" i="6"/>
  <c r="AD126" i="6"/>
  <c r="V126" i="6"/>
  <c r="N126" i="6"/>
  <c r="AR126" i="6"/>
  <c r="AJ126" i="6"/>
  <c r="AB126" i="6"/>
  <c r="T126" i="6"/>
  <c r="L126" i="6"/>
  <c r="AP126" i="6"/>
  <c r="AI126" i="6"/>
  <c r="X126" i="6"/>
  <c r="J126" i="6"/>
  <c r="AG126" i="6"/>
  <c r="S126" i="6"/>
  <c r="H126" i="6"/>
  <c r="AQ126" i="6"/>
  <c r="AC126" i="6"/>
  <c r="Q126" i="6"/>
  <c r="E126" i="6"/>
  <c r="AK126" i="6"/>
  <c r="P126" i="6"/>
  <c r="AF126" i="6"/>
  <c r="K126" i="6"/>
  <c r="Z126" i="6"/>
  <c r="F126" i="6"/>
  <c r="R126" i="6"/>
  <c r="AO126" i="6"/>
  <c r="I126" i="6"/>
  <c r="AN126" i="6"/>
  <c r="AH126" i="6"/>
  <c r="Y126" i="6"/>
  <c r="AA126" i="6"/>
  <c r="U126" i="6"/>
  <c r="M126" i="6"/>
  <c r="AN118" i="6"/>
  <c r="AF118" i="6"/>
  <c r="X118" i="6"/>
  <c r="P118" i="6"/>
  <c r="H118" i="6"/>
  <c r="AR118" i="6"/>
  <c r="AJ118" i="6"/>
  <c r="AB118" i="6"/>
  <c r="T118" i="6"/>
  <c r="L118" i="6"/>
  <c r="AI118" i="6"/>
  <c r="Y118" i="6"/>
  <c r="N118" i="6"/>
  <c r="AQ118" i="6"/>
  <c r="AG118" i="6"/>
  <c r="V118" i="6"/>
  <c r="K118" i="6"/>
  <c r="AO118" i="6"/>
  <c r="AD118" i="6"/>
  <c r="S118" i="6"/>
  <c r="I118" i="6"/>
  <c r="AP118" i="6"/>
  <c r="Z118" i="6"/>
  <c r="G118" i="6"/>
  <c r="AL118" i="6"/>
  <c r="U118" i="6"/>
  <c r="E118" i="6"/>
  <c r="AK118" i="6"/>
  <c r="R118" i="6"/>
  <c r="AH118" i="6"/>
  <c r="Q118" i="6"/>
  <c r="AC118" i="6"/>
  <c r="M118" i="6"/>
  <c r="AA118" i="6"/>
  <c r="O118" i="6"/>
  <c r="J118" i="6"/>
  <c r="F118" i="6"/>
  <c r="AM118" i="6"/>
  <c r="W118" i="6"/>
  <c r="AE118" i="6"/>
  <c r="AL110" i="6"/>
  <c r="AD110" i="6"/>
  <c r="V110" i="6"/>
  <c r="N110" i="6"/>
  <c r="F110" i="6"/>
  <c r="AP110" i="6"/>
  <c r="AH110" i="6"/>
  <c r="Z110" i="6"/>
  <c r="R110" i="6"/>
  <c r="J110" i="6"/>
  <c r="AO110" i="6"/>
  <c r="AE110" i="6"/>
  <c r="T110" i="6"/>
  <c r="I110" i="6"/>
  <c r="AM110" i="6"/>
  <c r="AB110" i="6"/>
  <c r="Q110" i="6"/>
  <c r="G110" i="6"/>
  <c r="AJ110" i="6"/>
  <c r="Y110" i="6"/>
  <c r="O110" i="6"/>
  <c r="AN110" i="6"/>
  <c r="W110" i="6"/>
  <c r="E110" i="6"/>
  <c r="AI110" i="6"/>
  <c r="S110" i="6"/>
  <c r="AG110" i="6"/>
  <c r="P110" i="6"/>
  <c r="AF110" i="6"/>
  <c r="M110" i="6"/>
  <c r="AR110" i="6"/>
  <c r="AA110" i="6"/>
  <c r="K110" i="6"/>
  <c r="AK110" i="6"/>
  <c r="X110" i="6"/>
  <c r="U110" i="6"/>
  <c r="L110" i="6"/>
  <c r="AQ110" i="6"/>
  <c r="AC110" i="6"/>
  <c r="H110" i="6"/>
  <c r="AR102" i="6"/>
  <c r="AJ102" i="6"/>
  <c r="AB102" i="6"/>
  <c r="T102" i="6"/>
  <c r="L102" i="6"/>
  <c r="AP102" i="6"/>
  <c r="AH102" i="6"/>
  <c r="Z102" i="6"/>
  <c r="R102" i="6"/>
  <c r="J102" i="6"/>
  <c r="AN102" i="6"/>
  <c r="AF102" i="6"/>
  <c r="X102" i="6"/>
  <c r="P102" i="6"/>
  <c r="H102" i="6"/>
  <c r="AO102" i="6"/>
  <c r="AC102" i="6"/>
  <c r="O102" i="6"/>
  <c r="AL102" i="6"/>
  <c r="Y102" i="6"/>
  <c r="M102" i="6"/>
  <c r="AI102" i="6"/>
  <c r="V102" i="6"/>
  <c r="I102" i="6"/>
  <c r="AG102" i="6"/>
  <c r="N102" i="6"/>
  <c r="AD102" i="6"/>
  <c r="G102" i="6"/>
  <c r="AA102" i="6"/>
  <c r="F102" i="6"/>
  <c r="W102" i="6"/>
  <c r="E102" i="6"/>
  <c r="AM102" i="6"/>
  <c r="S102" i="6"/>
  <c r="AQ102" i="6"/>
  <c r="AE102" i="6"/>
  <c r="U102" i="6"/>
  <c r="Q102" i="6"/>
  <c r="AK102" i="6"/>
  <c r="K102" i="6"/>
  <c r="AR94" i="6"/>
  <c r="AJ94" i="6"/>
  <c r="AB94" i="6"/>
  <c r="T94" i="6"/>
  <c r="L94" i="6"/>
  <c r="AN94" i="6"/>
  <c r="AF94" i="6"/>
  <c r="X94" i="6"/>
  <c r="P94" i="6"/>
  <c r="H94" i="6"/>
  <c r="AK94" i="6"/>
  <c r="Z94" i="6"/>
  <c r="O94" i="6"/>
  <c r="E94" i="6"/>
  <c r="AH94" i="6"/>
  <c r="W94" i="6"/>
  <c r="M94" i="6"/>
  <c r="AP94" i="6"/>
  <c r="AE94" i="6"/>
  <c r="U94" i="6"/>
  <c r="J94" i="6"/>
  <c r="AC94" i="6"/>
  <c r="K94" i="6"/>
  <c r="AO94" i="6"/>
  <c r="Y94" i="6"/>
  <c r="G94" i="6"/>
  <c r="AM94" i="6"/>
  <c r="V94" i="6"/>
  <c r="F94" i="6"/>
  <c r="AL94" i="6"/>
  <c r="S94" i="6"/>
  <c r="AG94" i="6"/>
  <c r="Q94" i="6"/>
  <c r="I94" i="6"/>
  <c r="AQ94" i="6"/>
  <c r="AI94" i="6"/>
  <c r="AD94" i="6"/>
  <c r="R94" i="6"/>
  <c r="AA94" i="6"/>
  <c r="N94" i="6"/>
  <c r="AR86" i="6"/>
  <c r="AJ86" i="6"/>
  <c r="AN86" i="6"/>
  <c r="AF86" i="6"/>
  <c r="AK86" i="6"/>
  <c r="AA86" i="6"/>
  <c r="S86" i="6"/>
  <c r="K86" i="6"/>
  <c r="AH86" i="6"/>
  <c r="Y86" i="6"/>
  <c r="Q86" i="6"/>
  <c r="I86" i="6"/>
  <c r="AP86" i="6"/>
  <c r="AE86" i="6"/>
  <c r="W86" i="6"/>
  <c r="O86" i="6"/>
  <c r="G86" i="6"/>
  <c r="AO86" i="6"/>
  <c r="Z86" i="6"/>
  <c r="M86" i="6"/>
  <c r="AL86" i="6"/>
  <c r="V86" i="6"/>
  <c r="J86" i="6"/>
  <c r="AI86" i="6"/>
  <c r="U86" i="6"/>
  <c r="H86" i="6"/>
  <c r="AC86" i="6"/>
  <c r="P86" i="6"/>
  <c r="T86" i="6"/>
  <c r="AQ86" i="6"/>
  <c r="N86" i="6"/>
  <c r="AM86" i="6"/>
  <c r="L86" i="6"/>
  <c r="AG86" i="6"/>
  <c r="F86" i="6"/>
  <c r="AB86" i="6"/>
  <c r="AD86" i="6"/>
  <c r="X86" i="6"/>
  <c r="E86" i="6"/>
  <c r="R86" i="6"/>
  <c r="AQ78" i="6"/>
  <c r="AI78" i="6"/>
  <c r="AA78" i="6"/>
  <c r="S78" i="6"/>
  <c r="K78" i="6"/>
  <c r="AM78" i="6"/>
  <c r="AE78" i="6"/>
  <c r="W78" i="6"/>
  <c r="O78" i="6"/>
  <c r="G78" i="6"/>
  <c r="AO78" i="6"/>
  <c r="AD78" i="6"/>
  <c r="T78" i="6"/>
  <c r="I78" i="6"/>
  <c r="AL78" i="6"/>
  <c r="AB78" i="6"/>
  <c r="Q78" i="6"/>
  <c r="F78" i="6"/>
  <c r="AK78" i="6"/>
  <c r="Z78" i="6"/>
  <c r="P78" i="6"/>
  <c r="E78" i="6"/>
  <c r="AJ78" i="6"/>
  <c r="Y78" i="6"/>
  <c r="N78" i="6"/>
  <c r="AR78" i="6"/>
  <c r="AG78" i="6"/>
  <c r="V78" i="6"/>
  <c r="L78" i="6"/>
  <c r="AP78" i="6"/>
  <c r="M78" i="6"/>
  <c r="AH78" i="6"/>
  <c r="H78" i="6"/>
  <c r="AF78" i="6"/>
  <c r="AC78" i="6"/>
  <c r="U78" i="6"/>
  <c r="R78" i="6"/>
  <c r="J78" i="6"/>
  <c r="AN78" i="6"/>
  <c r="X78" i="6"/>
  <c r="AQ70" i="6"/>
  <c r="AI70" i="6"/>
  <c r="AA70" i="6"/>
  <c r="S70" i="6"/>
  <c r="K70" i="6"/>
  <c r="AN70" i="6"/>
  <c r="AF70" i="6"/>
  <c r="X70" i="6"/>
  <c r="P70" i="6"/>
  <c r="H70" i="6"/>
  <c r="AP70" i="6"/>
  <c r="AE70" i="6"/>
  <c r="U70" i="6"/>
  <c r="J70" i="6"/>
  <c r="AM70" i="6"/>
  <c r="AC70" i="6"/>
  <c r="R70" i="6"/>
  <c r="G70" i="6"/>
  <c r="AL70" i="6"/>
  <c r="AB70" i="6"/>
  <c r="Q70" i="6"/>
  <c r="F70" i="6"/>
  <c r="AK70" i="6"/>
  <c r="Z70" i="6"/>
  <c r="O70" i="6"/>
  <c r="E70" i="6"/>
  <c r="AH70" i="6"/>
  <c r="W70" i="6"/>
  <c r="M70" i="6"/>
  <c r="Y70" i="6"/>
  <c r="V70" i="6"/>
  <c r="T70" i="6"/>
  <c r="AR70" i="6"/>
  <c r="N70" i="6"/>
  <c r="AO70" i="6"/>
  <c r="L70" i="6"/>
  <c r="AJ70" i="6"/>
  <c r="I70" i="6"/>
  <c r="AG70" i="6"/>
  <c r="AD70" i="6"/>
  <c r="AN62" i="6"/>
  <c r="AF62" i="6"/>
  <c r="X62" i="6"/>
  <c r="P62" i="6"/>
  <c r="H62" i="6"/>
  <c r="AL62" i="6"/>
  <c r="AD62" i="6"/>
  <c r="V62" i="6"/>
  <c r="N62" i="6"/>
  <c r="F62" i="6"/>
  <c r="AK62" i="6"/>
  <c r="AC62" i="6"/>
  <c r="U62" i="6"/>
  <c r="M62" i="6"/>
  <c r="E62" i="6"/>
  <c r="AR62" i="6"/>
  <c r="AJ62" i="6"/>
  <c r="AB62" i="6"/>
  <c r="T62" i="6"/>
  <c r="L62" i="6"/>
  <c r="AP62" i="6"/>
  <c r="AH62" i="6"/>
  <c r="Z62" i="6"/>
  <c r="R62" i="6"/>
  <c r="J62" i="6"/>
  <c r="AG62" i="6"/>
  <c r="K62" i="6"/>
  <c r="AE62" i="6"/>
  <c r="I62" i="6"/>
  <c r="AA62" i="6"/>
  <c r="G62" i="6"/>
  <c r="Y62" i="6"/>
  <c r="AQ62" i="6"/>
  <c r="W62" i="6"/>
  <c r="AO62" i="6"/>
  <c r="S62" i="6"/>
  <c r="AM62" i="6"/>
  <c r="Q62" i="6"/>
  <c r="AI62" i="6"/>
  <c r="O62" i="6"/>
  <c r="AN54" i="6"/>
  <c r="AF54" i="6"/>
  <c r="X54" i="6"/>
  <c r="P54" i="6"/>
  <c r="H54" i="6"/>
  <c r="AL54" i="6"/>
  <c r="AD54" i="6"/>
  <c r="V54" i="6"/>
  <c r="N54" i="6"/>
  <c r="F54" i="6"/>
  <c r="AK54" i="6"/>
  <c r="AC54" i="6"/>
  <c r="U54" i="6"/>
  <c r="M54" i="6"/>
  <c r="E54" i="6"/>
  <c r="AR54" i="6"/>
  <c r="AJ54" i="6"/>
  <c r="AB54" i="6"/>
  <c r="T54" i="6"/>
  <c r="L54" i="6"/>
  <c r="AP54" i="6"/>
  <c r="AH54" i="6"/>
  <c r="Z54" i="6"/>
  <c r="R54" i="6"/>
  <c r="J54" i="6"/>
  <c r="AG54" i="6"/>
  <c r="K54" i="6"/>
  <c r="AE54" i="6"/>
  <c r="I54" i="6"/>
  <c r="AA54" i="6"/>
  <c r="G54" i="6"/>
  <c r="Y54" i="6"/>
  <c r="AQ54" i="6"/>
  <c r="W54" i="6"/>
  <c r="AO54" i="6"/>
  <c r="S54" i="6"/>
  <c r="AM54" i="6"/>
  <c r="Q54" i="6"/>
  <c r="AI54" i="6"/>
  <c r="O54" i="6"/>
  <c r="AN46" i="6"/>
  <c r="AF46" i="6"/>
  <c r="X46" i="6"/>
  <c r="P46" i="6"/>
  <c r="H46" i="6"/>
  <c r="AL46" i="6"/>
  <c r="AD46" i="6"/>
  <c r="V46" i="6"/>
  <c r="AK46" i="6"/>
  <c r="AC46" i="6"/>
  <c r="U46" i="6"/>
  <c r="M46" i="6"/>
  <c r="E46" i="6"/>
  <c r="AP46" i="6"/>
  <c r="AH46" i="6"/>
  <c r="Z46" i="6"/>
  <c r="AQ46" i="6"/>
  <c r="AA46" i="6"/>
  <c r="N46" i="6"/>
  <c r="AO46" i="6"/>
  <c r="Y46" i="6"/>
  <c r="L46" i="6"/>
  <c r="AM46" i="6"/>
  <c r="W46" i="6"/>
  <c r="K46" i="6"/>
  <c r="AJ46" i="6"/>
  <c r="T46" i="6"/>
  <c r="J46" i="6"/>
  <c r="AG46" i="6"/>
  <c r="R46" i="6"/>
  <c r="G46" i="6"/>
  <c r="Q46" i="6"/>
  <c r="O46" i="6"/>
  <c r="I46" i="6"/>
  <c r="AR46" i="6"/>
  <c r="F46" i="6"/>
  <c r="AI46" i="6"/>
  <c r="AE46" i="6"/>
  <c r="AB46" i="6"/>
  <c r="S46" i="6"/>
  <c r="AQ38" i="6"/>
  <c r="AI38" i="6"/>
  <c r="AA38" i="6"/>
  <c r="S38" i="6"/>
  <c r="AN38" i="6"/>
  <c r="AF38" i="6"/>
  <c r="X38" i="6"/>
  <c r="AR38" i="6"/>
  <c r="AG38" i="6"/>
  <c r="V38" i="6"/>
  <c r="M38" i="6"/>
  <c r="E38" i="6"/>
  <c r="AO38" i="6"/>
  <c r="AD38" i="6"/>
  <c r="T38" i="6"/>
  <c r="K38" i="6"/>
  <c r="AM38" i="6"/>
  <c r="AC38" i="6"/>
  <c r="R38" i="6"/>
  <c r="J38" i="6"/>
  <c r="AL38" i="6"/>
  <c r="AB38" i="6"/>
  <c r="Q38" i="6"/>
  <c r="I38" i="6"/>
  <c r="AJ38" i="6"/>
  <c r="Y38" i="6"/>
  <c r="O38" i="6"/>
  <c r="G38" i="6"/>
  <c r="U38" i="6"/>
  <c r="P38" i="6"/>
  <c r="W38" i="6"/>
  <c r="AP38" i="6"/>
  <c r="N38" i="6"/>
  <c r="AK38" i="6"/>
  <c r="L38" i="6"/>
  <c r="AH38" i="6"/>
  <c r="H38" i="6"/>
  <c r="AE38" i="6"/>
  <c r="F38" i="6"/>
  <c r="Z38" i="6"/>
  <c r="AK30" i="6"/>
  <c r="AC30" i="6"/>
  <c r="U30" i="6"/>
  <c r="M30" i="6"/>
  <c r="E30" i="6"/>
  <c r="AQ30" i="6"/>
  <c r="AI30" i="6"/>
  <c r="AA30" i="6"/>
  <c r="S30" i="6"/>
  <c r="K30" i="6"/>
  <c r="AP30" i="6"/>
  <c r="AH30" i="6"/>
  <c r="Z30" i="6"/>
  <c r="R30" i="6"/>
  <c r="J30" i="6"/>
  <c r="AO30" i="6"/>
  <c r="AG30" i="6"/>
  <c r="Y30" i="6"/>
  <c r="Q30" i="6"/>
  <c r="I30" i="6"/>
  <c r="AM30" i="6"/>
  <c r="AE30" i="6"/>
  <c r="W30" i="6"/>
  <c r="O30" i="6"/>
  <c r="G30" i="6"/>
  <c r="AN30" i="6"/>
  <c r="T30" i="6"/>
  <c r="AL30" i="6"/>
  <c r="P30" i="6"/>
  <c r="AJ30" i="6"/>
  <c r="N30" i="6"/>
  <c r="V30" i="6"/>
  <c r="AF30" i="6"/>
  <c r="L30" i="6"/>
  <c r="AD30" i="6"/>
  <c r="H30" i="6"/>
  <c r="AB30" i="6"/>
  <c r="F30" i="6"/>
  <c r="X30" i="6"/>
  <c r="AR30" i="6"/>
  <c r="AK22" i="6"/>
  <c r="AC22" i="6"/>
  <c r="U22" i="6"/>
  <c r="M22" i="6"/>
  <c r="E22" i="6"/>
  <c r="AQ22" i="6"/>
  <c r="AI22" i="6"/>
  <c r="AA22" i="6"/>
  <c r="S22" i="6"/>
  <c r="K22" i="6"/>
  <c r="AP22" i="6"/>
  <c r="AH22" i="6"/>
  <c r="Z22" i="6"/>
  <c r="R22" i="6"/>
  <c r="J22" i="6"/>
  <c r="AO22" i="6"/>
  <c r="AG22" i="6"/>
  <c r="Y22" i="6"/>
  <c r="Q22" i="6"/>
  <c r="I22" i="6"/>
  <c r="AM22" i="6"/>
  <c r="AE22" i="6"/>
  <c r="W22" i="6"/>
  <c r="O22" i="6"/>
  <c r="G22" i="6"/>
  <c r="AN22" i="6"/>
  <c r="T22" i="6"/>
  <c r="AL22" i="6"/>
  <c r="P22" i="6"/>
  <c r="V22" i="6"/>
  <c r="AJ22" i="6"/>
  <c r="N22" i="6"/>
  <c r="AR22" i="6"/>
  <c r="AF22" i="6"/>
  <c r="L22" i="6"/>
  <c r="AD22" i="6"/>
  <c r="H22" i="6"/>
  <c r="AB22" i="6"/>
  <c r="F22" i="6"/>
  <c r="X22" i="6"/>
  <c r="AK14" i="6"/>
  <c r="AC14" i="6"/>
  <c r="U14" i="6"/>
  <c r="M14" i="6"/>
  <c r="E14" i="6"/>
  <c r="AQ14" i="6"/>
  <c r="AI14" i="6"/>
  <c r="AA14" i="6"/>
  <c r="S14" i="6"/>
  <c r="K14" i="6"/>
  <c r="AP14" i="6"/>
  <c r="AH14" i="6"/>
  <c r="Z14" i="6"/>
  <c r="R14" i="6"/>
  <c r="J14" i="6"/>
  <c r="AJ14" i="6"/>
  <c r="W14" i="6"/>
  <c r="I14" i="6"/>
  <c r="AG14" i="6"/>
  <c r="V14" i="6"/>
  <c r="H14" i="6"/>
  <c r="AF14" i="6"/>
  <c r="T14" i="6"/>
  <c r="G14" i="6"/>
  <c r="AL14" i="6"/>
  <c r="AR14" i="6"/>
  <c r="AE14" i="6"/>
  <c r="Q14" i="6"/>
  <c r="F14" i="6"/>
  <c r="AO14" i="6"/>
  <c r="AD14" i="6"/>
  <c r="P14" i="6"/>
  <c r="AN14" i="6"/>
  <c r="AB14" i="6"/>
  <c r="O14" i="6"/>
  <c r="L14" i="6"/>
  <c r="AM14" i="6"/>
  <c r="Y14" i="6"/>
  <c r="N14" i="6"/>
  <c r="X14" i="6"/>
  <c r="AM6" i="6"/>
  <c r="AE6" i="6"/>
  <c r="W6" i="6"/>
  <c r="O6" i="6"/>
  <c r="G6" i="6"/>
  <c r="AL6" i="6"/>
  <c r="AD6" i="6"/>
  <c r="V6" i="6"/>
  <c r="N6" i="6"/>
  <c r="F6" i="6"/>
  <c r="AF6" i="6"/>
  <c r="AK6" i="6"/>
  <c r="AC6" i="6"/>
  <c r="U6" i="6"/>
  <c r="M6" i="6"/>
  <c r="E6" i="6"/>
  <c r="H6" i="6"/>
  <c r="AR6" i="6"/>
  <c r="AJ6" i="6"/>
  <c r="AB6" i="6"/>
  <c r="T6" i="6"/>
  <c r="L6" i="6"/>
  <c r="AQ6" i="6"/>
  <c r="AI6" i="6"/>
  <c r="AA6" i="6"/>
  <c r="S6" i="6"/>
  <c r="K6" i="6"/>
  <c r="P6" i="6"/>
  <c r="AP6" i="6"/>
  <c r="AH6" i="6"/>
  <c r="Z6" i="6"/>
  <c r="R6" i="6"/>
  <c r="J6" i="6"/>
  <c r="X6" i="6"/>
  <c r="AO6" i="6"/>
  <c r="AG6" i="6"/>
  <c r="Y6" i="6"/>
  <c r="Q6" i="6"/>
  <c r="I6" i="6"/>
  <c r="AN6" i="6"/>
  <c r="AO139" i="6"/>
  <c r="AG139" i="6"/>
  <c r="Y139" i="6"/>
  <c r="Q139" i="6"/>
  <c r="I139" i="6"/>
  <c r="AN139" i="6"/>
  <c r="AF139" i="6"/>
  <c r="X139" i="6"/>
  <c r="P139" i="6"/>
  <c r="H139" i="6"/>
  <c r="AM139" i="6"/>
  <c r="AE139" i="6"/>
  <c r="W139" i="6"/>
  <c r="O139" i="6"/>
  <c r="G139" i="6"/>
  <c r="AL139" i="6"/>
  <c r="AD139" i="6"/>
  <c r="V139" i="6"/>
  <c r="N139" i="6"/>
  <c r="F139" i="6"/>
  <c r="AH139" i="6"/>
  <c r="R139" i="6"/>
  <c r="AC139" i="6"/>
  <c r="M139" i="6"/>
  <c r="AQ139" i="6"/>
  <c r="AA139" i="6"/>
  <c r="K139" i="6"/>
  <c r="AK139" i="6"/>
  <c r="U139" i="6"/>
  <c r="E139" i="6"/>
  <c r="Z139" i="6"/>
  <c r="S139" i="6"/>
  <c r="AP139" i="6"/>
  <c r="J139" i="6"/>
  <c r="AJ139" i="6"/>
  <c r="AB139" i="6"/>
  <c r="L139" i="6"/>
  <c r="AI139" i="6"/>
  <c r="T139" i="6"/>
  <c r="AR139" i="6"/>
  <c r="AN67" i="6"/>
  <c r="AF67" i="6"/>
  <c r="X67" i="6"/>
  <c r="P67" i="6"/>
  <c r="H67" i="6"/>
  <c r="AL67" i="6"/>
  <c r="AD67" i="6"/>
  <c r="V67" i="6"/>
  <c r="N67" i="6"/>
  <c r="F67" i="6"/>
  <c r="AK67" i="6"/>
  <c r="AC67" i="6"/>
  <c r="U67" i="6"/>
  <c r="M67" i="6"/>
  <c r="E67" i="6"/>
  <c r="AR67" i="6"/>
  <c r="AJ67" i="6"/>
  <c r="AB67" i="6"/>
  <c r="T67" i="6"/>
  <c r="L67" i="6"/>
  <c r="AP67" i="6"/>
  <c r="AH67" i="6"/>
  <c r="Z67" i="6"/>
  <c r="R67" i="6"/>
  <c r="J67" i="6"/>
  <c r="Y67" i="6"/>
  <c r="AQ67" i="6"/>
  <c r="W67" i="6"/>
  <c r="AO67" i="6"/>
  <c r="S67" i="6"/>
  <c r="AM67" i="6"/>
  <c r="Q67" i="6"/>
  <c r="AI67" i="6"/>
  <c r="O67" i="6"/>
  <c r="AG67" i="6"/>
  <c r="K67" i="6"/>
  <c r="AE67" i="6"/>
  <c r="I67" i="6"/>
  <c r="AA67" i="6"/>
  <c r="G67" i="6"/>
  <c r="AQ143" i="6"/>
  <c r="AI143" i="6"/>
  <c r="AA143" i="6"/>
  <c r="AO143" i="6"/>
  <c r="AG143" i="6"/>
  <c r="Y143" i="6"/>
  <c r="Q143" i="6"/>
  <c r="I143" i="6"/>
  <c r="AN143" i="6"/>
  <c r="AF143" i="6"/>
  <c r="X143" i="6"/>
  <c r="P143" i="6"/>
  <c r="H143" i="6"/>
  <c r="AM143" i="6"/>
  <c r="AE143" i="6"/>
  <c r="W143" i="6"/>
  <c r="O143" i="6"/>
  <c r="G143" i="6"/>
  <c r="AL143" i="6"/>
  <c r="AD143" i="6"/>
  <c r="V143" i="6"/>
  <c r="N143" i="6"/>
  <c r="F143" i="6"/>
  <c r="AJ143" i="6"/>
  <c r="R143" i="6"/>
  <c r="AH143" i="6"/>
  <c r="M143" i="6"/>
  <c r="AB143" i="6"/>
  <c r="K143" i="6"/>
  <c r="AR143" i="6"/>
  <c r="U143" i="6"/>
  <c r="E143" i="6"/>
  <c r="Z143" i="6"/>
  <c r="S143" i="6"/>
  <c r="J143" i="6"/>
  <c r="AK143" i="6"/>
  <c r="T143" i="6"/>
  <c r="L143" i="6"/>
  <c r="AP143" i="6"/>
  <c r="AC143" i="6"/>
  <c r="AO141" i="6"/>
  <c r="AG141" i="6"/>
  <c r="Y141" i="6"/>
  <c r="Q141" i="6"/>
  <c r="I141" i="6"/>
  <c r="AN141" i="6"/>
  <c r="AF141" i="6"/>
  <c r="X141" i="6"/>
  <c r="P141" i="6"/>
  <c r="H141" i="6"/>
  <c r="AM141" i="6"/>
  <c r="AE141" i="6"/>
  <c r="W141" i="6"/>
  <c r="O141" i="6"/>
  <c r="G141" i="6"/>
  <c r="AL141" i="6"/>
  <c r="AD141" i="6"/>
  <c r="V141" i="6"/>
  <c r="N141" i="6"/>
  <c r="F141" i="6"/>
  <c r="AH141" i="6"/>
  <c r="R141" i="6"/>
  <c r="AC141" i="6"/>
  <c r="M141" i="6"/>
  <c r="AQ141" i="6"/>
  <c r="AA141" i="6"/>
  <c r="K141" i="6"/>
  <c r="AK141" i="6"/>
  <c r="U141" i="6"/>
  <c r="E141" i="6"/>
  <c r="AP141" i="6"/>
  <c r="J141" i="6"/>
  <c r="AI141" i="6"/>
  <c r="Z141" i="6"/>
  <c r="L141" i="6"/>
  <c r="AJ141" i="6"/>
  <c r="S141" i="6"/>
  <c r="AB141" i="6"/>
  <c r="AR141" i="6"/>
  <c r="T141" i="6"/>
  <c r="AO133" i="6"/>
  <c r="AG133" i="6"/>
  <c r="Y133" i="6"/>
  <c r="Q133" i="6"/>
  <c r="I133" i="6"/>
  <c r="AN133" i="6"/>
  <c r="AF133" i="6"/>
  <c r="X133" i="6"/>
  <c r="P133" i="6"/>
  <c r="H133" i="6"/>
  <c r="AM133" i="6"/>
  <c r="AE133" i="6"/>
  <c r="W133" i="6"/>
  <c r="O133" i="6"/>
  <c r="G133" i="6"/>
  <c r="AL133" i="6"/>
  <c r="AD133" i="6"/>
  <c r="V133" i="6"/>
  <c r="N133" i="6"/>
  <c r="F133" i="6"/>
  <c r="AH133" i="6"/>
  <c r="R133" i="6"/>
  <c r="AC133" i="6"/>
  <c r="M133" i="6"/>
  <c r="AQ133" i="6"/>
  <c r="AA133" i="6"/>
  <c r="K133" i="6"/>
  <c r="AK133" i="6"/>
  <c r="U133" i="6"/>
  <c r="E133" i="6"/>
  <c r="AP133" i="6"/>
  <c r="J133" i="6"/>
  <c r="AI133" i="6"/>
  <c r="Z133" i="6"/>
  <c r="T133" i="6"/>
  <c r="L133" i="6"/>
  <c r="AR133" i="6"/>
  <c r="AB133" i="6"/>
  <c r="AJ133" i="6"/>
  <c r="S133" i="6"/>
  <c r="AM125" i="6"/>
  <c r="AE125" i="6"/>
  <c r="W125" i="6"/>
  <c r="O125" i="6"/>
  <c r="G125" i="6"/>
  <c r="AR125" i="6"/>
  <c r="AJ125" i="6"/>
  <c r="AB125" i="6"/>
  <c r="AN125" i="6"/>
  <c r="AC125" i="6"/>
  <c r="S125" i="6"/>
  <c r="J125" i="6"/>
  <c r="AK125" i="6"/>
  <c r="Z125" i="6"/>
  <c r="Q125" i="6"/>
  <c r="H125" i="6"/>
  <c r="AH125" i="6"/>
  <c r="X125" i="6"/>
  <c r="N125" i="6"/>
  <c r="E125" i="6"/>
  <c r="AL125" i="6"/>
  <c r="U125" i="6"/>
  <c r="F125" i="6"/>
  <c r="AG125" i="6"/>
  <c r="R125" i="6"/>
  <c r="AD125" i="6"/>
  <c r="M125" i="6"/>
  <c r="AA125" i="6"/>
  <c r="V125" i="6"/>
  <c r="AQ125" i="6"/>
  <c r="T125" i="6"/>
  <c r="AP125" i="6"/>
  <c r="P125" i="6"/>
  <c r="AI125" i="6"/>
  <c r="K125" i="6"/>
  <c r="L125" i="6"/>
  <c r="AF125" i="6"/>
  <c r="Y125" i="6"/>
  <c r="AO125" i="6"/>
  <c r="I125" i="6"/>
  <c r="AN117" i="6"/>
  <c r="AF117" i="6"/>
  <c r="X117" i="6"/>
  <c r="P117" i="6"/>
  <c r="H117" i="6"/>
  <c r="AR117" i="6"/>
  <c r="AJ117" i="6"/>
  <c r="AB117" i="6"/>
  <c r="T117" i="6"/>
  <c r="L117" i="6"/>
  <c r="AQ117" i="6"/>
  <c r="AG117" i="6"/>
  <c r="V117" i="6"/>
  <c r="K117" i="6"/>
  <c r="AO117" i="6"/>
  <c r="AD117" i="6"/>
  <c r="S117" i="6"/>
  <c r="I117" i="6"/>
  <c r="AL117" i="6"/>
  <c r="AA117" i="6"/>
  <c r="Q117" i="6"/>
  <c r="F117" i="6"/>
  <c r="AE117" i="6"/>
  <c r="N117" i="6"/>
  <c r="Z117" i="6"/>
  <c r="J117" i="6"/>
  <c r="AP117" i="6"/>
  <c r="Y117" i="6"/>
  <c r="G117" i="6"/>
  <c r="AM117" i="6"/>
  <c r="W117" i="6"/>
  <c r="E117" i="6"/>
  <c r="AI117" i="6"/>
  <c r="R117" i="6"/>
  <c r="U117" i="6"/>
  <c r="M117" i="6"/>
  <c r="AH117" i="6"/>
  <c r="AC117" i="6"/>
  <c r="AK117" i="6"/>
  <c r="O117" i="6"/>
  <c r="AL109" i="6"/>
  <c r="AD109" i="6"/>
  <c r="V109" i="6"/>
  <c r="N109" i="6"/>
  <c r="F109" i="6"/>
  <c r="AP109" i="6"/>
  <c r="AH109" i="6"/>
  <c r="Z109" i="6"/>
  <c r="R109" i="6"/>
  <c r="AM109" i="6"/>
  <c r="AB109" i="6"/>
  <c r="Q109" i="6"/>
  <c r="H109" i="6"/>
  <c r="AJ109" i="6"/>
  <c r="Y109" i="6"/>
  <c r="O109" i="6"/>
  <c r="E109" i="6"/>
  <c r="AR109" i="6"/>
  <c r="AG109" i="6"/>
  <c r="W109" i="6"/>
  <c r="L109" i="6"/>
  <c r="AC109" i="6"/>
  <c r="K109" i="6"/>
  <c r="AO109" i="6"/>
  <c r="X109" i="6"/>
  <c r="I109" i="6"/>
  <c r="AN109" i="6"/>
  <c r="U109" i="6"/>
  <c r="G109" i="6"/>
  <c r="AK109" i="6"/>
  <c r="T109" i="6"/>
  <c r="AF109" i="6"/>
  <c r="P109" i="6"/>
  <c r="AE109" i="6"/>
  <c r="S109" i="6"/>
  <c r="M109" i="6"/>
  <c r="J109" i="6"/>
  <c r="AQ109" i="6"/>
  <c r="AA109" i="6"/>
  <c r="AI109" i="6"/>
  <c r="AR101" i="6"/>
  <c r="AJ101" i="6"/>
  <c r="AB101" i="6"/>
  <c r="T101" i="6"/>
  <c r="L101" i="6"/>
  <c r="AP101" i="6"/>
  <c r="AH101" i="6"/>
  <c r="Z101" i="6"/>
  <c r="R101" i="6"/>
  <c r="J101" i="6"/>
  <c r="AN101" i="6"/>
  <c r="AF101" i="6"/>
  <c r="X101" i="6"/>
  <c r="P101" i="6"/>
  <c r="H101" i="6"/>
  <c r="AQ101" i="6"/>
  <c r="AD101" i="6"/>
  <c r="Q101" i="6"/>
  <c r="E101" i="6"/>
  <c r="AM101" i="6"/>
  <c r="AA101" i="6"/>
  <c r="N101" i="6"/>
  <c r="AK101" i="6"/>
  <c r="W101" i="6"/>
  <c r="K101" i="6"/>
  <c r="AG101" i="6"/>
  <c r="M101" i="6"/>
  <c r="AC101" i="6"/>
  <c r="G101" i="6"/>
  <c r="Y101" i="6"/>
  <c r="F101" i="6"/>
  <c r="V101" i="6"/>
  <c r="AL101" i="6"/>
  <c r="S101" i="6"/>
  <c r="AE101" i="6"/>
  <c r="O101" i="6"/>
  <c r="I101" i="6"/>
  <c r="AO101" i="6"/>
  <c r="AI101" i="6"/>
  <c r="U101" i="6"/>
  <c r="AR93" i="6"/>
  <c r="AJ93" i="6"/>
  <c r="AB93" i="6"/>
  <c r="T93" i="6"/>
  <c r="L93" i="6"/>
  <c r="AN93" i="6"/>
  <c r="AF93" i="6"/>
  <c r="X93" i="6"/>
  <c r="P93" i="6"/>
  <c r="H93" i="6"/>
  <c r="AH93" i="6"/>
  <c r="W93" i="6"/>
  <c r="M93" i="6"/>
  <c r="AP93" i="6"/>
  <c r="AE93" i="6"/>
  <c r="U93" i="6"/>
  <c r="J93" i="6"/>
  <c r="AM93" i="6"/>
  <c r="AC93" i="6"/>
  <c r="R93" i="6"/>
  <c r="G93" i="6"/>
  <c r="AI93" i="6"/>
  <c r="Q93" i="6"/>
  <c r="AD93" i="6"/>
  <c r="N93" i="6"/>
  <c r="AA93" i="6"/>
  <c r="K93" i="6"/>
  <c r="AQ93" i="6"/>
  <c r="Z93" i="6"/>
  <c r="I93" i="6"/>
  <c r="AL93" i="6"/>
  <c r="V93" i="6"/>
  <c r="E93" i="6"/>
  <c r="AK93" i="6"/>
  <c r="AG93" i="6"/>
  <c r="Y93" i="6"/>
  <c r="O93" i="6"/>
  <c r="S93" i="6"/>
  <c r="AO93" i="6"/>
  <c r="F93" i="6"/>
  <c r="AQ85" i="6"/>
  <c r="AI85" i="6"/>
  <c r="AA85" i="6"/>
  <c r="S85" i="6"/>
  <c r="K85" i="6"/>
  <c r="AO85" i="6"/>
  <c r="AG85" i="6"/>
  <c r="AM85" i="6"/>
  <c r="AE85" i="6"/>
  <c r="W85" i="6"/>
  <c r="O85" i="6"/>
  <c r="G85" i="6"/>
  <c r="AN85" i="6"/>
  <c r="AB85" i="6"/>
  <c r="Q85" i="6"/>
  <c r="F85" i="6"/>
  <c r="AK85" i="6"/>
  <c r="Y85" i="6"/>
  <c r="N85" i="6"/>
  <c r="AJ85" i="6"/>
  <c r="X85" i="6"/>
  <c r="M85" i="6"/>
  <c r="AR85" i="6"/>
  <c r="AD85" i="6"/>
  <c r="T85" i="6"/>
  <c r="AH85" i="6"/>
  <c r="L85" i="6"/>
  <c r="AC85" i="6"/>
  <c r="I85" i="6"/>
  <c r="Z85" i="6"/>
  <c r="H85" i="6"/>
  <c r="V85" i="6"/>
  <c r="E85" i="6"/>
  <c r="AP85" i="6"/>
  <c r="R85" i="6"/>
  <c r="AF85" i="6"/>
  <c r="P85" i="6"/>
  <c r="J85" i="6"/>
  <c r="AL85" i="6"/>
  <c r="U85" i="6"/>
  <c r="AQ77" i="6"/>
  <c r="AI77" i="6"/>
  <c r="AA77" i="6"/>
  <c r="S77" i="6"/>
  <c r="K77" i="6"/>
  <c r="AM77" i="6"/>
  <c r="AE77" i="6"/>
  <c r="W77" i="6"/>
  <c r="O77" i="6"/>
  <c r="G77" i="6"/>
  <c r="AL77" i="6"/>
  <c r="AB77" i="6"/>
  <c r="Q77" i="6"/>
  <c r="F77" i="6"/>
  <c r="AJ77" i="6"/>
  <c r="Y77" i="6"/>
  <c r="N77" i="6"/>
  <c r="AH77" i="6"/>
  <c r="X77" i="6"/>
  <c r="M77" i="6"/>
  <c r="AR77" i="6"/>
  <c r="AG77" i="6"/>
  <c r="V77" i="6"/>
  <c r="L77" i="6"/>
  <c r="AO77" i="6"/>
  <c r="AD77" i="6"/>
  <c r="T77" i="6"/>
  <c r="I77" i="6"/>
  <c r="Z77" i="6"/>
  <c r="R77" i="6"/>
  <c r="AP77" i="6"/>
  <c r="P77" i="6"/>
  <c r="AN77" i="6"/>
  <c r="J77" i="6"/>
  <c r="AF77" i="6"/>
  <c r="E77" i="6"/>
  <c r="AK77" i="6"/>
  <c r="AC77" i="6"/>
  <c r="U77" i="6"/>
  <c r="H77" i="6"/>
  <c r="AQ69" i="6"/>
  <c r="AI69" i="6"/>
  <c r="AA69" i="6"/>
  <c r="S69" i="6"/>
  <c r="K69" i="6"/>
  <c r="AN69" i="6"/>
  <c r="AF69" i="6"/>
  <c r="X69" i="6"/>
  <c r="P69" i="6"/>
  <c r="AM69" i="6"/>
  <c r="AC69" i="6"/>
  <c r="R69" i="6"/>
  <c r="H69" i="6"/>
  <c r="AK69" i="6"/>
  <c r="Z69" i="6"/>
  <c r="O69" i="6"/>
  <c r="F69" i="6"/>
  <c r="AJ69" i="6"/>
  <c r="Y69" i="6"/>
  <c r="N69" i="6"/>
  <c r="E69" i="6"/>
  <c r="AH69" i="6"/>
  <c r="W69" i="6"/>
  <c r="M69" i="6"/>
  <c r="AP69" i="6"/>
  <c r="AE69" i="6"/>
  <c r="U69" i="6"/>
  <c r="J69" i="6"/>
  <c r="AL69" i="6"/>
  <c r="I69" i="6"/>
  <c r="AG69" i="6"/>
  <c r="G69" i="6"/>
  <c r="AD69" i="6"/>
  <c r="AB69" i="6"/>
  <c r="V69" i="6"/>
  <c r="T69" i="6"/>
  <c r="AR69" i="6"/>
  <c r="Q69" i="6"/>
  <c r="AO69" i="6"/>
  <c r="L69" i="6"/>
  <c r="AN61" i="6"/>
  <c r="AF61" i="6"/>
  <c r="X61" i="6"/>
  <c r="P61" i="6"/>
  <c r="H61" i="6"/>
  <c r="AL61" i="6"/>
  <c r="AD61" i="6"/>
  <c r="V61" i="6"/>
  <c r="N61" i="6"/>
  <c r="F61" i="6"/>
  <c r="AK61" i="6"/>
  <c r="AC61" i="6"/>
  <c r="U61" i="6"/>
  <c r="M61" i="6"/>
  <c r="E61" i="6"/>
  <c r="AR61" i="6"/>
  <c r="AJ61" i="6"/>
  <c r="AB61" i="6"/>
  <c r="T61" i="6"/>
  <c r="L61" i="6"/>
  <c r="AP61" i="6"/>
  <c r="AH61" i="6"/>
  <c r="Z61" i="6"/>
  <c r="R61" i="6"/>
  <c r="J61" i="6"/>
  <c r="AE61" i="6"/>
  <c r="I61" i="6"/>
  <c r="AA61" i="6"/>
  <c r="G61" i="6"/>
  <c r="Y61" i="6"/>
  <c r="AQ61" i="6"/>
  <c r="W61" i="6"/>
  <c r="AO61" i="6"/>
  <c r="S61" i="6"/>
  <c r="AM61" i="6"/>
  <c r="Q61" i="6"/>
  <c r="AI61" i="6"/>
  <c r="O61" i="6"/>
  <c r="AG61" i="6"/>
  <c r="K61" i="6"/>
  <c r="AN53" i="6"/>
  <c r="AF53" i="6"/>
  <c r="X53" i="6"/>
  <c r="P53" i="6"/>
  <c r="H53" i="6"/>
  <c r="AL53" i="6"/>
  <c r="AD53" i="6"/>
  <c r="V53" i="6"/>
  <c r="N53" i="6"/>
  <c r="F53" i="6"/>
  <c r="AK53" i="6"/>
  <c r="AC53" i="6"/>
  <c r="U53" i="6"/>
  <c r="M53" i="6"/>
  <c r="E53" i="6"/>
  <c r="AR53" i="6"/>
  <c r="AJ53" i="6"/>
  <c r="AB53" i="6"/>
  <c r="T53" i="6"/>
  <c r="L53" i="6"/>
  <c r="AP53" i="6"/>
  <c r="AH53" i="6"/>
  <c r="Z53" i="6"/>
  <c r="R53" i="6"/>
  <c r="J53" i="6"/>
  <c r="AE53" i="6"/>
  <c r="I53" i="6"/>
  <c r="AA53" i="6"/>
  <c r="G53" i="6"/>
  <c r="Y53" i="6"/>
  <c r="AQ53" i="6"/>
  <c r="W53" i="6"/>
  <c r="AO53" i="6"/>
  <c r="S53" i="6"/>
  <c r="AM53" i="6"/>
  <c r="Q53" i="6"/>
  <c r="AI53" i="6"/>
  <c r="O53" i="6"/>
  <c r="AG53" i="6"/>
  <c r="K53" i="6"/>
  <c r="AN45" i="6"/>
  <c r="AF45" i="6"/>
  <c r="X45" i="6"/>
  <c r="P45" i="6"/>
  <c r="H45" i="6"/>
  <c r="AK45" i="6"/>
  <c r="AC45" i="6"/>
  <c r="U45" i="6"/>
  <c r="M45" i="6"/>
  <c r="E45" i="6"/>
  <c r="AQ45" i="6"/>
  <c r="AG45" i="6"/>
  <c r="V45" i="6"/>
  <c r="K45" i="6"/>
  <c r="AP45" i="6"/>
  <c r="AE45" i="6"/>
  <c r="T45" i="6"/>
  <c r="J45" i="6"/>
  <c r="AM45" i="6"/>
  <c r="AB45" i="6"/>
  <c r="R45" i="6"/>
  <c r="G45" i="6"/>
  <c r="AJ45" i="6"/>
  <c r="Z45" i="6"/>
  <c r="O45" i="6"/>
  <c r="AH45" i="6"/>
  <c r="L45" i="6"/>
  <c r="AD45" i="6"/>
  <c r="I45" i="6"/>
  <c r="AA45" i="6"/>
  <c r="F45" i="6"/>
  <c r="Y45" i="6"/>
  <c r="AR45" i="6"/>
  <c r="W45" i="6"/>
  <c r="AO45" i="6"/>
  <c r="S45" i="6"/>
  <c r="AL45" i="6"/>
  <c r="Q45" i="6"/>
  <c r="AI45" i="6"/>
  <c r="N45" i="6"/>
  <c r="AK37" i="6"/>
  <c r="AC37" i="6"/>
  <c r="U37" i="6"/>
  <c r="M37" i="6"/>
  <c r="E37" i="6"/>
  <c r="AQ37" i="6"/>
  <c r="AI37" i="6"/>
  <c r="AA37" i="6"/>
  <c r="S37" i="6"/>
  <c r="K37" i="6"/>
  <c r="AP37" i="6"/>
  <c r="AH37" i="6"/>
  <c r="Z37" i="6"/>
  <c r="R37" i="6"/>
  <c r="J37" i="6"/>
  <c r="AO37" i="6"/>
  <c r="AG37" i="6"/>
  <c r="Y37" i="6"/>
  <c r="Q37" i="6"/>
  <c r="I37" i="6"/>
  <c r="AM37" i="6"/>
  <c r="AE37" i="6"/>
  <c r="W37" i="6"/>
  <c r="O37" i="6"/>
  <c r="G37" i="6"/>
  <c r="AL37" i="6"/>
  <c r="P37" i="6"/>
  <c r="AN37" i="6"/>
  <c r="AJ37" i="6"/>
  <c r="N37" i="6"/>
  <c r="AF37" i="6"/>
  <c r="L37" i="6"/>
  <c r="T37" i="6"/>
  <c r="AD37" i="6"/>
  <c r="H37" i="6"/>
  <c r="AB37" i="6"/>
  <c r="F37" i="6"/>
  <c r="X37" i="6"/>
  <c r="AR37" i="6"/>
  <c r="V37" i="6"/>
  <c r="AK29" i="6"/>
  <c r="AC29" i="6"/>
  <c r="U29" i="6"/>
  <c r="M29" i="6"/>
  <c r="E29" i="6"/>
  <c r="AQ29" i="6"/>
  <c r="AI29" i="6"/>
  <c r="AA29" i="6"/>
  <c r="S29" i="6"/>
  <c r="K29" i="6"/>
  <c r="AP29" i="6"/>
  <c r="AH29" i="6"/>
  <c r="Z29" i="6"/>
  <c r="R29" i="6"/>
  <c r="J29" i="6"/>
  <c r="AO29" i="6"/>
  <c r="AG29" i="6"/>
  <c r="Y29" i="6"/>
  <c r="Q29" i="6"/>
  <c r="I29" i="6"/>
  <c r="AM29" i="6"/>
  <c r="AE29" i="6"/>
  <c r="W29" i="6"/>
  <c r="O29" i="6"/>
  <c r="G29" i="6"/>
  <c r="AL29" i="6"/>
  <c r="P29" i="6"/>
  <c r="AJ29" i="6"/>
  <c r="N29" i="6"/>
  <c r="AF29" i="6"/>
  <c r="L29" i="6"/>
  <c r="T29" i="6"/>
  <c r="AD29" i="6"/>
  <c r="H29" i="6"/>
  <c r="AB29" i="6"/>
  <c r="F29" i="6"/>
  <c r="X29" i="6"/>
  <c r="AR29" i="6"/>
  <c r="V29" i="6"/>
  <c r="AN29" i="6"/>
  <c r="AK21" i="6"/>
  <c r="AC21" i="6"/>
  <c r="U21" i="6"/>
  <c r="M21" i="6"/>
  <c r="E21" i="6"/>
  <c r="AQ21" i="6"/>
  <c r="AI21" i="6"/>
  <c r="AA21" i="6"/>
  <c r="S21" i="6"/>
  <c r="K21" i="6"/>
  <c r="AP21" i="6"/>
  <c r="AH21" i="6"/>
  <c r="Z21" i="6"/>
  <c r="R21" i="6"/>
  <c r="J21" i="6"/>
  <c r="AO21" i="6"/>
  <c r="AG21" i="6"/>
  <c r="Y21" i="6"/>
  <c r="Q21" i="6"/>
  <c r="I21" i="6"/>
  <c r="AM21" i="6"/>
  <c r="AE21" i="6"/>
  <c r="W21" i="6"/>
  <c r="O21" i="6"/>
  <c r="G21" i="6"/>
  <c r="AL21" i="6"/>
  <c r="P21" i="6"/>
  <c r="AJ21" i="6"/>
  <c r="N21" i="6"/>
  <c r="AF21" i="6"/>
  <c r="L21" i="6"/>
  <c r="T21" i="6"/>
  <c r="AD21" i="6"/>
  <c r="H21" i="6"/>
  <c r="AB21" i="6"/>
  <c r="F21" i="6"/>
  <c r="X21" i="6"/>
  <c r="AR21" i="6"/>
  <c r="V21" i="6"/>
  <c r="AN21" i="6"/>
  <c r="AK13" i="6"/>
  <c r="AC13" i="6"/>
  <c r="U13" i="6"/>
  <c r="M13" i="6"/>
  <c r="E13" i="6"/>
  <c r="AQ13" i="6"/>
  <c r="AI13" i="6"/>
  <c r="AA13" i="6"/>
  <c r="S13" i="6"/>
  <c r="K13" i="6"/>
  <c r="AP13" i="6"/>
  <c r="AH13" i="6"/>
  <c r="Z13" i="6"/>
  <c r="R13" i="6"/>
  <c r="J13" i="6"/>
  <c r="AL13" i="6"/>
  <c r="X13" i="6"/>
  <c r="L13" i="6"/>
  <c r="AJ13" i="6"/>
  <c r="W13" i="6"/>
  <c r="I13" i="6"/>
  <c r="AG13" i="6"/>
  <c r="V13" i="6"/>
  <c r="H13" i="6"/>
  <c r="AM13" i="6"/>
  <c r="AF13" i="6"/>
  <c r="T13" i="6"/>
  <c r="G13" i="6"/>
  <c r="N13" i="6"/>
  <c r="AR13" i="6"/>
  <c r="AE13" i="6"/>
  <c r="Q13" i="6"/>
  <c r="F13" i="6"/>
  <c r="Y13" i="6"/>
  <c r="AO13" i="6"/>
  <c r="AD13" i="6"/>
  <c r="P13" i="6"/>
  <c r="AN13" i="6"/>
  <c r="AB13" i="6"/>
  <c r="O13" i="6"/>
  <c r="AM5" i="6"/>
  <c r="AE5" i="6"/>
  <c r="W5" i="6"/>
  <c r="O5" i="6"/>
  <c r="G5" i="6"/>
  <c r="AL5" i="6"/>
  <c r="AD5" i="6"/>
  <c r="V5" i="6"/>
  <c r="N5" i="6"/>
  <c r="F5" i="6"/>
  <c r="X5" i="6"/>
  <c r="AK5" i="6"/>
  <c r="AC5" i="6"/>
  <c r="U5" i="6"/>
  <c r="M5" i="6"/>
  <c r="E5" i="6"/>
  <c r="H5" i="6"/>
  <c r="AR5" i="6"/>
  <c r="AJ5" i="6"/>
  <c r="AB5" i="6"/>
  <c r="T5" i="6"/>
  <c r="L5" i="6"/>
  <c r="AN5" i="6"/>
  <c r="AQ5" i="6"/>
  <c r="AI5" i="6"/>
  <c r="AA5" i="6"/>
  <c r="S5" i="6"/>
  <c r="K5" i="6"/>
  <c r="AP5" i="6"/>
  <c r="AH5" i="6"/>
  <c r="Z5" i="6"/>
  <c r="R5" i="6"/>
  <c r="J5" i="6"/>
  <c r="AF5" i="6"/>
  <c r="AO5" i="6"/>
  <c r="AG5" i="6"/>
  <c r="Y5" i="6"/>
  <c r="Q5" i="6"/>
  <c r="I5" i="6"/>
  <c r="P5" i="6"/>
  <c r="AN115" i="6"/>
  <c r="AF115" i="6"/>
  <c r="X115" i="6"/>
  <c r="P115" i="6"/>
  <c r="H115" i="6"/>
  <c r="AR115" i="6"/>
  <c r="AJ115" i="6"/>
  <c r="AB115" i="6"/>
  <c r="T115" i="6"/>
  <c r="AL115" i="6"/>
  <c r="AA115" i="6"/>
  <c r="Q115" i="6"/>
  <c r="G115" i="6"/>
  <c r="AQ115" i="6"/>
  <c r="AG115" i="6"/>
  <c r="V115" i="6"/>
  <c r="L115" i="6"/>
  <c r="AP115" i="6"/>
  <c r="AC115" i="6"/>
  <c r="N115" i="6"/>
  <c r="AM115" i="6"/>
  <c r="Y115" i="6"/>
  <c r="K115" i="6"/>
  <c r="AI115" i="6"/>
  <c r="U115" i="6"/>
  <c r="I115" i="6"/>
  <c r="AH115" i="6"/>
  <c r="M115" i="6"/>
  <c r="AD115" i="6"/>
  <c r="F115" i="6"/>
  <c r="Z115" i="6"/>
  <c r="E115" i="6"/>
  <c r="W115" i="6"/>
  <c r="AO115" i="6"/>
  <c r="R115" i="6"/>
  <c r="S115" i="6"/>
  <c r="J115" i="6"/>
  <c r="AK115" i="6"/>
  <c r="AE115" i="6"/>
  <c r="O115" i="6"/>
  <c r="K3" i="6"/>
  <c r="S3" i="6"/>
  <c r="AA3" i="6"/>
  <c r="AI3" i="6"/>
  <c r="AQ3" i="6"/>
  <c r="L3" i="6"/>
  <c r="T3" i="6"/>
  <c r="AB3" i="6"/>
  <c r="AJ3" i="6"/>
  <c r="R3" i="6"/>
  <c r="AP3" i="6"/>
  <c r="M3" i="6"/>
  <c r="U3" i="6"/>
  <c r="AC3" i="6"/>
  <c r="AK3" i="6"/>
  <c r="J3" i="6"/>
  <c r="F3" i="6"/>
  <c r="N3" i="6"/>
  <c r="V3" i="6"/>
  <c r="AD3" i="6"/>
  <c r="AL3" i="6"/>
  <c r="G3" i="6"/>
  <c r="O3" i="6"/>
  <c r="W3" i="6"/>
  <c r="AE3" i="6"/>
  <c r="AM3" i="6"/>
  <c r="AH3" i="6"/>
  <c r="H3" i="6"/>
  <c r="P3" i="6"/>
  <c r="X3" i="6"/>
  <c r="AF3" i="6"/>
  <c r="AN3" i="6"/>
  <c r="Z3" i="6"/>
  <c r="I3" i="6"/>
  <c r="Q3" i="6"/>
  <c r="Y3" i="6"/>
  <c r="AG3" i="6"/>
  <c r="AO3" i="6"/>
  <c r="AO140" i="6"/>
  <c r="AG140" i="6"/>
  <c r="Y140" i="6"/>
  <c r="Q140" i="6"/>
  <c r="I140" i="6"/>
  <c r="AN140" i="6"/>
  <c r="AF140" i="6"/>
  <c r="X140" i="6"/>
  <c r="P140" i="6"/>
  <c r="H140" i="6"/>
  <c r="AM140" i="6"/>
  <c r="AE140" i="6"/>
  <c r="W140" i="6"/>
  <c r="O140" i="6"/>
  <c r="G140" i="6"/>
  <c r="AL140" i="6"/>
  <c r="AD140" i="6"/>
  <c r="V140" i="6"/>
  <c r="N140" i="6"/>
  <c r="F140" i="6"/>
  <c r="AP140" i="6"/>
  <c r="Z140" i="6"/>
  <c r="J140" i="6"/>
  <c r="AK140" i="6"/>
  <c r="U140" i="6"/>
  <c r="E140" i="6"/>
  <c r="AI140" i="6"/>
  <c r="S140" i="6"/>
  <c r="AC140" i="6"/>
  <c r="M140" i="6"/>
  <c r="R140" i="6"/>
  <c r="AQ140" i="6"/>
  <c r="K140" i="6"/>
  <c r="AH140" i="6"/>
  <c r="AJ140" i="6"/>
  <c r="AA140" i="6"/>
  <c r="AB140" i="6"/>
  <c r="T140" i="6"/>
  <c r="L140" i="6"/>
  <c r="AR140" i="6"/>
  <c r="AO132" i="6"/>
  <c r="AG132" i="6"/>
  <c r="Y132" i="6"/>
  <c r="Q132" i="6"/>
  <c r="AN132" i="6"/>
  <c r="AF132" i="6"/>
  <c r="X132" i="6"/>
  <c r="P132" i="6"/>
  <c r="H132" i="6"/>
  <c r="AM132" i="6"/>
  <c r="AE132" i="6"/>
  <c r="W132" i="6"/>
  <c r="O132" i="6"/>
  <c r="G132" i="6"/>
  <c r="AL132" i="6"/>
  <c r="AD132" i="6"/>
  <c r="V132" i="6"/>
  <c r="N132" i="6"/>
  <c r="AP132" i="6"/>
  <c r="Z132" i="6"/>
  <c r="J132" i="6"/>
  <c r="AK132" i="6"/>
  <c r="U132" i="6"/>
  <c r="I132" i="6"/>
  <c r="AI132" i="6"/>
  <c r="S132" i="6"/>
  <c r="E132" i="6"/>
  <c r="AC132" i="6"/>
  <c r="M132" i="6"/>
  <c r="R132" i="6"/>
  <c r="AQ132" i="6"/>
  <c r="K132" i="6"/>
  <c r="AH132" i="6"/>
  <c r="L132" i="6"/>
  <c r="AJ132" i="6"/>
  <c r="AR132" i="6"/>
  <c r="AA132" i="6"/>
  <c r="T132" i="6"/>
  <c r="F132" i="6"/>
  <c r="AB132" i="6"/>
  <c r="AM124" i="6"/>
  <c r="AE124" i="6"/>
  <c r="W124" i="6"/>
  <c r="O124" i="6"/>
  <c r="G124" i="6"/>
  <c r="AO124" i="6"/>
  <c r="AF124" i="6"/>
  <c r="V124" i="6"/>
  <c r="M124" i="6"/>
  <c r="AL124" i="6"/>
  <c r="AC124" i="6"/>
  <c r="T124" i="6"/>
  <c r="K124" i="6"/>
  <c r="AJ124" i="6"/>
  <c r="AA124" i="6"/>
  <c r="R124" i="6"/>
  <c r="I124" i="6"/>
  <c r="AG124" i="6"/>
  <c r="Q124" i="6"/>
  <c r="AQ124" i="6"/>
  <c r="AB124" i="6"/>
  <c r="N124" i="6"/>
  <c r="AN124" i="6"/>
  <c r="Y124" i="6"/>
  <c r="J124" i="6"/>
  <c r="AR124" i="6"/>
  <c r="U124" i="6"/>
  <c r="AK124" i="6"/>
  <c r="P124" i="6"/>
  <c r="AI124" i="6"/>
  <c r="L124" i="6"/>
  <c r="AH124" i="6"/>
  <c r="H124" i="6"/>
  <c r="Z124" i="6"/>
  <c r="E124" i="6"/>
  <c r="AP124" i="6"/>
  <c r="AD124" i="6"/>
  <c r="X124" i="6"/>
  <c r="F124" i="6"/>
  <c r="S124" i="6"/>
  <c r="AN116" i="6"/>
  <c r="AF116" i="6"/>
  <c r="X116" i="6"/>
  <c r="P116" i="6"/>
  <c r="H116" i="6"/>
  <c r="AR116" i="6"/>
  <c r="AJ116" i="6"/>
  <c r="AB116" i="6"/>
  <c r="T116" i="6"/>
  <c r="L116" i="6"/>
  <c r="AO116" i="6"/>
  <c r="AD116" i="6"/>
  <c r="S116" i="6"/>
  <c r="I116" i="6"/>
  <c r="AL116" i="6"/>
  <c r="AA116" i="6"/>
  <c r="AI116" i="6"/>
  <c r="Y116" i="6"/>
  <c r="N116" i="6"/>
  <c r="AK116" i="6"/>
  <c r="U116" i="6"/>
  <c r="AG116" i="6"/>
  <c r="Q116" i="6"/>
  <c r="AE116" i="6"/>
  <c r="AC116" i="6"/>
  <c r="M116" i="6"/>
  <c r="AP116" i="6"/>
  <c r="W116" i="6"/>
  <c r="J116" i="6"/>
  <c r="R116" i="6"/>
  <c r="K116" i="6"/>
  <c r="AQ116" i="6"/>
  <c r="G116" i="6"/>
  <c r="AM116" i="6"/>
  <c r="F116" i="6"/>
  <c r="Z116" i="6"/>
  <c r="AH116" i="6"/>
  <c r="V116" i="6"/>
  <c r="O116" i="6"/>
  <c r="E116" i="6"/>
  <c r="AL108" i="6"/>
  <c r="AD108" i="6"/>
  <c r="V108" i="6"/>
  <c r="AM108" i="6"/>
  <c r="AC108" i="6"/>
  <c r="T108" i="6"/>
  <c r="L108" i="6"/>
  <c r="AJ108" i="6"/>
  <c r="AA108" i="6"/>
  <c r="R108" i="6"/>
  <c r="J108" i="6"/>
  <c r="AQ108" i="6"/>
  <c r="AH108" i="6"/>
  <c r="Y108" i="6"/>
  <c r="P108" i="6"/>
  <c r="H108" i="6"/>
  <c r="AK108" i="6"/>
  <c r="W108" i="6"/>
  <c r="I108" i="6"/>
  <c r="AG108" i="6"/>
  <c r="S108" i="6"/>
  <c r="F108" i="6"/>
  <c r="AF108" i="6"/>
  <c r="Q108" i="6"/>
  <c r="AR108" i="6"/>
  <c r="AE108" i="6"/>
  <c r="O108" i="6"/>
  <c r="AO108" i="6"/>
  <c r="Z108" i="6"/>
  <c r="M108" i="6"/>
  <c r="AB108" i="6"/>
  <c r="U108" i="6"/>
  <c r="N108" i="6"/>
  <c r="K108" i="6"/>
  <c r="AN108" i="6"/>
  <c r="E108" i="6"/>
  <c r="AI108" i="6"/>
  <c r="G108" i="6"/>
  <c r="AP108" i="6"/>
  <c r="X108" i="6"/>
  <c r="AR100" i="6"/>
  <c r="AJ100" i="6"/>
  <c r="AB100" i="6"/>
  <c r="T100" i="6"/>
  <c r="L100" i="6"/>
  <c r="AP100" i="6"/>
  <c r="AH100" i="6"/>
  <c r="Z100" i="6"/>
  <c r="R100" i="6"/>
  <c r="J100" i="6"/>
  <c r="AN100" i="6"/>
  <c r="AF100" i="6"/>
  <c r="X100" i="6"/>
  <c r="P100" i="6"/>
  <c r="H100" i="6"/>
  <c r="AE100" i="6"/>
  <c r="S100" i="6"/>
  <c r="F100" i="6"/>
  <c r="AO100" i="6"/>
  <c r="AC100" i="6"/>
  <c r="O100" i="6"/>
  <c r="AL100" i="6"/>
  <c r="Y100" i="6"/>
  <c r="M100" i="6"/>
  <c r="AG100" i="6"/>
  <c r="K100" i="6"/>
  <c r="AA100" i="6"/>
  <c r="G100" i="6"/>
  <c r="W100" i="6"/>
  <c r="E100" i="6"/>
  <c r="AQ100" i="6"/>
  <c r="V100" i="6"/>
  <c r="AK100" i="6"/>
  <c r="Q100" i="6"/>
  <c r="N100" i="6"/>
  <c r="AM100" i="6"/>
  <c r="AD100" i="6"/>
  <c r="AI100" i="6"/>
  <c r="I100" i="6"/>
  <c r="U100" i="6"/>
  <c r="AR92" i="6"/>
  <c r="AJ92" i="6"/>
  <c r="AB92" i="6"/>
  <c r="T92" i="6"/>
  <c r="L92" i="6"/>
  <c r="AN92" i="6"/>
  <c r="AF92" i="6"/>
  <c r="X92" i="6"/>
  <c r="P92" i="6"/>
  <c r="H92" i="6"/>
  <c r="AP92" i="6"/>
  <c r="AE92" i="6"/>
  <c r="U92" i="6"/>
  <c r="J92" i="6"/>
  <c r="AM92" i="6"/>
  <c r="AC92" i="6"/>
  <c r="R92" i="6"/>
  <c r="G92" i="6"/>
  <c r="AK92" i="6"/>
  <c r="Z92" i="6"/>
  <c r="O92" i="6"/>
  <c r="E92" i="6"/>
  <c r="AO92" i="6"/>
  <c r="W92" i="6"/>
  <c r="F92" i="6"/>
  <c r="AI92" i="6"/>
  <c r="S92" i="6"/>
  <c r="AH92" i="6"/>
  <c r="Q92" i="6"/>
  <c r="AG92" i="6"/>
  <c r="N92" i="6"/>
  <c r="AA92" i="6"/>
  <c r="K92" i="6"/>
  <c r="AQ92" i="6"/>
  <c r="AD92" i="6"/>
  <c r="Y92" i="6"/>
  <c r="V92" i="6"/>
  <c r="I92" i="6"/>
  <c r="AL92" i="6"/>
  <c r="M92" i="6"/>
  <c r="AQ84" i="6"/>
  <c r="AI84" i="6"/>
  <c r="AA84" i="6"/>
  <c r="S84" i="6"/>
  <c r="K84" i="6"/>
  <c r="AM84" i="6"/>
  <c r="AE84" i="6"/>
  <c r="W84" i="6"/>
  <c r="O84" i="6"/>
  <c r="G84" i="6"/>
  <c r="AJ84" i="6"/>
  <c r="Y84" i="6"/>
  <c r="N84" i="6"/>
  <c r="AP84" i="6"/>
  <c r="AF84" i="6"/>
  <c r="U84" i="6"/>
  <c r="J84" i="6"/>
  <c r="X84" i="6"/>
  <c r="I84" i="6"/>
  <c r="AH84" i="6"/>
  <c r="T84" i="6"/>
  <c r="F84" i="6"/>
  <c r="AG84" i="6"/>
  <c r="R84" i="6"/>
  <c r="E84" i="6"/>
  <c r="AD84" i="6"/>
  <c r="Q84" i="6"/>
  <c r="AO84" i="6"/>
  <c r="AB84" i="6"/>
  <c r="M84" i="6"/>
  <c r="Z84" i="6"/>
  <c r="P84" i="6"/>
  <c r="L84" i="6"/>
  <c r="AR84" i="6"/>
  <c r="H84" i="6"/>
  <c r="AK84" i="6"/>
  <c r="AN84" i="6"/>
  <c r="AC84" i="6"/>
  <c r="V84" i="6"/>
  <c r="AQ76" i="6"/>
  <c r="AI76" i="6"/>
  <c r="AA76" i="6"/>
  <c r="S76" i="6"/>
  <c r="K76" i="6"/>
  <c r="AM76" i="6"/>
  <c r="AE76" i="6"/>
  <c r="W76" i="6"/>
  <c r="O76" i="6"/>
  <c r="G76" i="6"/>
  <c r="AJ76" i="6"/>
  <c r="Y76" i="6"/>
  <c r="N76" i="6"/>
  <c r="AR76" i="6"/>
  <c r="AG76" i="6"/>
  <c r="V76" i="6"/>
  <c r="L76" i="6"/>
  <c r="AP76" i="6"/>
  <c r="AF76" i="6"/>
  <c r="U76" i="6"/>
  <c r="J76" i="6"/>
  <c r="AL76" i="6"/>
  <c r="AB76" i="6"/>
  <c r="Q76" i="6"/>
  <c r="F76" i="6"/>
  <c r="AN76" i="6"/>
  <c r="R76" i="6"/>
  <c r="AH76" i="6"/>
  <c r="M76" i="6"/>
  <c r="AD76" i="6"/>
  <c r="I76" i="6"/>
  <c r="AC76" i="6"/>
  <c r="H76" i="6"/>
  <c r="X76" i="6"/>
  <c r="Z76" i="6"/>
  <c r="T76" i="6"/>
  <c r="P76" i="6"/>
  <c r="E76" i="6"/>
  <c r="AO76" i="6"/>
  <c r="AK76" i="6"/>
  <c r="AN68" i="6"/>
  <c r="AF68" i="6"/>
  <c r="X68" i="6"/>
  <c r="P68" i="6"/>
  <c r="H68" i="6"/>
  <c r="AL68" i="6"/>
  <c r="AD68" i="6"/>
  <c r="V68" i="6"/>
  <c r="N68" i="6"/>
  <c r="F68" i="6"/>
  <c r="AK68" i="6"/>
  <c r="AC68" i="6"/>
  <c r="U68" i="6"/>
  <c r="M68" i="6"/>
  <c r="E68" i="6"/>
  <c r="AR68" i="6"/>
  <c r="AJ68" i="6"/>
  <c r="AB68" i="6"/>
  <c r="T68" i="6"/>
  <c r="L68" i="6"/>
  <c r="AP68" i="6"/>
  <c r="AH68" i="6"/>
  <c r="Z68" i="6"/>
  <c r="R68" i="6"/>
  <c r="J68" i="6"/>
  <c r="AA68" i="6"/>
  <c r="G68" i="6"/>
  <c r="Y68" i="6"/>
  <c r="AQ68" i="6"/>
  <c r="W68" i="6"/>
  <c r="AO68" i="6"/>
  <c r="S68" i="6"/>
  <c r="AM68" i="6"/>
  <c r="Q68" i="6"/>
  <c r="AI68" i="6"/>
  <c r="O68" i="6"/>
  <c r="AG68" i="6"/>
  <c r="K68" i="6"/>
  <c r="I68" i="6"/>
  <c r="AE68" i="6"/>
  <c r="AN60" i="6"/>
  <c r="AF60" i="6"/>
  <c r="X60" i="6"/>
  <c r="P60" i="6"/>
  <c r="H60" i="6"/>
  <c r="AL60" i="6"/>
  <c r="AD60" i="6"/>
  <c r="V60" i="6"/>
  <c r="N60" i="6"/>
  <c r="F60" i="6"/>
  <c r="AK60" i="6"/>
  <c r="AC60" i="6"/>
  <c r="U60" i="6"/>
  <c r="M60" i="6"/>
  <c r="E60" i="6"/>
  <c r="AR60" i="6"/>
  <c r="AJ60" i="6"/>
  <c r="AB60" i="6"/>
  <c r="T60" i="6"/>
  <c r="L60" i="6"/>
  <c r="AP60" i="6"/>
  <c r="AH60" i="6"/>
  <c r="Z60" i="6"/>
  <c r="R60" i="6"/>
  <c r="J60" i="6"/>
  <c r="AA60" i="6"/>
  <c r="G60" i="6"/>
  <c r="Y60" i="6"/>
  <c r="AQ60" i="6"/>
  <c r="W60" i="6"/>
  <c r="AO60" i="6"/>
  <c r="S60" i="6"/>
  <c r="AM60" i="6"/>
  <c r="Q60" i="6"/>
  <c r="AI60" i="6"/>
  <c r="O60" i="6"/>
  <c r="AG60" i="6"/>
  <c r="K60" i="6"/>
  <c r="AE60" i="6"/>
  <c r="I60" i="6"/>
  <c r="AN52" i="6"/>
  <c r="AF52" i="6"/>
  <c r="X52" i="6"/>
  <c r="P52" i="6"/>
  <c r="H52" i="6"/>
  <c r="AL52" i="6"/>
  <c r="AD52" i="6"/>
  <c r="V52" i="6"/>
  <c r="N52" i="6"/>
  <c r="F52" i="6"/>
  <c r="AK52" i="6"/>
  <c r="AC52" i="6"/>
  <c r="U52" i="6"/>
  <c r="M52" i="6"/>
  <c r="E52" i="6"/>
  <c r="AR52" i="6"/>
  <c r="AJ52" i="6"/>
  <c r="AB52" i="6"/>
  <c r="AP52" i="6"/>
  <c r="AH52" i="6"/>
  <c r="Z52" i="6"/>
  <c r="R52" i="6"/>
  <c r="J52" i="6"/>
  <c r="AA52" i="6"/>
  <c r="K52" i="6"/>
  <c r="Y52" i="6"/>
  <c r="I52" i="6"/>
  <c r="AQ52" i="6"/>
  <c r="W52" i="6"/>
  <c r="G52" i="6"/>
  <c r="AO52" i="6"/>
  <c r="T52" i="6"/>
  <c r="AM52" i="6"/>
  <c r="S52" i="6"/>
  <c r="AI52" i="6"/>
  <c r="Q52" i="6"/>
  <c r="AG52" i="6"/>
  <c r="O52" i="6"/>
  <c r="AE52" i="6"/>
  <c r="L52" i="6"/>
  <c r="AN44" i="6"/>
  <c r="AF44" i="6"/>
  <c r="X44" i="6"/>
  <c r="P44" i="6"/>
  <c r="H44" i="6"/>
  <c r="AK44" i="6"/>
  <c r="AC44" i="6"/>
  <c r="U44" i="6"/>
  <c r="M44" i="6"/>
  <c r="E44" i="6"/>
  <c r="AO44" i="6"/>
  <c r="AD44" i="6"/>
  <c r="S44" i="6"/>
  <c r="I44" i="6"/>
  <c r="AM44" i="6"/>
  <c r="AB44" i="6"/>
  <c r="R44" i="6"/>
  <c r="G44" i="6"/>
  <c r="AJ44" i="6"/>
  <c r="Z44" i="6"/>
  <c r="O44" i="6"/>
  <c r="AR44" i="6"/>
  <c r="AH44" i="6"/>
  <c r="W44" i="6"/>
  <c r="L44" i="6"/>
  <c r="AE44" i="6"/>
  <c r="J44" i="6"/>
  <c r="AA44" i="6"/>
  <c r="F44" i="6"/>
  <c r="Y44" i="6"/>
  <c r="AQ44" i="6"/>
  <c r="V44" i="6"/>
  <c r="AP44" i="6"/>
  <c r="T44" i="6"/>
  <c r="AL44" i="6"/>
  <c r="Q44" i="6"/>
  <c r="AI44" i="6"/>
  <c r="N44" i="6"/>
  <c r="AG44" i="6"/>
  <c r="K44" i="6"/>
  <c r="AK36" i="6"/>
  <c r="AC36" i="6"/>
  <c r="U36" i="6"/>
  <c r="M36" i="6"/>
  <c r="E36" i="6"/>
  <c r="AQ36" i="6"/>
  <c r="AI36" i="6"/>
  <c r="AA36" i="6"/>
  <c r="S36" i="6"/>
  <c r="K36" i="6"/>
  <c r="AP36" i="6"/>
  <c r="AH36" i="6"/>
  <c r="Z36" i="6"/>
  <c r="R36" i="6"/>
  <c r="J36" i="6"/>
  <c r="AO36" i="6"/>
  <c r="AG36" i="6"/>
  <c r="Y36" i="6"/>
  <c r="Q36" i="6"/>
  <c r="I36" i="6"/>
  <c r="AM36" i="6"/>
  <c r="AE36" i="6"/>
  <c r="W36" i="6"/>
  <c r="O36" i="6"/>
  <c r="G36" i="6"/>
  <c r="AJ36" i="6"/>
  <c r="N36" i="6"/>
  <c r="AF36" i="6"/>
  <c r="L36" i="6"/>
  <c r="AD36" i="6"/>
  <c r="H36" i="6"/>
  <c r="AL36" i="6"/>
  <c r="AB36" i="6"/>
  <c r="F36" i="6"/>
  <c r="X36" i="6"/>
  <c r="AR36" i="6"/>
  <c r="V36" i="6"/>
  <c r="AN36" i="6"/>
  <c r="T36" i="6"/>
  <c r="P36" i="6"/>
  <c r="AK28" i="6"/>
  <c r="AC28" i="6"/>
  <c r="U28" i="6"/>
  <c r="M28" i="6"/>
  <c r="E28" i="6"/>
  <c r="AQ28" i="6"/>
  <c r="AI28" i="6"/>
  <c r="AA28" i="6"/>
  <c r="S28" i="6"/>
  <c r="K28" i="6"/>
  <c r="AP28" i="6"/>
  <c r="AH28" i="6"/>
  <c r="Z28" i="6"/>
  <c r="R28" i="6"/>
  <c r="J28" i="6"/>
  <c r="AO28" i="6"/>
  <c r="AG28" i="6"/>
  <c r="Y28" i="6"/>
  <c r="Q28" i="6"/>
  <c r="I28" i="6"/>
  <c r="AM28" i="6"/>
  <c r="AE28" i="6"/>
  <c r="W28" i="6"/>
  <c r="O28" i="6"/>
  <c r="G28" i="6"/>
  <c r="AJ28" i="6"/>
  <c r="N28" i="6"/>
  <c r="AF28" i="6"/>
  <c r="L28" i="6"/>
  <c r="P28" i="6"/>
  <c r="AD28" i="6"/>
  <c r="H28" i="6"/>
  <c r="AB28" i="6"/>
  <c r="F28" i="6"/>
  <c r="X28" i="6"/>
  <c r="AR28" i="6"/>
  <c r="V28" i="6"/>
  <c r="AN28" i="6"/>
  <c r="T28" i="6"/>
  <c r="AL28" i="6"/>
  <c r="AK20" i="6"/>
  <c r="AC20" i="6"/>
  <c r="U20" i="6"/>
  <c r="M20" i="6"/>
  <c r="E20" i="6"/>
  <c r="AQ20" i="6"/>
  <c r="AI20" i="6"/>
  <c r="AA20" i="6"/>
  <c r="S20" i="6"/>
  <c r="K20" i="6"/>
  <c r="AP20" i="6"/>
  <c r="AH20" i="6"/>
  <c r="Z20" i="6"/>
  <c r="R20" i="6"/>
  <c r="J20" i="6"/>
  <c r="AO20" i="6"/>
  <c r="AG20" i="6"/>
  <c r="Y20" i="6"/>
  <c r="Q20" i="6"/>
  <c r="I20" i="6"/>
  <c r="AM20" i="6"/>
  <c r="AE20" i="6"/>
  <c r="W20" i="6"/>
  <c r="O20" i="6"/>
  <c r="G20" i="6"/>
  <c r="AJ20" i="6"/>
  <c r="N20" i="6"/>
  <c r="AF20" i="6"/>
  <c r="L20" i="6"/>
  <c r="AD20" i="6"/>
  <c r="H20" i="6"/>
  <c r="P20" i="6"/>
  <c r="AB20" i="6"/>
  <c r="F20" i="6"/>
  <c r="X20" i="6"/>
  <c r="AR20" i="6"/>
  <c r="V20" i="6"/>
  <c r="AN20" i="6"/>
  <c r="T20" i="6"/>
  <c r="AL20" i="6"/>
  <c r="AK12" i="6"/>
  <c r="AC12" i="6"/>
  <c r="U12" i="6"/>
  <c r="M12" i="6"/>
  <c r="AP12" i="6"/>
  <c r="AH12" i="6"/>
  <c r="Z12" i="6"/>
  <c r="R12" i="6"/>
  <c r="J12" i="6"/>
  <c r="AN12" i="6"/>
  <c r="AD12" i="6"/>
  <c r="S12" i="6"/>
  <c r="H12" i="6"/>
  <c r="AM12" i="6"/>
  <c r="AB12" i="6"/>
  <c r="Q12" i="6"/>
  <c r="G12" i="6"/>
  <c r="AO12" i="6"/>
  <c r="AL12" i="6"/>
  <c r="AA12" i="6"/>
  <c r="P12" i="6"/>
  <c r="F12" i="6"/>
  <c r="T12" i="6"/>
  <c r="AJ12" i="6"/>
  <c r="Y12" i="6"/>
  <c r="O12" i="6"/>
  <c r="E12" i="6"/>
  <c r="AI12" i="6"/>
  <c r="X12" i="6"/>
  <c r="N12" i="6"/>
  <c r="AR12" i="6"/>
  <c r="AG12" i="6"/>
  <c r="W12" i="6"/>
  <c r="L12" i="6"/>
  <c r="I12" i="6"/>
  <c r="AQ12" i="6"/>
  <c r="AF12" i="6"/>
  <c r="V12" i="6"/>
  <c r="K12" i="6"/>
  <c r="AE12" i="6"/>
  <c r="AM4" i="6"/>
  <c r="AE4" i="6"/>
  <c r="W4" i="6"/>
  <c r="O4" i="6"/>
  <c r="G4" i="6"/>
  <c r="AL4" i="6"/>
  <c r="AD4" i="6"/>
  <c r="V4" i="6"/>
  <c r="N4" i="6"/>
  <c r="F4" i="6"/>
  <c r="AN4" i="6"/>
  <c r="AK4" i="6"/>
  <c r="AC4" i="6"/>
  <c r="U4" i="6"/>
  <c r="M4" i="6"/>
  <c r="E4" i="6"/>
  <c r="AR4" i="6"/>
  <c r="AJ4" i="6"/>
  <c r="AB4" i="6"/>
  <c r="T4" i="6"/>
  <c r="L4" i="6"/>
  <c r="P4" i="6"/>
  <c r="AQ4" i="6"/>
  <c r="AI4" i="6"/>
  <c r="AA4" i="6"/>
  <c r="S4" i="6"/>
  <c r="K4" i="6"/>
  <c r="X4" i="6"/>
  <c r="AP4" i="6"/>
  <c r="AH4" i="6"/>
  <c r="Z4" i="6"/>
  <c r="R4" i="6"/>
  <c r="J4" i="6"/>
  <c r="AF4" i="6"/>
  <c r="AO4" i="6"/>
  <c r="AG4" i="6"/>
  <c r="Y4" i="6"/>
  <c r="Q4" i="6"/>
  <c r="I4" i="6"/>
  <c r="H4" i="6"/>
  <c r="D1" i="6" l="1"/>
  <c r="E1" i="6" s="1"/>
  <c r="F1" i="6" s="1"/>
  <c r="G1" i="6" s="1"/>
  <c r="H1" i="6" s="1"/>
  <c r="I1" i="6" s="1"/>
  <c r="J1" i="6" s="1"/>
  <c r="K1" i="6" s="1"/>
  <c r="L1" i="6" s="1"/>
  <c r="M1" i="6" s="1"/>
  <c r="N1" i="6" s="1"/>
  <c r="O1" i="6" s="1"/>
  <c r="P1" i="6" s="1"/>
  <c r="Q1" i="6" s="1"/>
  <c r="R1" i="6" s="1"/>
  <c r="S1" i="6" s="1"/>
  <c r="T1" i="6" s="1"/>
  <c r="U1" i="6" s="1"/>
  <c r="V1" i="6" s="1"/>
  <c r="W1" i="6" s="1"/>
  <c r="X1" i="6" s="1"/>
  <c r="Y1" i="6" s="1"/>
  <c r="Z1" i="6" s="1"/>
  <c r="AA1" i="6" s="1"/>
  <c r="AB1" i="6" s="1"/>
  <c r="AC1" i="6" s="1"/>
  <c r="AD1" i="6" s="1"/>
  <c r="AE1" i="6" s="1"/>
  <c r="AF1" i="6" s="1"/>
  <c r="AG1" i="6" s="1"/>
  <c r="AH1" i="6" s="1"/>
  <c r="AI1" i="6" s="1"/>
  <c r="AJ1" i="6" s="1"/>
  <c r="AK1" i="6" s="1"/>
  <c r="AL1" i="6" s="1"/>
  <c r="AM1" i="6" s="1"/>
  <c r="AN1" i="6" s="1"/>
  <c r="AO1" i="6" s="1"/>
  <c r="AP1" i="6" s="1"/>
  <c r="AQ185" i="7"/>
  <c r="AP185" i="7"/>
  <c r="AQ183" i="7"/>
  <c r="AP183" i="7"/>
  <c r="AQ182" i="7"/>
  <c r="AP182" i="7"/>
  <c r="AQ180" i="7"/>
  <c r="AP180" i="7"/>
  <c r="AQ176" i="7"/>
  <c r="AP176" i="7"/>
  <c r="AQ168" i="7"/>
  <c r="AP168" i="7"/>
  <c r="AQ166" i="7"/>
  <c r="AP166" i="7"/>
  <c r="AQ165" i="7"/>
  <c r="AP165" i="7"/>
  <c r="AQ157" i="7"/>
  <c r="AP157" i="7"/>
  <c r="AQ152" i="7"/>
  <c r="AP152" i="7"/>
  <c r="AQ151" i="7"/>
  <c r="AP151" i="7"/>
  <c r="AQ147" i="7"/>
  <c r="AP147" i="7"/>
  <c r="AQ139" i="7"/>
  <c r="AP139" i="7"/>
  <c r="AQ137" i="7"/>
  <c r="AP137" i="7"/>
  <c r="AQ136" i="7"/>
  <c r="AP136" i="7"/>
  <c r="AQ127" i="7"/>
  <c r="AP127" i="7"/>
  <c r="AQ124" i="7"/>
  <c r="AP124" i="7"/>
  <c r="AO124" i="7"/>
  <c r="AQ123" i="7"/>
  <c r="AP123" i="7"/>
  <c r="AQ122" i="7"/>
  <c r="AP122" i="7"/>
  <c r="AQ115" i="7"/>
  <c r="AP115" i="7"/>
  <c r="AQ113" i="7"/>
  <c r="AP113" i="7"/>
  <c r="AQ107" i="7"/>
  <c r="AP107" i="7"/>
  <c r="AQ100" i="7"/>
  <c r="AP100" i="7"/>
  <c r="AQ99" i="7"/>
  <c r="AP99" i="7"/>
  <c r="AQ94" i="7"/>
  <c r="AP94" i="7"/>
  <c r="AQ92" i="7"/>
  <c r="AP92" i="7"/>
  <c r="AQ86" i="7"/>
  <c r="AP86" i="7"/>
  <c r="AQ84" i="7"/>
  <c r="AP84" i="7"/>
  <c r="AQ82" i="7"/>
  <c r="AP82" i="7"/>
  <c r="AQ81" i="7"/>
  <c r="AP81" i="7"/>
  <c r="AQ80" i="7"/>
  <c r="AP80" i="7"/>
  <c r="AQ75" i="7"/>
  <c r="AP75" i="7"/>
  <c r="AQ74" i="7"/>
  <c r="AP74" i="7"/>
  <c r="AQ66" i="7"/>
  <c r="AP66" i="7"/>
  <c r="AQ64" i="7"/>
  <c r="AP64" i="7"/>
  <c r="AQ63" i="7"/>
  <c r="AP63" i="7"/>
  <c r="AQ60" i="7"/>
  <c r="AP60" i="7"/>
  <c r="AQ59" i="7"/>
  <c r="AP59" i="7"/>
  <c r="AQ56" i="7"/>
  <c r="AP56" i="7"/>
  <c r="AQ47" i="7"/>
  <c r="AP47" i="7"/>
  <c r="AQ46" i="7"/>
  <c r="AP46" i="7"/>
  <c r="AQ45" i="7"/>
  <c r="AP45" i="7"/>
  <c r="AQ44" i="7"/>
  <c r="AP44" i="7"/>
  <c r="AQ42" i="7"/>
  <c r="AP42" i="7"/>
  <c r="AQ36" i="7"/>
  <c r="AP36" i="7"/>
  <c r="AQ33" i="7"/>
  <c r="AP33" i="7"/>
  <c r="AQ27" i="7"/>
  <c r="AP27" i="7"/>
  <c r="AQ25" i="7"/>
  <c r="AP25" i="7"/>
  <c r="AQ23" i="7"/>
  <c r="AP23" i="7"/>
  <c r="AQ18" i="7"/>
  <c r="AP18" i="7"/>
  <c r="AQ17" i="7"/>
  <c r="AP17" i="7"/>
  <c r="AQ12" i="7"/>
  <c r="AP12" i="7"/>
  <c r="AQ11" i="7"/>
  <c r="AP11" i="7"/>
  <c r="AQ10" i="7"/>
  <c r="AP10" i="7"/>
  <c r="AQ9" i="7"/>
  <c r="AP9" i="7"/>
  <c r="AP4" i="7"/>
  <c r="BA192" i="7"/>
  <c r="AX192" i="7"/>
  <c r="AS192" i="7"/>
  <c r="BC192" i="7" s="1"/>
  <c r="AR192" i="7"/>
  <c r="AT192" i="7" s="1"/>
  <c r="AQ192" i="7"/>
  <c r="AO192" i="7"/>
  <c r="BA191" i="7"/>
  <c r="AX191" i="7"/>
  <c r="AS191" i="7"/>
  <c r="BC191" i="7" s="1"/>
  <c r="AR191" i="7"/>
  <c r="AT191" i="7" s="1"/>
  <c r="AQ191" i="7"/>
  <c r="AP191" i="7"/>
  <c r="AO191" i="7"/>
  <c r="BA190" i="7"/>
  <c r="AX190" i="7"/>
  <c r="AS190" i="7"/>
  <c r="BC190" i="7" s="1"/>
  <c r="AR190" i="7"/>
  <c r="AT190" i="7" s="1"/>
  <c r="AQ190" i="7"/>
  <c r="AP190" i="7"/>
  <c r="AO190" i="7"/>
  <c r="BA189" i="7"/>
  <c r="AX189" i="7"/>
  <c r="AW189" i="7"/>
  <c r="AS189" i="7"/>
  <c r="BC189" i="7" s="1"/>
  <c r="AR189" i="7"/>
  <c r="AQ189" i="7"/>
  <c r="AP189" i="7"/>
  <c r="AO189" i="7"/>
  <c r="D189" i="7"/>
  <c r="AZ189" i="7" s="1"/>
  <c r="BA188" i="7"/>
  <c r="AX188" i="7"/>
  <c r="AS188" i="7"/>
  <c r="BC188" i="7" s="1"/>
  <c r="AR188" i="7"/>
  <c r="AT188" i="7" s="1"/>
  <c r="AQ188" i="7"/>
  <c r="AP188" i="7"/>
  <c r="AO188" i="7"/>
  <c r="BA187" i="7"/>
  <c r="AX187" i="7"/>
  <c r="AS187" i="7"/>
  <c r="BC187" i="7" s="1"/>
  <c r="AR187" i="7"/>
  <c r="AT187" i="7" s="1"/>
  <c r="AQ187" i="7"/>
  <c r="AP187" i="7"/>
  <c r="AO187" i="7"/>
  <c r="BA186" i="7"/>
  <c r="AX186" i="7"/>
  <c r="AS186" i="7"/>
  <c r="BC186" i="7" s="1"/>
  <c r="AR186" i="7"/>
  <c r="AT186" i="7" s="1"/>
  <c r="AQ186" i="7"/>
  <c r="AP186" i="7"/>
  <c r="AO186" i="7"/>
  <c r="BA185" i="7"/>
  <c r="AX185" i="7"/>
  <c r="AS185" i="7"/>
  <c r="BC185" i="7" s="1"/>
  <c r="AR185" i="7"/>
  <c r="AT185" i="7" s="1"/>
  <c r="AO185" i="7" s="1"/>
  <c r="BA184" i="7"/>
  <c r="AX184" i="7"/>
  <c r="AS184" i="7"/>
  <c r="BC184" i="7" s="1"/>
  <c r="AR184" i="7"/>
  <c r="AT184" i="7" s="1"/>
  <c r="AW184" i="7" s="1"/>
  <c r="AQ184" i="7"/>
  <c r="AP184" i="7"/>
  <c r="AO184" i="7"/>
  <c r="BA183" i="7"/>
  <c r="AX183" i="7"/>
  <c r="AS183" i="7"/>
  <c r="BC183" i="7" s="1"/>
  <c r="AR183" i="7"/>
  <c r="AT183" i="7" s="1"/>
  <c r="BA182" i="7"/>
  <c r="AX182" i="7"/>
  <c r="AS182" i="7"/>
  <c r="BC182" i="7" s="1"/>
  <c r="AR182" i="7"/>
  <c r="AT182" i="7" s="1"/>
  <c r="AO182" i="7" s="1"/>
  <c r="BA181" i="7"/>
  <c r="AX181" i="7"/>
  <c r="AS181" i="7"/>
  <c r="BC181" i="7" s="1"/>
  <c r="AR181" i="7"/>
  <c r="AT181" i="7" s="1"/>
  <c r="AW181" i="7" s="1"/>
  <c r="AQ181" i="7"/>
  <c r="AP181" i="7"/>
  <c r="AO181" i="7"/>
  <c r="BA180" i="7"/>
  <c r="AX180" i="7"/>
  <c r="AS180" i="7"/>
  <c r="BC180" i="7" s="1"/>
  <c r="AR180" i="7"/>
  <c r="AT180" i="7" s="1"/>
  <c r="AM180" i="7" s="1"/>
  <c r="BA179" i="7"/>
  <c r="AX179" i="7"/>
  <c r="AW179" i="7"/>
  <c r="AS179" i="7"/>
  <c r="BC179" i="7" s="1"/>
  <c r="AR179" i="7"/>
  <c r="AQ179" i="7"/>
  <c r="AP179" i="7"/>
  <c r="AO179" i="7"/>
  <c r="D179" i="7"/>
  <c r="AZ179" i="7" s="1"/>
  <c r="BA178" i="7"/>
  <c r="AX178" i="7"/>
  <c r="AS178" i="7"/>
  <c r="BC178" i="7" s="1"/>
  <c r="AR178" i="7"/>
  <c r="AT178" i="7" s="1"/>
  <c r="D178" i="7" s="1"/>
  <c r="AQ178" i="7"/>
  <c r="AP178" i="7"/>
  <c r="AO178" i="7"/>
  <c r="BA177" i="7"/>
  <c r="AX177" i="7"/>
  <c r="AS177" i="7"/>
  <c r="BC177" i="7" s="1"/>
  <c r="AR177" i="7"/>
  <c r="AT177" i="7" s="1"/>
  <c r="AQ177" i="7"/>
  <c r="AP177" i="7"/>
  <c r="AO177" i="7"/>
  <c r="BA176" i="7"/>
  <c r="AX176" i="7"/>
  <c r="AS176" i="7"/>
  <c r="BC176" i="7" s="1"/>
  <c r="AR176" i="7"/>
  <c r="AT176" i="7" s="1"/>
  <c r="AO176" i="7" s="1"/>
  <c r="BA175" i="7"/>
  <c r="AX175" i="7"/>
  <c r="AS175" i="7"/>
  <c r="BC175" i="7" s="1"/>
  <c r="AR175" i="7"/>
  <c r="AT175" i="7" s="1"/>
  <c r="AQ175" i="7"/>
  <c r="AP175" i="7"/>
  <c r="AO175" i="7"/>
  <c r="BA174" i="7"/>
  <c r="AX174" i="7"/>
  <c r="AS174" i="7"/>
  <c r="BC174" i="7" s="1"/>
  <c r="AR174" i="7"/>
  <c r="AT174" i="7" s="1"/>
  <c r="AQ174" i="7"/>
  <c r="AO174" i="7"/>
  <c r="BA173" i="7"/>
  <c r="AX173" i="7"/>
  <c r="AW173" i="7"/>
  <c r="AS173" i="7"/>
  <c r="BC173" i="7" s="1"/>
  <c r="AR173" i="7"/>
  <c r="AQ173" i="7"/>
  <c r="AP173" i="7"/>
  <c r="AO173" i="7"/>
  <c r="D173" i="7"/>
  <c r="U173" i="7" s="1"/>
  <c r="BA172" i="7"/>
  <c r="AX172" i="7"/>
  <c r="AS172" i="7"/>
  <c r="BC172" i="7" s="1"/>
  <c r="AR172" i="7"/>
  <c r="AT172" i="7" s="1"/>
  <c r="AQ172" i="7"/>
  <c r="AP172" i="7"/>
  <c r="AO172" i="7"/>
  <c r="BA171" i="7"/>
  <c r="AX171" i="7"/>
  <c r="AS171" i="7"/>
  <c r="BC171" i="7" s="1"/>
  <c r="AR171" i="7"/>
  <c r="AT171" i="7" s="1"/>
  <c r="AQ171" i="7"/>
  <c r="AP171" i="7"/>
  <c r="AO171" i="7"/>
  <c r="BA170" i="7"/>
  <c r="AX170" i="7"/>
  <c r="AS170" i="7"/>
  <c r="BC170" i="7" s="1"/>
  <c r="AR170" i="7"/>
  <c r="AT170" i="7" s="1"/>
  <c r="AQ170" i="7"/>
  <c r="AP170" i="7"/>
  <c r="AO170" i="7"/>
  <c r="BA169" i="7"/>
  <c r="AX169" i="7"/>
  <c r="AS169" i="7"/>
  <c r="BC169" i="7" s="1"/>
  <c r="AR169" i="7"/>
  <c r="AT169" i="7" s="1"/>
  <c r="AQ169" i="7"/>
  <c r="AP169" i="7"/>
  <c r="AO169" i="7"/>
  <c r="BA168" i="7"/>
  <c r="AX168" i="7"/>
  <c r="AS168" i="7"/>
  <c r="BC168" i="7" s="1"/>
  <c r="AR168" i="7"/>
  <c r="AT168" i="7" s="1"/>
  <c r="AE168" i="7" s="1"/>
  <c r="BA167" i="7"/>
  <c r="AX167" i="7"/>
  <c r="AS167" i="7"/>
  <c r="BC167" i="7" s="1"/>
  <c r="AR167" i="7"/>
  <c r="AT167" i="7" s="1"/>
  <c r="AQ167" i="7"/>
  <c r="AP167" i="7"/>
  <c r="AO167" i="7"/>
  <c r="BA166" i="7"/>
  <c r="AX166" i="7"/>
  <c r="AS166" i="7"/>
  <c r="BC166" i="7" s="1"/>
  <c r="AR166" i="7"/>
  <c r="AT166" i="7" s="1"/>
  <c r="AO166" i="7" s="1"/>
  <c r="BA165" i="7"/>
  <c r="AX165" i="7"/>
  <c r="AS165" i="7"/>
  <c r="BC165" i="7" s="1"/>
  <c r="AR165" i="7"/>
  <c r="AT165" i="7" s="1"/>
  <c r="AF165" i="7" s="1"/>
  <c r="BA164" i="7"/>
  <c r="AX164" i="7"/>
  <c r="AS164" i="7"/>
  <c r="BC164" i="7" s="1"/>
  <c r="AR164" i="7"/>
  <c r="AT164" i="7" s="1"/>
  <c r="AQ164" i="7"/>
  <c r="AP164" i="7"/>
  <c r="AO164" i="7"/>
  <c r="BA163" i="7"/>
  <c r="AX163" i="7"/>
  <c r="AS163" i="7"/>
  <c r="BC163" i="7" s="1"/>
  <c r="AR163" i="7"/>
  <c r="AT163" i="7" s="1"/>
  <c r="AQ163" i="7"/>
  <c r="AP163" i="7"/>
  <c r="AO163" i="7"/>
  <c r="BA162" i="7"/>
  <c r="AX162" i="7"/>
  <c r="AW162" i="7"/>
  <c r="AS162" i="7"/>
  <c r="BC162" i="7" s="1"/>
  <c r="AR162" i="7"/>
  <c r="AQ162" i="7"/>
  <c r="AP162" i="7"/>
  <c r="AO162" i="7"/>
  <c r="D162" i="7"/>
  <c r="AI162" i="7" s="1"/>
  <c r="BA161" i="7"/>
  <c r="AX161" i="7"/>
  <c r="AS161" i="7"/>
  <c r="BC161" i="7" s="1"/>
  <c r="AR161" i="7"/>
  <c r="AT161" i="7" s="1"/>
  <c r="AW161" i="7" s="1"/>
  <c r="AQ161" i="7"/>
  <c r="AP161" i="7"/>
  <c r="AO161" i="7"/>
  <c r="BA160" i="7"/>
  <c r="AX160" i="7"/>
  <c r="AS160" i="7"/>
  <c r="BC160" i="7" s="1"/>
  <c r="AR160" i="7"/>
  <c r="AT160" i="7" s="1"/>
  <c r="AQ160" i="7"/>
  <c r="AP160" i="7"/>
  <c r="AO160" i="7"/>
  <c r="BA159" i="7"/>
  <c r="AX159" i="7"/>
  <c r="AS159" i="7"/>
  <c r="BC159" i="7" s="1"/>
  <c r="AR159" i="7"/>
  <c r="AT159" i="7" s="1"/>
  <c r="D159" i="7" s="1"/>
  <c r="AQ159" i="7"/>
  <c r="AP159" i="7"/>
  <c r="AO159" i="7"/>
  <c r="BA158" i="7"/>
  <c r="AX158" i="7"/>
  <c r="AS158" i="7"/>
  <c r="BC158" i="7" s="1"/>
  <c r="AR158" i="7"/>
  <c r="AT158" i="7" s="1"/>
  <c r="AQ158" i="7"/>
  <c r="AP158" i="7"/>
  <c r="AO158" i="7"/>
  <c r="BA157" i="7"/>
  <c r="AX157" i="7"/>
  <c r="AS157" i="7"/>
  <c r="BC157" i="7" s="1"/>
  <c r="AR157" i="7"/>
  <c r="AT157" i="7" s="1"/>
  <c r="AK157" i="7" s="1"/>
  <c r="BA156" i="7"/>
  <c r="AX156" i="7"/>
  <c r="AS156" i="7"/>
  <c r="BC156" i="7" s="1"/>
  <c r="AR156" i="7"/>
  <c r="AT156" i="7" s="1"/>
  <c r="AQ156" i="7"/>
  <c r="AP156" i="7"/>
  <c r="AO156" i="7"/>
  <c r="BA155" i="7"/>
  <c r="AX155" i="7"/>
  <c r="AS155" i="7"/>
  <c r="BC155" i="7" s="1"/>
  <c r="AR155" i="7"/>
  <c r="AT155" i="7" s="1"/>
  <c r="D155" i="7" s="1"/>
  <c r="U155" i="7" s="1"/>
  <c r="AQ155" i="7"/>
  <c r="AP155" i="7"/>
  <c r="AO155" i="7"/>
  <c r="BA154" i="7"/>
  <c r="AX154" i="7"/>
  <c r="AS154" i="7"/>
  <c r="BC154" i="7" s="1"/>
  <c r="AR154" i="7"/>
  <c r="AT154" i="7" s="1"/>
  <c r="AW154" i="7" s="1"/>
  <c r="AQ154" i="7"/>
  <c r="AP154" i="7"/>
  <c r="AO154" i="7"/>
  <c r="BA153" i="7"/>
  <c r="AX153" i="7"/>
  <c r="AS153" i="7"/>
  <c r="BC153" i="7" s="1"/>
  <c r="AR153" i="7"/>
  <c r="AT153" i="7" s="1"/>
  <c r="AQ153" i="7"/>
  <c r="AP153" i="7"/>
  <c r="AO153" i="7"/>
  <c r="BA152" i="7"/>
  <c r="AX152" i="7"/>
  <c r="AS152" i="7"/>
  <c r="BC152" i="7" s="1"/>
  <c r="AR152" i="7"/>
  <c r="AT152" i="7" s="1"/>
  <c r="AO152" i="7" s="1"/>
  <c r="BA151" i="7"/>
  <c r="AX151" i="7"/>
  <c r="AS151" i="7"/>
  <c r="BC151" i="7" s="1"/>
  <c r="AR151" i="7"/>
  <c r="AT151" i="7" s="1"/>
  <c r="AO151" i="7" s="1"/>
  <c r="BA150" i="7"/>
  <c r="AX150" i="7"/>
  <c r="AS150" i="7"/>
  <c r="BC150" i="7" s="1"/>
  <c r="AR150" i="7"/>
  <c r="AT150" i="7" s="1"/>
  <c r="D150" i="7" s="1"/>
  <c r="AQ150" i="7"/>
  <c r="AP150" i="7"/>
  <c r="AO150" i="7"/>
  <c r="BA149" i="7"/>
  <c r="AX149" i="7"/>
  <c r="AS149" i="7"/>
  <c r="BC149" i="7" s="1"/>
  <c r="AR149" i="7"/>
  <c r="AT149" i="7" s="1"/>
  <c r="D149" i="7" s="1"/>
  <c r="AE149" i="7" s="1"/>
  <c r="AQ149" i="7"/>
  <c r="AP149" i="7"/>
  <c r="AO149" i="7"/>
  <c r="BA148" i="7"/>
  <c r="AX148" i="7"/>
  <c r="AS148" i="7"/>
  <c r="BC148" i="7" s="1"/>
  <c r="AR148" i="7"/>
  <c r="AT148" i="7" s="1"/>
  <c r="AQ148" i="7"/>
  <c r="AP148" i="7"/>
  <c r="AO148" i="7"/>
  <c r="BA147" i="7"/>
  <c r="AX147" i="7"/>
  <c r="AS147" i="7"/>
  <c r="BC147" i="7" s="1"/>
  <c r="AR147" i="7"/>
  <c r="AT147" i="7" s="1"/>
  <c r="BA146" i="7"/>
  <c r="AX146" i="7"/>
  <c r="AS146" i="7"/>
  <c r="BC146" i="7" s="1"/>
  <c r="AR146" i="7"/>
  <c r="AT146" i="7" s="1"/>
  <c r="D146" i="7" s="1"/>
  <c r="AQ146" i="7"/>
  <c r="AP146" i="7"/>
  <c r="AO146" i="7"/>
  <c r="BA145" i="7"/>
  <c r="AX145" i="7"/>
  <c r="AS145" i="7"/>
  <c r="BC145" i="7" s="1"/>
  <c r="AR145" i="7"/>
  <c r="AT145" i="7" s="1"/>
  <c r="AQ145" i="7"/>
  <c r="AP145" i="7"/>
  <c r="AO145" i="7"/>
  <c r="BA144" i="7"/>
  <c r="AX144" i="7"/>
  <c r="AS144" i="7"/>
  <c r="BC144" i="7" s="1"/>
  <c r="AR144" i="7"/>
  <c r="AT144" i="7" s="1"/>
  <c r="D144" i="7" s="1"/>
  <c r="AB144" i="7" s="1"/>
  <c r="AQ144" i="7"/>
  <c r="AP144" i="7"/>
  <c r="BA143" i="7"/>
  <c r="AX143" i="7"/>
  <c r="AS143" i="7"/>
  <c r="BC143" i="7" s="1"/>
  <c r="AR143" i="7"/>
  <c r="AT143" i="7" s="1"/>
  <c r="AW143" i="7" s="1"/>
  <c r="AQ143" i="7"/>
  <c r="AO143" i="7"/>
  <c r="BA142" i="7"/>
  <c r="AX142" i="7"/>
  <c r="AW142" i="7"/>
  <c r="AS142" i="7"/>
  <c r="BC142" i="7" s="1"/>
  <c r="AR142" i="7"/>
  <c r="AQ142" i="7"/>
  <c r="AP142" i="7"/>
  <c r="AO142" i="7"/>
  <c r="D142" i="7"/>
  <c r="AD142" i="7" s="1"/>
  <c r="BA141" i="7"/>
  <c r="AX141" i="7"/>
  <c r="AS141" i="7"/>
  <c r="BC141" i="7" s="1"/>
  <c r="AR141" i="7"/>
  <c r="AT141" i="7" s="1"/>
  <c r="AQ141" i="7"/>
  <c r="AP141" i="7"/>
  <c r="AO141" i="7"/>
  <c r="BA140" i="7"/>
  <c r="AX140" i="7"/>
  <c r="AS140" i="7"/>
  <c r="BC140" i="7" s="1"/>
  <c r="AR140" i="7"/>
  <c r="AT140" i="7" s="1"/>
  <c r="AW140" i="7" s="1"/>
  <c r="AQ140" i="7"/>
  <c r="AP140" i="7"/>
  <c r="AO140" i="7"/>
  <c r="BA139" i="7"/>
  <c r="AX139" i="7"/>
  <c r="AS139" i="7"/>
  <c r="BC139" i="7" s="1"/>
  <c r="AR139" i="7"/>
  <c r="AT139" i="7" s="1"/>
  <c r="AO139" i="7" s="1"/>
  <c r="BA138" i="7"/>
  <c r="AX138" i="7"/>
  <c r="AS138" i="7"/>
  <c r="BC138" i="7" s="1"/>
  <c r="AR138" i="7"/>
  <c r="AT138" i="7" s="1"/>
  <c r="AQ138" i="7"/>
  <c r="AP138" i="7"/>
  <c r="AO138" i="7"/>
  <c r="BA137" i="7"/>
  <c r="AX137" i="7"/>
  <c r="AS137" i="7"/>
  <c r="BC137" i="7" s="1"/>
  <c r="AR137" i="7"/>
  <c r="AT137" i="7" s="1"/>
  <c r="AO137" i="7" s="1"/>
  <c r="BA136" i="7"/>
  <c r="AX136" i="7"/>
  <c r="AS136" i="7"/>
  <c r="BC136" i="7" s="1"/>
  <c r="AR136" i="7"/>
  <c r="AT136" i="7" s="1"/>
  <c r="AO136" i="7" s="1"/>
  <c r="BA135" i="7"/>
  <c r="AX135" i="7"/>
  <c r="AS135" i="7"/>
  <c r="BC135" i="7" s="1"/>
  <c r="AR135" i="7"/>
  <c r="AT135" i="7" s="1"/>
  <c r="D135" i="7" s="1"/>
  <c r="AQ135" i="7"/>
  <c r="AP135" i="7"/>
  <c r="AO135" i="7"/>
  <c r="BA134" i="7"/>
  <c r="AX134" i="7"/>
  <c r="AS134" i="7"/>
  <c r="BC134" i="7" s="1"/>
  <c r="AR134" i="7"/>
  <c r="AT134" i="7" s="1"/>
  <c r="AW134" i="7" s="1"/>
  <c r="AQ134" i="7"/>
  <c r="AP134" i="7"/>
  <c r="AO134" i="7"/>
  <c r="BA133" i="7"/>
  <c r="AX133" i="7"/>
  <c r="AS133" i="7"/>
  <c r="BC133" i="7" s="1"/>
  <c r="AR133" i="7"/>
  <c r="AT133" i="7" s="1"/>
  <c r="AQ133" i="7"/>
  <c r="AP133" i="7"/>
  <c r="AO133" i="7"/>
  <c r="BA132" i="7"/>
  <c r="AX132" i="7"/>
  <c r="AS132" i="7"/>
  <c r="BC132" i="7" s="1"/>
  <c r="AR132" i="7"/>
  <c r="AT132" i="7" s="1"/>
  <c r="AQ132" i="7"/>
  <c r="AO132" i="7"/>
  <c r="BA131" i="7"/>
  <c r="AX131" i="7"/>
  <c r="AS131" i="7"/>
  <c r="BC131" i="7" s="1"/>
  <c r="AR131" i="7"/>
  <c r="AT131" i="7" s="1"/>
  <c r="AW131" i="7" s="1"/>
  <c r="AQ131" i="7"/>
  <c r="AP131" i="7"/>
  <c r="AO131" i="7"/>
  <c r="BA130" i="7"/>
  <c r="AX130" i="7"/>
  <c r="AW130" i="7"/>
  <c r="AS130" i="7"/>
  <c r="BC130" i="7" s="1"/>
  <c r="AR130" i="7"/>
  <c r="AQ130" i="7"/>
  <c r="AO130" i="7"/>
  <c r="D130" i="7"/>
  <c r="T130" i="7" s="1"/>
  <c r="BA129" i="7"/>
  <c r="AX129" i="7"/>
  <c r="AW129" i="7"/>
  <c r="AS129" i="7"/>
  <c r="BC129" i="7" s="1"/>
  <c r="AR129" i="7"/>
  <c r="AQ129" i="7"/>
  <c r="AP129" i="7"/>
  <c r="AO129" i="7"/>
  <c r="D129" i="7"/>
  <c r="T129" i="7" s="1"/>
  <c r="BA128" i="7"/>
  <c r="AX128" i="7"/>
  <c r="AS128" i="7"/>
  <c r="BC128" i="7" s="1"/>
  <c r="AR128" i="7"/>
  <c r="AT128" i="7" s="1"/>
  <c r="AQ128" i="7"/>
  <c r="AP128" i="7"/>
  <c r="AO128" i="7"/>
  <c r="BA127" i="7"/>
  <c r="AX127" i="7"/>
  <c r="AS127" i="7"/>
  <c r="BC127" i="7" s="1"/>
  <c r="AR127" i="7"/>
  <c r="AT127" i="7" s="1"/>
  <c r="AO127" i="7" s="1"/>
  <c r="BA126" i="7"/>
  <c r="AX126" i="7"/>
  <c r="AS126" i="7"/>
  <c r="BC126" i="7" s="1"/>
  <c r="AR126" i="7"/>
  <c r="AT126" i="7" s="1"/>
  <c r="AQ126" i="7"/>
  <c r="AP126" i="7"/>
  <c r="AO126" i="7"/>
  <c r="BA125" i="7"/>
  <c r="AX125" i="7"/>
  <c r="AS125" i="7"/>
  <c r="BC125" i="7" s="1"/>
  <c r="AR125" i="7"/>
  <c r="AT125" i="7" s="1"/>
  <c r="AQ125" i="7"/>
  <c r="AP125" i="7"/>
  <c r="AO125" i="7"/>
  <c r="BA124" i="7"/>
  <c r="AX124" i="7"/>
  <c r="AW124" i="7"/>
  <c r="AS124" i="7"/>
  <c r="BC124" i="7" s="1"/>
  <c r="AR124" i="7"/>
  <c r="D124" i="7"/>
  <c r="AH124" i="7" s="1"/>
  <c r="BA123" i="7"/>
  <c r="AX123" i="7"/>
  <c r="AS123" i="7"/>
  <c r="BC123" i="7" s="1"/>
  <c r="AR123" i="7"/>
  <c r="AT123" i="7" s="1"/>
  <c r="AO123" i="7" s="1"/>
  <c r="BA122" i="7"/>
  <c r="AX122" i="7"/>
  <c r="AS122" i="7"/>
  <c r="BC122" i="7" s="1"/>
  <c r="AR122" i="7"/>
  <c r="AT122" i="7" s="1"/>
  <c r="AO122" i="7" s="1"/>
  <c r="BA121" i="7"/>
  <c r="AX121" i="7"/>
  <c r="AW121" i="7"/>
  <c r="AS121" i="7"/>
  <c r="BC121" i="7" s="1"/>
  <c r="AR121" i="7"/>
  <c r="AQ121" i="7"/>
  <c r="AP121" i="7"/>
  <c r="AO121" i="7"/>
  <c r="D121" i="7"/>
  <c r="AN121" i="7" s="1"/>
  <c r="BA120" i="7"/>
  <c r="AX120" i="7"/>
  <c r="AS120" i="7"/>
  <c r="BC120" i="7" s="1"/>
  <c r="AR120" i="7"/>
  <c r="AT120" i="7" s="1"/>
  <c r="AW120" i="7" s="1"/>
  <c r="AQ120" i="7"/>
  <c r="AP120" i="7"/>
  <c r="BA119" i="7"/>
  <c r="AX119" i="7"/>
  <c r="AS119" i="7"/>
  <c r="BC119" i="7" s="1"/>
  <c r="AR119" i="7"/>
  <c r="AT119" i="7" s="1"/>
  <c r="AQ119" i="7"/>
  <c r="AP119" i="7"/>
  <c r="AO119" i="7"/>
  <c r="BA118" i="7"/>
  <c r="AX118" i="7"/>
  <c r="AW118" i="7"/>
  <c r="AS118" i="7"/>
  <c r="BC118" i="7" s="1"/>
  <c r="AR118" i="7"/>
  <c r="AQ118" i="7"/>
  <c r="AP118" i="7"/>
  <c r="AO118" i="7"/>
  <c r="D118" i="7"/>
  <c r="AF118" i="7" s="1"/>
  <c r="BA117" i="7"/>
  <c r="AX117" i="7"/>
  <c r="AS117" i="7"/>
  <c r="BC117" i="7" s="1"/>
  <c r="AR117" i="7"/>
  <c r="AT117" i="7" s="1"/>
  <c r="AQ117" i="7"/>
  <c r="AP117" i="7"/>
  <c r="AO117" i="7"/>
  <c r="BA116" i="7"/>
  <c r="AX116" i="7"/>
  <c r="AS116" i="7"/>
  <c r="BC116" i="7" s="1"/>
  <c r="AR116" i="7"/>
  <c r="AT116" i="7" s="1"/>
  <c r="AW116" i="7" s="1"/>
  <c r="AQ116" i="7"/>
  <c r="AP116" i="7"/>
  <c r="AO116" i="7"/>
  <c r="BA115" i="7"/>
  <c r="AX115" i="7"/>
  <c r="AS115" i="7"/>
  <c r="BC115" i="7" s="1"/>
  <c r="AR115" i="7"/>
  <c r="AT115" i="7" s="1"/>
  <c r="AO115" i="7" s="1"/>
  <c r="BA114" i="7"/>
  <c r="AX114" i="7"/>
  <c r="AS114" i="7"/>
  <c r="BC114" i="7" s="1"/>
  <c r="AR114" i="7"/>
  <c r="AT114" i="7" s="1"/>
  <c r="AQ114" i="7"/>
  <c r="AP114" i="7"/>
  <c r="AO114" i="7"/>
  <c r="BA113" i="7"/>
  <c r="AX113" i="7"/>
  <c r="AS113" i="7"/>
  <c r="BC113" i="7" s="1"/>
  <c r="AR113" i="7"/>
  <c r="AT113" i="7" s="1"/>
  <c r="AM113" i="7" s="1"/>
  <c r="BA112" i="7"/>
  <c r="AX112" i="7"/>
  <c r="AW112" i="7"/>
  <c r="AS112" i="7"/>
  <c r="BC112" i="7" s="1"/>
  <c r="AR112" i="7"/>
  <c r="AQ112" i="7"/>
  <c r="AP112" i="7"/>
  <c r="AO112" i="7"/>
  <c r="D112" i="7"/>
  <c r="AN112" i="7" s="1"/>
  <c r="BA111" i="7"/>
  <c r="AX111" i="7"/>
  <c r="AS111" i="7"/>
  <c r="BC111" i="7" s="1"/>
  <c r="AR111" i="7"/>
  <c r="AT111" i="7" s="1"/>
  <c r="AQ111" i="7"/>
  <c r="AP111" i="7"/>
  <c r="AO111" i="7"/>
  <c r="BA110" i="7"/>
  <c r="AX110" i="7"/>
  <c r="AS110" i="7"/>
  <c r="BC110" i="7" s="1"/>
  <c r="AR110" i="7"/>
  <c r="AT110" i="7" s="1"/>
  <c r="D110" i="7" s="1"/>
  <c r="AH110" i="7" s="1"/>
  <c r="AQ110" i="7"/>
  <c r="AP110" i="7"/>
  <c r="AO110" i="7"/>
  <c r="BA109" i="7"/>
  <c r="AX109" i="7"/>
  <c r="AS109" i="7"/>
  <c r="BC109" i="7" s="1"/>
  <c r="AR109" i="7"/>
  <c r="AT109" i="7" s="1"/>
  <c r="AW109" i="7" s="1"/>
  <c r="AQ109" i="7"/>
  <c r="AP109" i="7"/>
  <c r="AO109" i="7"/>
  <c r="BA108" i="7"/>
  <c r="AX108" i="7"/>
  <c r="AW108" i="7"/>
  <c r="AS108" i="7"/>
  <c r="BC108" i="7" s="1"/>
  <c r="AR108" i="7"/>
  <c r="AQ108" i="7"/>
  <c r="AP108" i="7"/>
  <c r="AO108" i="7"/>
  <c r="D108" i="7"/>
  <c r="AM108" i="7" s="1"/>
  <c r="BA107" i="7"/>
  <c r="AX107" i="7"/>
  <c r="AS107" i="7"/>
  <c r="BC107" i="7" s="1"/>
  <c r="AR107" i="7"/>
  <c r="AT107" i="7" s="1"/>
  <c r="AO107" i="7" s="1"/>
  <c r="BA106" i="7"/>
  <c r="AX106" i="7"/>
  <c r="AS106" i="7"/>
  <c r="BC106" i="7" s="1"/>
  <c r="AR106" i="7"/>
  <c r="AT106" i="7" s="1"/>
  <c r="AW106" i="7" s="1"/>
  <c r="AQ106" i="7"/>
  <c r="AP106" i="7"/>
  <c r="AO106" i="7"/>
  <c r="BA105" i="7"/>
  <c r="AX105" i="7"/>
  <c r="AS105" i="7"/>
  <c r="BC105" i="7" s="1"/>
  <c r="AR105" i="7"/>
  <c r="AT105" i="7" s="1"/>
  <c r="AQ105" i="7"/>
  <c r="AP105" i="7"/>
  <c r="BA104" i="7"/>
  <c r="AX104" i="7"/>
  <c r="AS104" i="7"/>
  <c r="BC104" i="7" s="1"/>
  <c r="AR104" i="7"/>
  <c r="AT104" i="7" s="1"/>
  <c r="AW104" i="7" s="1"/>
  <c r="AQ104" i="7"/>
  <c r="AP104" i="7"/>
  <c r="AO104" i="7"/>
  <c r="BA103" i="7"/>
  <c r="AX103" i="7"/>
  <c r="AS103" i="7"/>
  <c r="BC103" i="7" s="1"/>
  <c r="AR103" i="7"/>
  <c r="AT103" i="7" s="1"/>
  <c r="D103" i="7" s="1"/>
  <c r="AE103" i="7" s="1"/>
  <c r="AQ103" i="7"/>
  <c r="AP103" i="7"/>
  <c r="AO103" i="7"/>
  <c r="BA102" i="7"/>
  <c r="AX102" i="7"/>
  <c r="AS102" i="7"/>
  <c r="BC102" i="7" s="1"/>
  <c r="AR102" i="7"/>
  <c r="AT102" i="7" s="1"/>
  <c r="AQ102" i="7"/>
  <c r="AP102" i="7"/>
  <c r="AO102" i="7"/>
  <c r="BA101" i="7"/>
  <c r="AX101" i="7"/>
  <c r="AS101" i="7"/>
  <c r="BC101" i="7" s="1"/>
  <c r="AR101" i="7"/>
  <c r="AT101" i="7" s="1"/>
  <c r="D101" i="7" s="1"/>
  <c r="AQ101" i="7"/>
  <c r="AP101" i="7"/>
  <c r="AO101" i="7"/>
  <c r="BA100" i="7"/>
  <c r="AX100" i="7"/>
  <c r="AS100" i="7"/>
  <c r="BC100" i="7" s="1"/>
  <c r="AR100" i="7"/>
  <c r="AT100" i="7" s="1"/>
  <c r="BA99" i="7"/>
  <c r="AX99" i="7"/>
  <c r="AS99" i="7"/>
  <c r="BC99" i="7" s="1"/>
  <c r="AR99" i="7"/>
  <c r="AT99" i="7" s="1"/>
  <c r="AO99" i="7" s="1"/>
  <c r="BA98" i="7"/>
  <c r="AX98" i="7"/>
  <c r="AS98" i="7"/>
  <c r="BC98" i="7" s="1"/>
  <c r="AR98" i="7"/>
  <c r="AT98" i="7" s="1"/>
  <c r="AQ98" i="7"/>
  <c r="AP98" i="7"/>
  <c r="AO98" i="7"/>
  <c r="BA97" i="7"/>
  <c r="AX97" i="7"/>
  <c r="AS97" i="7"/>
  <c r="BC97" i="7" s="1"/>
  <c r="AR97" i="7"/>
  <c r="AT97" i="7" s="1"/>
  <c r="D97" i="7" s="1"/>
  <c r="AG97" i="7" s="1"/>
  <c r="AQ97" i="7"/>
  <c r="AP97" i="7"/>
  <c r="AO97" i="7"/>
  <c r="BA96" i="7"/>
  <c r="AX96" i="7"/>
  <c r="AS96" i="7"/>
  <c r="BC96" i="7" s="1"/>
  <c r="AR96" i="7"/>
  <c r="AT96" i="7" s="1"/>
  <c r="AQ96" i="7"/>
  <c r="AP96" i="7"/>
  <c r="BA95" i="7"/>
  <c r="AX95" i="7"/>
  <c r="AS95" i="7"/>
  <c r="BC95" i="7" s="1"/>
  <c r="AR95" i="7"/>
  <c r="AT95" i="7" s="1"/>
  <c r="AW95" i="7" s="1"/>
  <c r="AQ95" i="7"/>
  <c r="AP95" i="7"/>
  <c r="BA94" i="7"/>
  <c r="AX94" i="7"/>
  <c r="AS94" i="7"/>
  <c r="BC94" i="7" s="1"/>
  <c r="AR94" i="7"/>
  <c r="AT94" i="7" s="1"/>
  <c r="AG94" i="7" s="1"/>
  <c r="BA93" i="7"/>
  <c r="AX93" i="7"/>
  <c r="AS93" i="7"/>
  <c r="BC93" i="7" s="1"/>
  <c r="AR93" i="7"/>
  <c r="AT93" i="7" s="1"/>
  <c r="AQ93" i="7"/>
  <c r="AP93" i="7"/>
  <c r="BA92" i="7"/>
  <c r="AX92" i="7"/>
  <c r="AS92" i="7"/>
  <c r="BC92" i="7" s="1"/>
  <c r="AR92" i="7"/>
  <c r="AT92" i="7" s="1"/>
  <c r="AO92" i="7" s="1"/>
  <c r="BA91" i="7"/>
  <c r="AX91" i="7"/>
  <c r="AS91" i="7"/>
  <c r="BC91" i="7" s="1"/>
  <c r="AR91" i="7"/>
  <c r="AT91" i="7" s="1"/>
  <c r="AW91" i="7" s="1"/>
  <c r="AQ91" i="7"/>
  <c r="AP91" i="7"/>
  <c r="AO91" i="7"/>
  <c r="BA90" i="7"/>
  <c r="AX90" i="7"/>
  <c r="AS90" i="7"/>
  <c r="BC90" i="7" s="1"/>
  <c r="AR90" i="7"/>
  <c r="AT90" i="7" s="1"/>
  <c r="AQ90" i="7"/>
  <c r="AP90" i="7"/>
  <c r="AO90" i="7"/>
  <c r="BA89" i="7"/>
  <c r="AX89" i="7"/>
  <c r="AS89" i="7"/>
  <c r="BC89" i="7" s="1"/>
  <c r="AR89" i="7"/>
  <c r="AT89" i="7" s="1"/>
  <c r="AQ89" i="7"/>
  <c r="AP89" i="7"/>
  <c r="AO89" i="7"/>
  <c r="BA88" i="7"/>
  <c r="AX88" i="7"/>
  <c r="AS88" i="7"/>
  <c r="BC88" i="7" s="1"/>
  <c r="AR88" i="7"/>
  <c r="AT88" i="7" s="1"/>
  <c r="AW88" i="7" s="1"/>
  <c r="AQ88" i="7"/>
  <c r="AP88" i="7"/>
  <c r="AO88" i="7"/>
  <c r="BA87" i="7"/>
  <c r="AX87" i="7"/>
  <c r="AS87" i="7"/>
  <c r="BC87" i="7" s="1"/>
  <c r="AR87" i="7"/>
  <c r="AT87" i="7" s="1"/>
  <c r="AQ87" i="7"/>
  <c r="AP87" i="7"/>
  <c r="AO87" i="7"/>
  <c r="BA86" i="7"/>
  <c r="AX86" i="7"/>
  <c r="AS86" i="7"/>
  <c r="BC86" i="7" s="1"/>
  <c r="AR86" i="7"/>
  <c r="AT86" i="7" s="1"/>
  <c r="AI86" i="7" s="1"/>
  <c r="BA85" i="7"/>
  <c r="AX85" i="7"/>
  <c r="AS85" i="7"/>
  <c r="BC85" i="7" s="1"/>
  <c r="AR85" i="7"/>
  <c r="AT85" i="7" s="1"/>
  <c r="AQ85" i="7"/>
  <c r="AP85" i="7"/>
  <c r="AO85" i="7"/>
  <c r="BA84" i="7"/>
  <c r="AX84" i="7"/>
  <c r="AS84" i="7"/>
  <c r="BC84" i="7" s="1"/>
  <c r="AR84" i="7"/>
  <c r="AT84" i="7" s="1"/>
  <c r="AO84" i="7" s="1"/>
  <c r="BA83" i="7"/>
  <c r="AX83" i="7"/>
  <c r="AS83" i="7"/>
  <c r="BC83" i="7" s="1"/>
  <c r="AR83" i="7"/>
  <c r="AT83" i="7" s="1"/>
  <c r="AQ83" i="7"/>
  <c r="AP83" i="7"/>
  <c r="AO83" i="7"/>
  <c r="BA82" i="7"/>
  <c r="AX82" i="7"/>
  <c r="AS82" i="7"/>
  <c r="BC82" i="7" s="1"/>
  <c r="AR82" i="7"/>
  <c r="AT82" i="7" s="1"/>
  <c r="AO82" i="7" s="1"/>
  <c r="BA81" i="7"/>
  <c r="AX81" i="7"/>
  <c r="AS81" i="7"/>
  <c r="BC81" i="7" s="1"/>
  <c r="AR81" i="7"/>
  <c r="AT81" i="7" s="1"/>
  <c r="AI81" i="7" s="1"/>
  <c r="BA80" i="7"/>
  <c r="AX80" i="7"/>
  <c r="AS80" i="7"/>
  <c r="BC80" i="7" s="1"/>
  <c r="AR80" i="7"/>
  <c r="AT80" i="7" s="1"/>
  <c r="AO80" i="7" s="1"/>
  <c r="BA79" i="7"/>
  <c r="AX79" i="7"/>
  <c r="AS79" i="7"/>
  <c r="BC79" i="7" s="1"/>
  <c r="AR79" i="7"/>
  <c r="AT79" i="7" s="1"/>
  <c r="AQ79" i="7"/>
  <c r="AP79" i="7"/>
  <c r="AO79" i="7"/>
  <c r="BA78" i="7"/>
  <c r="AX78" i="7"/>
  <c r="AW78" i="7"/>
  <c r="AS78" i="7"/>
  <c r="BC78" i="7" s="1"/>
  <c r="AR78" i="7"/>
  <c r="AQ78" i="7"/>
  <c r="AP78" i="7"/>
  <c r="D78" i="7"/>
  <c r="AK78" i="7" s="1"/>
  <c r="BA77" i="7"/>
  <c r="AX77" i="7"/>
  <c r="AS77" i="7"/>
  <c r="BC77" i="7" s="1"/>
  <c r="AR77" i="7"/>
  <c r="AT77" i="7" s="1"/>
  <c r="AW77" i="7" s="1"/>
  <c r="AQ77" i="7"/>
  <c r="AP77" i="7"/>
  <c r="AO77" i="7"/>
  <c r="BA76" i="7"/>
  <c r="AX76" i="7"/>
  <c r="AW76" i="7"/>
  <c r="AS76" i="7"/>
  <c r="BC76" i="7" s="1"/>
  <c r="AR76" i="7"/>
  <c r="AQ76" i="7"/>
  <c r="AP76" i="7"/>
  <c r="AO76" i="7"/>
  <c r="D76" i="7"/>
  <c r="AN76" i="7" s="1"/>
  <c r="BA75" i="7"/>
  <c r="AX75" i="7"/>
  <c r="AS75" i="7"/>
  <c r="BC75" i="7" s="1"/>
  <c r="AR75" i="7"/>
  <c r="AT75" i="7" s="1"/>
  <c r="AO75" i="7" s="1"/>
  <c r="BA74" i="7"/>
  <c r="AX74" i="7"/>
  <c r="AS74" i="7"/>
  <c r="BC74" i="7" s="1"/>
  <c r="AR74" i="7"/>
  <c r="AT74" i="7" s="1"/>
  <c r="AO74" i="7" s="1"/>
  <c r="BA73" i="7"/>
  <c r="AX73" i="7"/>
  <c r="AS73" i="7"/>
  <c r="BC73" i="7" s="1"/>
  <c r="AR73" i="7"/>
  <c r="AT73" i="7" s="1"/>
  <c r="AQ73" i="7"/>
  <c r="AP73" i="7"/>
  <c r="AO73" i="7"/>
  <c r="BA72" i="7"/>
  <c r="AX72" i="7"/>
  <c r="AW72" i="7"/>
  <c r="AS72" i="7"/>
  <c r="BC72" i="7" s="1"/>
  <c r="AR72" i="7"/>
  <c r="AQ72" i="7"/>
  <c r="AP72" i="7"/>
  <c r="AO72" i="7"/>
  <c r="D72" i="7"/>
  <c r="AN72" i="7" s="1"/>
  <c r="BA71" i="7"/>
  <c r="AX71" i="7"/>
  <c r="AS71" i="7"/>
  <c r="BC71" i="7" s="1"/>
  <c r="AR71" i="7"/>
  <c r="AT71" i="7" s="1"/>
  <c r="AQ71" i="7"/>
  <c r="AP71" i="7"/>
  <c r="AO71" i="7"/>
  <c r="BA70" i="7"/>
  <c r="AX70" i="7"/>
  <c r="AS70" i="7"/>
  <c r="BC70" i="7" s="1"/>
  <c r="AR70" i="7"/>
  <c r="AT70" i="7" s="1"/>
  <c r="AQ70" i="7"/>
  <c r="AP70" i="7"/>
  <c r="AO70" i="7"/>
  <c r="BA69" i="7"/>
  <c r="AX69" i="7"/>
  <c r="AS69" i="7"/>
  <c r="BC69" i="7" s="1"/>
  <c r="AR69" i="7"/>
  <c r="AT69" i="7" s="1"/>
  <c r="AQ69" i="7"/>
  <c r="AP69" i="7"/>
  <c r="AO69" i="7"/>
  <c r="BA68" i="7"/>
  <c r="AX68" i="7"/>
  <c r="AS68" i="7"/>
  <c r="BC68" i="7" s="1"/>
  <c r="AR68" i="7"/>
  <c r="AT68" i="7" s="1"/>
  <c r="AQ68" i="7"/>
  <c r="AP68" i="7"/>
  <c r="AO68" i="7"/>
  <c r="BA67" i="7"/>
  <c r="AX67" i="7"/>
  <c r="AS67" i="7"/>
  <c r="BC67" i="7" s="1"/>
  <c r="AR67" i="7"/>
  <c r="AT67" i="7" s="1"/>
  <c r="AW67" i="7" s="1"/>
  <c r="AQ67" i="7"/>
  <c r="AP67" i="7"/>
  <c r="AO67" i="7"/>
  <c r="BA66" i="7"/>
  <c r="AX66" i="7"/>
  <c r="AS66" i="7"/>
  <c r="BC66" i="7" s="1"/>
  <c r="AR66" i="7"/>
  <c r="AT66" i="7" s="1"/>
  <c r="AO66" i="7" s="1"/>
  <c r="BA65" i="7"/>
  <c r="AX65" i="7"/>
  <c r="AS65" i="7"/>
  <c r="BC65" i="7" s="1"/>
  <c r="AR65" i="7"/>
  <c r="AT65" i="7" s="1"/>
  <c r="AW65" i="7" s="1"/>
  <c r="AQ65" i="7"/>
  <c r="AP65" i="7"/>
  <c r="AO65" i="7"/>
  <c r="BA64" i="7"/>
  <c r="AX64" i="7"/>
  <c r="AS64" i="7"/>
  <c r="BC64" i="7" s="1"/>
  <c r="AR64" i="7"/>
  <c r="AT64" i="7" s="1"/>
  <c r="AO64" i="7" s="1"/>
  <c r="BA63" i="7"/>
  <c r="AX63" i="7"/>
  <c r="AS63" i="7"/>
  <c r="BC63" i="7" s="1"/>
  <c r="AR63" i="7"/>
  <c r="AT63" i="7" s="1"/>
  <c r="AM63" i="7" s="1"/>
  <c r="BA62" i="7"/>
  <c r="AX62" i="7"/>
  <c r="AS62" i="7"/>
  <c r="BC62" i="7" s="1"/>
  <c r="AR62" i="7"/>
  <c r="AT62" i="7" s="1"/>
  <c r="AW62" i="7" s="1"/>
  <c r="AQ62" i="7"/>
  <c r="AP62" i="7"/>
  <c r="AO62" i="7"/>
  <c r="BA61" i="7"/>
  <c r="AX61" i="7"/>
  <c r="AS61" i="7"/>
  <c r="BC61" i="7" s="1"/>
  <c r="AR61" i="7"/>
  <c r="AT61" i="7" s="1"/>
  <c r="AW61" i="7" s="1"/>
  <c r="AQ61" i="7"/>
  <c r="AP61" i="7"/>
  <c r="AO61" i="7"/>
  <c r="BA60" i="7"/>
  <c r="AX60" i="7"/>
  <c r="AS60" i="7"/>
  <c r="BC60" i="7" s="1"/>
  <c r="AR60" i="7"/>
  <c r="AT60" i="7" s="1"/>
  <c r="AO60" i="7" s="1"/>
  <c r="BA59" i="7"/>
  <c r="AX59" i="7"/>
  <c r="AS59" i="7"/>
  <c r="BC59" i="7" s="1"/>
  <c r="AR59" i="7"/>
  <c r="AT59" i="7" s="1"/>
  <c r="AJ59" i="7" s="1"/>
  <c r="BA58" i="7"/>
  <c r="AX58" i="7"/>
  <c r="AS58" i="7"/>
  <c r="BC58" i="7" s="1"/>
  <c r="AR58" i="7"/>
  <c r="AT58" i="7" s="1"/>
  <c r="AW58" i="7" s="1"/>
  <c r="AQ58" i="7"/>
  <c r="AP58" i="7"/>
  <c r="BA57" i="7"/>
  <c r="AX57" i="7"/>
  <c r="AW57" i="7"/>
  <c r="AS57" i="7"/>
  <c r="BC57" i="7" s="1"/>
  <c r="AR57" i="7"/>
  <c r="AQ57" i="7"/>
  <c r="AP57" i="7"/>
  <c r="AO57" i="7"/>
  <c r="D57" i="7"/>
  <c r="AL57" i="7" s="1"/>
  <c r="BA56" i="7"/>
  <c r="AX56" i="7"/>
  <c r="AS56" i="7"/>
  <c r="BC56" i="7" s="1"/>
  <c r="AR56" i="7"/>
  <c r="AT56" i="7" s="1"/>
  <c r="AK56" i="7" s="1"/>
  <c r="BA55" i="7"/>
  <c r="AX55" i="7"/>
  <c r="AS55" i="7"/>
  <c r="BC55" i="7" s="1"/>
  <c r="AR55" i="7"/>
  <c r="AT55" i="7" s="1"/>
  <c r="AQ55" i="7"/>
  <c r="AP55" i="7"/>
  <c r="AO55" i="7"/>
  <c r="BA54" i="7"/>
  <c r="AX54" i="7"/>
  <c r="AS54" i="7"/>
  <c r="BC54" i="7" s="1"/>
  <c r="AR54" i="7"/>
  <c r="AT54" i="7" s="1"/>
  <c r="AW54" i="7" s="1"/>
  <c r="AQ54" i="7"/>
  <c r="AP54" i="7"/>
  <c r="AO54" i="7"/>
  <c r="BA53" i="7"/>
  <c r="AX53" i="7"/>
  <c r="AS53" i="7"/>
  <c r="BC53" i="7" s="1"/>
  <c r="AR53" i="7"/>
  <c r="AT53" i="7" s="1"/>
  <c r="AW53" i="7" s="1"/>
  <c r="AQ53" i="7"/>
  <c r="AP53" i="7"/>
  <c r="AO53" i="7"/>
  <c r="BA52" i="7"/>
  <c r="AX52" i="7"/>
  <c r="AW52" i="7"/>
  <c r="AS52" i="7"/>
  <c r="BC52" i="7" s="1"/>
  <c r="AR52" i="7"/>
  <c r="AQ52" i="7"/>
  <c r="AP52" i="7"/>
  <c r="AO52" i="7"/>
  <c r="D52" i="7"/>
  <c r="AK52" i="7" s="1"/>
  <c r="BA51" i="7"/>
  <c r="AX51" i="7"/>
  <c r="AS51" i="7"/>
  <c r="BC51" i="7" s="1"/>
  <c r="AR51" i="7"/>
  <c r="AT51" i="7" s="1"/>
  <c r="D51" i="7" s="1"/>
  <c r="AQ51" i="7"/>
  <c r="AP51" i="7"/>
  <c r="AO51" i="7"/>
  <c r="BA50" i="7"/>
  <c r="AX50" i="7"/>
  <c r="AS50" i="7"/>
  <c r="BC50" i="7" s="1"/>
  <c r="AR50" i="7"/>
  <c r="AT50" i="7" s="1"/>
  <c r="AQ50" i="7"/>
  <c r="AP50" i="7"/>
  <c r="AO50" i="7"/>
  <c r="BA49" i="7"/>
  <c r="AX49" i="7"/>
  <c r="AS49" i="7"/>
  <c r="BC49" i="7" s="1"/>
  <c r="AR49" i="7"/>
  <c r="AT49" i="7" s="1"/>
  <c r="D49" i="7" s="1"/>
  <c r="AA49" i="7" s="1"/>
  <c r="AQ49" i="7"/>
  <c r="AP49" i="7"/>
  <c r="AO49" i="7"/>
  <c r="BA48" i="7"/>
  <c r="AX48" i="7"/>
  <c r="AS48" i="7"/>
  <c r="BC48" i="7" s="1"/>
  <c r="AR48" i="7"/>
  <c r="AT48" i="7" s="1"/>
  <c r="AW48" i="7" s="1"/>
  <c r="AQ48" i="7"/>
  <c r="AP48" i="7"/>
  <c r="AO48" i="7"/>
  <c r="BA47" i="7"/>
  <c r="AX47" i="7"/>
  <c r="AS47" i="7"/>
  <c r="BC47" i="7" s="1"/>
  <c r="AR47" i="7"/>
  <c r="AT47" i="7" s="1"/>
  <c r="AW47" i="7" s="1"/>
  <c r="BA46" i="7"/>
  <c r="AX46" i="7"/>
  <c r="AS46" i="7"/>
  <c r="BC46" i="7" s="1"/>
  <c r="AR46" i="7"/>
  <c r="AT46" i="7" s="1"/>
  <c r="AF46" i="7" s="1"/>
  <c r="BA45" i="7"/>
  <c r="AX45" i="7"/>
  <c r="AS45" i="7"/>
  <c r="BC45" i="7" s="1"/>
  <c r="AR45" i="7"/>
  <c r="AT45" i="7" s="1"/>
  <c r="AO45" i="7" s="1"/>
  <c r="BA44" i="7"/>
  <c r="AX44" i="7"/>
  <c r="AS44" i="7"/>
  <c r="BC44" i="7" s="1"/>
  <c r="AR44" i="7"/>
  <c r="AT44" i="7" s="1"/>
  <c r="BA43" i="7"/>
  <c r="AX43" i="7"/>
  <c r="AS43" i="7"/>
  <c r="BC43" i="7" s="1"/>
  <c r="AR43" i="7"/>
  <c r="AT43" i="7" s="1"/>
  <c r="AQ43" i="7"/>
  <c r="AP43" i="7"/>
  <c r="AO43" i="7"/>
  <c r="BA42" i="7"/>
  <c r="AX42" i="7"/>
  <c r="AS42" i="7"/>
  <c r="BC42" i="7" s="1"/>
  <c r="AR42" i="7"/>
  <c r="AT42" i="7" s="1"/>
  <c r="BA41" i="7"/>
  <c r="AX41" i="7"/>
  <c r="AS41" i="7"/>
  <c r="BC41" i="7" s="1"/>
  <c r="AR41" i="7"/>
  <c r="AT41" i="7" s="1"/>
  <c r="AQ41" i="7"/>
  <c r="AP41" i="7"/>
  <c r="AO41" i="7"/>
  <c r="BA40" i="7"/>
  <c r="AX40" i="7"/>
  <c r="AS40" i="7"/>
  <c r="BC40" i="7" s="1"/>
  <c r="AR40" i="7"/>
  <c r="AT40" i="7" s="1"/>
  <c r="AW40" i="7" s="1"/>
  <c r="AQ40" i="7"/>
  <c r="AP40" i="7"/>
  <c r="AO40" i="7"/>
  <c r="BA39" i="7"/>
  <c r="AX39" i="7"/>
  <c r="AS39" i="7"/>
  <c r="BC39" i="7" s="1"/>
  <c r="AR39" i="7"/>
  <c r="AT39" i="7" s="1"/>
  <c r="AQ39" i="7"/>
  <c r="AP39" i="7"/>
  <c r="AO39" i="7"/>
  <c r="BA38" i="7"/>
  <c r="AX38" i="7"/>
  <c r="AS38" i="7"/>
  <c r="BC38" i="7" s="1"/>
  <c r="AR38" i="7"/>
  <c r="AT38" i="7" s="1"/>
  <c r="D38" i="7" s="1"/>
  <c r="O38" i="7" s="1"/>
  <c r="AQ38" i="7"/>
  <c r="AP38" i="7"/>
  <c r="AO38" i="7"/>
  <c r="BA37" i="7"/>
  <c r="AX37" i="7"/>
  <c r="AS37" i="7"/>
  <c r="BC37" i="7" s="1"/>
  <c r="AR37" i="7"/>
  <c r="AT37" i="7" s="1"/>
  <c r="AQ37" i="7"/>
  <c r="BA36" i="7"/>
  <c r="AX36" i="7"/>
  <c r="AS36" i="7"/>
  <c r="BC36" i="7" s="1"/>
  <c r="AR36" i="7"/>
  <c r="AT36" i="7" s="1"/>
  <c r="AO36" i="7" s="1"/>
  <c r="BA35" i="7"/>
  <c r="AX35" i="7"/>
  <c r="AS35" i="7"/>
  <c r="BC35" i="7" s="1"/>
  <c r="AR35" i="7"/>
  <c r="AT35" i="7" s="1"/>
  <c r="AQ35" i="7"/>
  <c r="AP35" i="7"/>
  <c r="AO35" i="7"/>
  <c r="BA34" i="7"/>
  <c r="AX34" i="7"/>
  <c r="AS34" i="7"/>
  <c r="BC34" i="7" s="1"/>
  <c r="AR34" i="7"/>
  <c r="AT34" i="7" s="1"/>
  <c r="AW34" i="7" s="1"/>
  <c r="AQ34" i="7"/>
  <c r="AP34" i="7"/>
  <c r="AO34" i="7"/>
  <c r="BA33" i="7"/>
  <c r="AX33" i="7"/>
  <c r="AS33" i="7"/>
  <c r="BC33" i="7" s="1"/>
  <c r="AR33" i="7"/>
  <c r="AT33" i="7" s="1"/>
  <c r="BA32" i="7"/>
  <c r="AX32" i="7"/>
  <c r="AS32" i="7"/>
  <c r="BC32" i="7" s="1"/>
  <c r="AR32" i="7"/>
  <c r="AT32" i="7" s="1"/>
  <c r="AW32" i="7" s="1"/>
  <c r="AQ32" i="7"/>
  <c r="AP32" i="7"/>
  <c r="AO32" i="7"/>
  <c r="BA31" i="7"/>
  <c r="AX31" i="7"/>
  <c r="AS31" i="7"/>
  <c r="BC31" i="7" s="1"/>
  <c r="AR31" i="7"/>
  <c r="AT31" i="7" s="1"/>
  <c r="AW31" i="7" s="1"/>
  <c r="AQ31" i="7"/>
  <c r="AP31" i="7"/>
  <c r="AO31" i="7"/>
  <c r="BA30" i="7"/>
  <c r="AX30" i="7"/>
  <c r="AS30" i="7"/>
  <c r="BC30" i="7" s="1"/>
  <c r="AR30" i="7"/>
  <c r="AT30" i="7" s="1"/>
  <c r="AQ30" i="7"/>
  <c r="AP30" i="7"/>
  <c r="AO30" i="7"/>
  <c r="BA29" i="7"/>
  <c r="AX29" i="7"/>
  <c r="AS29" i="7"/>
  <c r="BC29" i="7" s="1"/>
  <c r="AR29" i="7"/>
  <c r="AT29" i="7" s="1"/>
  <c r="AQ29" i="7"/>
  <c r="AP29" i="7"/>
  <c r="AO29" i="7"/>
  <c r="BA28" i="7"/>
  <c r="AX28" i="7"/>
  <c r="AS28" i="7"/>
  <c r="BC28" i="7" s="1"/>
  <c r="AR28" i="7"/>
  <c r="AT28" i="7" s="1"/>
  <c r="AW28" i="7" s="1"/>
  <c r="AQ28" i="7"/>
  <c r="AP28" i="7"/>
  <c r="AO28" i="7"/>
  <c r="BA27" i="7"/>
  <c r="AX27" i="7"/>
  <c r="AS27" i="7"/>
  <c r="BC27" i="7" s="1"/>
  <c r="AR27" i="7"/>
  <c r="AT27" i="7" s="1"/>
  <c r="AO27" i="7" s="1"/>
  <c r="BA26" i="7"/>
  <c r="AX26" i="7"/>
  <c r="AS26" i="7"/>
  <c r="BC26" i="7" s="1"/>
  <c r="AR26" i="7"/>
  <c r="AT26" i="7" s="1"/>
  <c r="AW26" i="7" s="1"/>
  <c r="AQ26" i="7"/>
  <c r="AP26" i="7"/>
  <c r="BA25" i="7"/>
  <c r="AX25" i="7"/>
  <c r="AS25" i="7"/>
  <c r="BC25" i="7" s="1"/>
  <c r="AR25" i="7"/>
  <c r="AT25" i="7" s="1"/>
  <c r="AO25" i="7" s="1"/>
  <c r="BA24" i="7"/>
  <c r="AX24" i="7"/>
  <c r="AS24" i="7"/>
  <c r="BC24" i="7" s="1"/>
  <c r="AR24" i="7"/>
  <c r="AT24" i="7" s="1"/>
  <c r="AQ24" i="7"/>
  <c r="AP24" i="7"/>
  <c r="AO24" i="7"/>
  <c r="BA23" i="7"/>
  <c r="AX23" i="7"/>
  <c r="AS23" i="7"/>
  <c r="BC23" i="7" s="1"/>
  <c r="AR23" i="7"/>
  <c r="AT23" i="7" s="1"/>
  <c r="BA22" i="7"/>
  <c r="AX22" i="7"/>
  <c r="AS22" i="7"/>
  <c r="BC22" i="7" s="1"/>
  <c r="AR22" i="7"/>
  <c r="AT22" i="7" s="1"/>
  <c r="AQ22" i="7"/>
  <c r="AP22" i="7"/>
  <c r="AO22" i="7"/>
  <c r="BA21" i="7"/>
  <c r="AX21" i="7"/>
  <c r="AS21" i="7"/>
  <c r="BC21" i="7" s="1"/>
  <c r="AR21" i="7"/>
  <c r="AT21" i="7" s="1"/>
  <c r="D21" i="7" s="1"/>
  <c r="AB21" i="7" s="1"/>
  <c r="AQ21" i="7"/>
  <c r="AP21" i="7"/>
  <c r="AO21" i="7"/>
  <c r="BA20" i="7"/>
  <c r="AX20" i="7"/>
  <c r="AS20" i="7"/>
  <c r="BC20" i="7" s="1"/>
  <c r="AR20" i="7"/>
  <c r="AT20" i="7" s="1"/>
  <c r="AW20" i="7" s="1"/>
  <c r="AQ20" i="7"/>
  <c r="AP20" i="7"/>
  <c r="AO20" i="7"/>
  <c r="BA19" i="7"/>
  <c r="AX19" i="7"/>
  <c r="AS19" i="7"/>
  <c r="BC19" i="7" s="1"/>
  <c r="AR19" i="7"/>
  <c r="AT19" i="7" s="1"/>
  <c r="AQ19" i="7"/>
  <c r="AP19" i="7"/>
  <c r="AO19" i="7"/>
  <c r="BA18" i="7"/>
  <c r="AX18" i="7"/>
  <c r="AS18" i="7"/>
  <c r="BC18" i="7" s="1"/>
  <c r="AR18" i="7"/>
  <c r="AT18" i="7" s="1"/>
  <c r="BA17" i="7"/>
  <c r="AX17" i="7"/>
  <c r="AS17" i="7"/>
  <c r="BC17" i="7" s="1"/>
  <c r="AR17" i="7"/>
  <c r="AT17" i="7" s="1"/>
  <c r="AO17" i="7" s="1"/>
  <c r="BA16" i="7"/>
  <c r="AX16" i="7"/>
  <c r="AS16" i="7"/>
  <c r="BC16" i="7" s="1"/>
  <c r="AR16" i="7"/>
  <c r="AT16" i="7" s="1"/>
  <c r="AW16" i="7" s="1"/>
  <c r="AQ16" i="7"/>
  <c r="AP16" i="7"/>
  <c r="AO16" i="7"/>
  <c r="BA15" i="7"/>
  <c r="AX15" i="7"/>
  <c r="AW15" i="7"/>
  <c r="AS15" i="7"/>
  <c r="BC15" i="7" s="1"/>
  <c r="AR15" i="7"/>
  <c r="AQ15" i="7"/>
  <c r="AP15" i="7"/>
  <c r="AO15" i="7"/>
  <c r="D15" i="7"/>
  <c r="AN15" i="7" s="1"/>
  <c r="BA14" i="7"/>
  <c r="AX14" i="7"/>
  <c r="AS14" i="7"/>
  <c r="BC14" i="7" s="1"/>
  <c r="AR14" i="7"/>
  <c r="AT14" i="7" s="1"/>
  <c r="AQ14" i="7"/>
  <c r="AP14" i="7"/>
  <c r="AO14" i="7"/>
  <c r="BA13" i="7"/>
  <c r="AX13" i="7"/>
  <c r="AS13" i="7"/>
  <c r="BC13" i="7" s="1"/>
  <c r="AR13" i="7"/>
  <c r="AT13" i="7" s="1"/>
  <c r="AW13" i="7" s="1"/>
  <c r="AQ13" i="7"/>
  <c r="AO13" i="7"/>
  <c r="BA12" i="7"/>
  <c r="AX12" i="7"/>
  <c r="AS12" i="7"/>
  <c r="BC12" i="7" s="1"/>
  <c r="AR12" i="7"/>
  <c r="AT12" i="7" s="1"/>
  <c r="AO12" i="7" s="1"/>
  <c r="BA11" i="7"/>
  <c r="AX11" i="7"/>
  <c r="AS11" i="7"/>
  <c r="BC11" i="7" s="1"/>
  <c r="AR11" i="7"/>
  <c r="AT11" i="7" s="1"/>
  <c r="AM11" i="7" s="1"/>
  <c r="BA10" i="7"/>
  <c r="AX10" i="7"/>
  <c r="AS10" i="7"/>
  <c r="BC10" i="7" s="1"/>
  <c r="AR10" i="7"/>
  <c r="AT10" i="7" s="1"/>
  <c r="BA9" i="7"/>
  <c r="AX9" i="7"/>
  <c r="AS9" i="7"/>
  <c r="BC9" i="7" s="1"/>
  <c r="AR9" i="7"/>
  <c r="AT9" i="7" s="1"/>
  <c r="AM9" i="7" s="1"/>
  <c r="BA8" i="7"/>
  <c r="AX8" i="7"/>
  <c r="AS8" i="7"/>
  <c r="BC8" i="7" s="1"/>
  <c r="AR8" i="7"/>
  <c r="AT8" i="7" s="1"/>
  <c r="AQ8" i="7"/>
  <c r="AP8" i="7"/>
  <c r="AO8" i="7"/>
  <c r="BA7" i="7"/>
  <c r="AX7" i="7"/>
  <c r="AS7" i="7"/>
  <c r="BC7" i="7" s="1"/>
  <c r="AR7" i="7"/>
  <c r="AT7" i="7" s="1"/>
  <c r="AQ7" i="7"/>
  <c r="AP7" i="7"/>
  <c r="AO7" i="7"/>
  <c r="BA6" i="7"/>
  <c r="AX6" i="7"/>
  <c r="AS6" i="7"/>
  <c r="BC6" i="7" s="1"/>
  <c r="AR6" i="7"/>
  <c r="AT6" i="7" s="1"/>
  <c r="AQ6" i="7"/>
  <c r="AP6" i="7"/>
  <c r="AO6" i="7"/>
  <c r="BA5" i="7"/>
  <c r="AX5" i="7"/>
  <c r="AS5" i="7"/>
  <c r="BC5" i="7" s="1"/>
  <c r="AR5" i="7"/>
  <c r="AT5" i="7" s="1"/>
  <c r="AW5" i="7" s="1"/>
  <c r="AQ5" i="7"/>
  <c r="AP5" i="7"/>
  <c r="AO5" i="7"/>
  <c r="BA4" i="7"/>
  <c r="AX4" i="7"/>
  <c r="AS4" i="7"/>
  <c r="BC4" i="7" s="1"/>
  <c r="AR4" i="7"/>
  <c r="AT4" i="7" s="1"/>
  <c r="AO4" i="7" s="1"/>
  <c r="AQ4" i="7"/>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BA3" i="7"/>
  <c r="AX3" i="7"/>
  <c r="AW3" i="7"/>
  <c r="AS3" i="7"/>
  <c r="BC3" i="7" s="1"/>
  <c r="AR3" i="7"/>
  <c r="AQ3" i="7"/>
  <c r="AP3" i="7"/>
  <c r="AO3" i="7"/>
  <c r="D3" i="7"/>
  <c r="AN3" i="7" s="1"/>
  <c r="C1" i="7"/>
  <c r="D1" i="7" s="1"/>
  <c r="E1" i="7" s="1"/>
  <c r="F1" i="7" s="1"/>
  <c r="G1" i="7" s="1"/>
  <c r="H1" i="7" s="1"/>
  <c r="I1" i="7" s="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D181" i="7" l="1"/>
  <c r="AJ181" i="7" s="1"/>
  <c r="AM149" i="7"/>
  <c r="AK81" i="7"/>
  <c r="AN166" i="7"/>
  <c r="AM110" i="7"/>
  <c r="G149" i="7"/>
  <c r="AQ1" i="6"/>
  <c r="R110" i="7"/>
  <c r="AN99" i="7"/>
  <c r="G189" i="7"/>
  <c r="D86" i="7"/>
  <c r="AZ86" i="7" s="1"/>
  <c r="AM107" i="7"/>
  <c r="AA110" i="7"/>
  <c r="AE63" i="7"/>
  <c r="AF47" i="7"/>
  <c r="P52" i="7"/>
  <c r="F78" i="7"/>
  <c r="AF173" i="7"/>
  <c r="AN78" i="7"/>
  <c r="D140" i="7"/>
  <c r="Y140" i="7" s="1"/>
  <c r="AI47" i="7"/>
  <c r="Z52" i="7"/>
  <c r="K78" i="7"/>
  <c r="AN47" i="7"/>
  <c r="AG78" i="7"/>
  <c r="BB78" i="7"/>
  <c r="AE81" i="7"/>
  <c r="AW81" i="7"/>
  <c r="P108" i="7"/>
  <c r="F110" i="7"/>
  <c r="F72" i="7"/>
  <c r="S108" i="7"/>
  <c r="Z179" i="7"/>
  <c r="AL46" i="7"/>
  <c r="AL72" i="7"/>
  <c r="BB72" i="7"/>
  <c r="R78" i="7"/>
  <c r="AE99" i="7"/>
  <c r="F108" i="7"/>
  <c r="AB108" i="7"/>
  <c r="M112" i="7"/>
  <c r="AI157" i="7"/>
  <c r="D176" i="7"/>
  <c r="Z176" i="7" s="1"/>
  <c r="D54" i="7"/>
  <c r="AG54" i="7" s="1"/>
  <c r="AI11" i="7"/>
  <c r="AA78" i="7"/>
  <c r="AG99" i="7"/>
  <c r="G108" i="7"/>
  <c r="AH108" i="7"/>
  <c r="AB112" i="7"/>
  <c r="BB112" i="7"/>
  <c r="AJ157" i="7"/>
  <c r="AW176" i="7"/>
  <c r="AW11" i="7"/>
  <c r="E15" i="7"/>
  <c r="M15" i="7"/>
  <c r="V15" i="7"/>
  <c r="AG15" i="7"/>
  <c r="K15" i="7"/>
  <c r="U15" i="7"/>
  <c r="AC15" i="7"/>
  <c r="AM15" i="7"/>
  <c r="AZ15" i="7"/>
  <c r="F15" i="7"/>
  <c r="O15" i="7"/>
  <c r="Z15" i="7"/>
  <c r="AH15" i="7"/>
  <c r="BB15" i="7"/>
  <c r="G15" i="7"/>
  <c r="R15" i="7"/>
  <c r="AA15" i="7"/>
  <c r="AK15" i="7"/>
  <c r="AW19" i="7"/>
  <c r="D19" i="7"/>
  <c r="G19" i="7" s="1"/>
  <c r="AJ38" i="7"/>
  <c r="AN45" i="7"/>
  <c r="AJ47" i="7"/>
  <c r="AE47" i="7"/>
  <c r="AK47" i="7"/>
  <c r="AG56" i="7"/>
  <c r="E52" i="7"/>
  <c r="AI56" i="7"/>
  <c r="AN56" i="7"/>
  <c r="J57" i="7"/>
  <c r="R57" i="7"/>
  <c r="AN59" i="7"/>
  <c r="AG57" i="7"/>
  <c r="AJ63" i="7"/>
  <c r="AN63" i="7"/>
  <c r="D61" i="7"/>
  <c r="Q61" i="7" s="1"/>
  <c r="AI63" i="7"/>
  <c r="D65" i="7"/>
  <c r="AN65" i="7" s="1"/>
  <c r="V72" i="7"/>
  <c r="G78" i="7"/>
  <c r="V78" i="7"/>
  <c r="AM78" i="7"/>
  <c r="AZ78" i="7"/>
  <c r="AN81" i="7"/>
  <c r="Q78" i="7"/>
  <c r="AC78" i="7"/>
  <c r="AF81" i="7"/>
  <c r="AJ86" i="7"/>
  <c r="D88" i="7"/>
  <c r="AK88" i="7" s="1"/>
  <c r="AJ94" i="7"/>
  <c r="AL94" i="7"/>
  <c r="AJ99" i="7"/>
  <c r="AM99" i="7"/>
  <c r="AG107" i="7"/>
  <c r="H108" i="7"/>
  <c r="W108" i="7"/>
  <c r="AI108" i="7"/>
  <c r="G110" i="7"/>
  <c r="AC110" i="7"/>
  <c r="N108" i="7"/>
  <c r="AA108" i="7"/>
  <c r="AL108" i="7"/>
  <c r="Q110" i="7"/>
  <c r="AL110" i="7"/>
  <c r="AG113" i="7"/>
  <c r="D109" i="7"/>
  <c r="AE109" i="7" s="1"/>
  <c r="BB108" i="7"/>
  <c r="AN113" i="7"/>
  <c r="BB124" i="7"/>
  <c r="AG127" i="7"/>
  <c r="AK127" i="7"/>
  <c r="AH136" i="7"/>
  <c r="AN136" i="7"/>
  <c r="AL146" i="7"/>
  <c r="N146" i="7"/>
  <c r="AD146" i="7"/>
  <c r="AE151" i="7"/>
  <c r="AI151" i="7"/>
  <c r="AJ151" i="7"/>
  <c r="AW151" i="7"/>
  <c r="AM151" i="7"/>
  <c r="AE157" i="7"/>
  <c r="AM157" i="7"/>
  <c r="AW157" i="7"/>
  <c r="AG157" i="7"/>
  <c r="AN157" i="7"/>
  <c r="AE159" i="7"/>
  <c r="K159" i="7"/>
  <c r="V159" i="7"/>
  <c r="AJ162" i="7"/>
  <c r="F162" i="7"/>
  <c r="M162" i="7"/>
  <c r="U162" i="7"/>
  <c r="AJ165" i="7"/>
  <c r="AE179" i="7"/>
  <c r="J179" i="7"/>
  <c r="O179" i="7"/>
  <c r="AL183" i="7"/>
  <c r="AG183" i="7"/>
  <c r="AJ10" i="7"/>
  <c r="AO10" i="7"/>
  <c r="AH33" i="7"/>
  <c r="AO33" i="7"/>
  <c r="AJ33" i="7"/>
  <c r="AG44" i="7"/>
  <c r="AO44" i="7"/>
  <c r="AW85" i="7"/>
  <c r="D85" i="7"/>
  <c r="E85" i="7" s="1"/>
  <c r="AO100" i="7"/>
  <c r="AF100" i="7"/>
  <c r="Q150" i="7"/>
  <c r="Y150" i="7"/>
  <c r="J15" i="7"/>
  <c r="Q15" i="7"/>
  <c r="W15" i="7"/>
  <c r="AE15" i="7"/>
  <c r="AL15" i="7"/>
  <c r="D16" i="7"/>
  <c r="BB16" i="7" s="1"/>
  <c r="AJ27" i="7"/>
  <c r="T38" i="7"/>
  <c r="AM47" i="7"/>
  <c r="AO47" i="7"/>
  <c r="L57" i="7"/>
  <c r="AH147" i="7"/>
  <c r="AO147" i="7"/>
  <c r="AI18" i="7"/>
  <c r="AO18" i="7"/>
  <c r="AA103" i="7"/>
  <c r="K103" i="7"/>
  <c r="AL103" i="7"/>
  <c r="V103" i="7"/>
  <c r="J103" i="7"/>
  <c r="AG103" i="7"/>
  <c r="U103" i="7"/>
  <c r="F103" i="7"/>
  <c r="AM178" i="7"/>
  <c r="AI178" i="7"/>
  <c r="Y178" i="7"/>
  <c r="N178" i="7"/>
  <c r="AE178" i="7"/>
  <c r="U178" i="7"/>
  <c r="J178" i="7"/>
  <c r="AD178" i="7"/>
  <c r="S178" i="7"/>
  <c r="I178" i="7"/>
  <c r="AK178" i="7"/>
  <c r="Z178" i="7"/>
  <c r="O178" i="7"/>
  <c r="E178" i="7"/>
  <c r="D34" i="7"/>
  <c r="T34" i="7" s="1"/>
  <c r="AE11" i="7"/>
  <c r="AO11" i="7"/>
  <c r="AW51" i="7"/>
  <c r="AK9" i="7"/>
  <c r="AO9" i="7"/>
  <c r="AJ23" i="7"/>
  <c r="AO23" i="7"/>
  <c r="AW42" i="7"/>
  <c r="AO42" i="7"/>
  <c r="AK44" i="7"/>
  <c r="AG46" i="7"/>
  <c r="AO46" i="7"/>
  <c r="AJ56" i="7"/>
  <c r="AO56" i="7"/>
  <c r="AW56" i="7"/>
  <c r="AM56" i="7"/>
  <c r="AF56" i="7"/>
  <c r="AN57" i="7"/>
  <c r="X57" i="7"/>
  <c r="E57" i="7"/>
  <c r="Z57" i="7"/>
  <c r="AN100" i="7"/>
  <c r="Q103" i="7"/>
  <c r="P112" i="7"/>
  <c r="AC112" i="7"/>
  <c r="Q118" i="7"/>
  <c r="X121" i="7"/>
  <c r="AJ130" i="7"/>
  <c r="F142" i="7"/>
  <c r="Z142" i="7"/>
  <c r="D143" i="7"/>
  <c r="AN143" i="7" s="1"/>
  <c r="S146" i="7"/>
  <c r="AH146" i="7"/>
  <c r="AW146" i="7"/>
  <c r="BB178" i="7"/>
  <c r="AH183" i="7"/>
  <c r="W189" i="7"/>
  <c r="AM189" i="7"/>
  <c r="BB189" i="7"/>
  <c r="AO63" i="7"/>
  <c r="AO165" i="7"/>
  <c r="AO180" i="7"/>
  <c r="AH107" i="7"/>
  <c r="L108" i="7"/>
  <c r="V108" i="7"/>
  <c r="AD108" i="7"/>
  <c r="AN108" i="7"/>
  <c r="K110" i="7"/>
  <c r="V110" i="7"/>
  <c r="AG110" i="7"/>
  <c r="G112" i="7"/>
  <c r="U112" i="7"/>
  <c r="AI112" i="7"/>
  <c r="AI113" i="7"/>
  <c r="BB121" i="7"/>
  <c r="J124" i="7"/>
  <c r="AJ129" i="7"/>
  <c r="AZ129" i="7"/>
  <c r="AG137" i="7"/>
  <c r="AW137" i="7"/>
  <c r="G142" i="7"/>
  <c r="AA142" i="7"/>
  <c r="J146" i="7"/>
  <c r="V146" i="7"/>
  <c r="AI146" i="7"/>
  <c r="AF151" i="7"/>
  <c r="AN151" i="7"/>
  <c r="AA159" i="7"/>
  <c r="AK165" i="7"/>
  <c r="AJ168" i="7"/>
  <c r="L173" i="7"/>
  <c r="R179" i="7"/>
  <c r="AH179" i="7"/>
  <c r="D182" i="7"/>
  <c r="AZ182" i="7" s="1"/>
  <c r="J189" i="7"/>
  <c r="Z189" i="7"/>
  <c r="AO94" i="7"/>
  <c r="AO113" i="7"/>
  <c r="AO157" i="7"/>
  <c r="BB57" i="7"/>
  <c r="M78" i="7"/>
  <c r="W78" i="7"/>
  <c r="AH78" i="7"/>
  <c r="AJ81" i="7"/>
  <c r="D94" i="7"/>
  <c r="BB94" i="7" s="1"/>
  <c r="AL107" i="7"/>
  <c r="AW107" i="7"/>
  <c r="M110" i="7"/>
  <c r="W110" i="7"/>
  <c r="AW110" i="7"/>
  <c r="H112" i="7"/>
  <c r="W112" i="7"/>
  <c r="AK112" i="7"/>
  <c r="AL122" i="7"/>
  <c r="Z124" i="7"/>
  <c r="AL137" i="7"/>
  <c r="N142" i="7"/>
  <c r="AI142" i="7"/>
  <c r="K146" i="7"/>
  <c r="Z146" i="7"/>
  <c r="AZ146" i="7"/>
  <c r="AW155" i="7"/>
  <c r="AF157" i="7"/>
  <c r="F159" i="7"/>
  <c r="AG159" i="7"/>
  <c r="AB162" i="7"/>
  <c r="AN165" i="7"/>
  <c r="AM168" i="7"/>
  <c r="AW168" i="7"/>
  <c r="M173" i="7"/>
  <c r="G179" i="7"/>
  <c r="W179" i="7"/>
  <c r="AM179" i="7"/>
  <c r="BB179" i="7"/>
  <c r="AL182" i="7"/>
  <c r="D184" i="7"/>
  <c r="N184" i="7" s="1"/>
  <c r="O189" i="7"/>
  <c r="AE189" i="7"/>
  <c r="AO59" i="7"/>
  <c r="AO81" i="7"/>
  <c r="AO168" i="7"/>
  <c r="AO183" i="7"/>
  <c r="R142" i="7"/>
  <c r="AL142" i="7"/>
  <c r="BB150" i="7"/>
  <c r="AN168" i="7"/>
  <c r="R189" i="7"/>
  <c r="AH189" i="7"/>
  <c r="AO86" i="7"/>
  <c r="AW37" i="7"/>
  <c r="D37" i="7"/>
  <c r="Y37" i="7" s="1"/>
  <c r="AW8" i="7"/>
  <c r="D8" i="7"/>
  <c r="AN8" i="7" s="1"/>
  <c r="AW12" i="7"/>
  <c r="D12" i="7"/>
  <c r="Y12" i="7" s="1"/>
  <c r="AN23" i="7"/>
  <c r="AW45" i="7"/>
  <c r="AJ45" i="7"/>
  <c r="AH45" i="7"/>
  <c r="Q49" i="7"/>
  <c r="AL49" i="7"/>
  <c r="AN51" i="7"/>
  <c r="U51" i="7"/>
  <c r="AK51" i="7"/>
  <c r="P51" i="7"/>
  <c r="BB51" i="7"/>
  <c r="AN75" i="7"/>
  <c r="AH75" i="7"/>
  <c r="D75" i="7"/>
  <c r="BB75" i="7" s="1"/>
  <c r="AE9" i="7"/>
  <c r="AK11" i="7"/>
  <c r="AA16" i="7"/>
  <c r="D28" i="7"/>
  <c r="V28" i="7" s="1"/>
  <c r="AE33" i="7"/>
  <c r="AL33" i="7"/>
  <c r="AW33" i="7"/>
  <c r="BB38" i="7"/>
  <c r="D45" i="7"/>
  <c r="BB45" i="7" s="1"/>
  <c r="E49" i="7"/>
  <c r="Z49" i="7"/>
  <c r="E51" i="7"/>
  <c r="AN52" i="7"/>
  <c r="AF52" i="7"/>
  <c r="U52" i="7"/>
  <c r="J52" i="7"/>
  <c r="AL52" i="7"/>
  <c r="AB52" i="7"/>
  <c r="Q52" i="7"/>
  <c r="F52" i="7"/>
  <c r="V52" i="7"/>
  <c r="AG80" i="7"/>
  <c r="AJ80" i="7"/>
  <c r="AW87" i="7"/>
  <c r="D87" i="7"/>
  <c r="V87" i="7" s="1"/>
  <c r="AW117" i="7"/>
  <c r="D117" i="7"/>
  <c r="S117" i="7" s="1"/>
  <c r="AK118" i="7"/>
  <c r="AC118" i="7"/>
  <c r="V118" i="7"/>
  <c r="P118" i="7"/>
  <c r="H118" i="7"/>
  <c r="AH118" i="7"/>
  <c r="AB118" i="7"/>
  <c r="U118" i="7"/>
  <c r="M118" i="7"/>
  <c r="F118" i="7"/>
  <c r="AN118" i="7"/>
  <c r="Z118" i="7"/>
  <c r="L118" i="7"/>
  <c r="AL118" i="7"/>
  <c r="X118" i="7"/>
  <c r="J118" i="7"/>
  <c r="AG118" i="7"/>
  <c r="R118" i="7"/>
  <c r="E118" i="7"/>
  <c r="AM18" i="7"/>
  <c r="AN74" i="7"/>
  <c r="AW74" i="7"/>
  <c r="AL74" i="7"/>
  <c r="AG74" i="7"/>
  <c r="AK74" i="7"/>
  <c r="AE74" i="7"/>
  <c r="AI74" i="7"/>
  <c r="D74" i="7"/>
  <c r="BB74" i="7" s="1"/>
  <c r="AL75" i="7"/>
  <c r="D31" i="7"/>
  <c r="AC31" i="7" s="1"/>
  <c r="AF45" i="7"/>
  <c r="AK46" i="7"/>
  <c r="D46" i="7"/>
  <c r="BB46" i="7" s="1"/>
  <c r="AJ46" i="7"/>
  <c r="F49" i="7"/>
  <c r="AW49" i="7"/>
  <c r="K51" i="7"/>
  <c r="AM59" i="7"/>
  <c r="AI59" i="7"/>
  <c r="AE59" i="7"/>
  <c r="D69" i="7"/>
  <c r="AK69" i="7" s="1"/>
  <c r="AW69" i="7"/>
  <c r="D79" i="7"/>
  <c r="AJ79" i="7" s="1"/>
  <c r="AW79" i="7"/>
  <c r="AI49" i="7"/>
  <c r="AG49" i="7"/>
  <c r="V49" i="7"/>
  <c r="K49" i="7"/>
  <c r="AE49" i="7"/>
  <c r="U49" i="7"/>
  <c r="J49" i="7"/>
  <c r="AF51" i="7"/>
  <c r="AM74" i="7"/>
  <c r="AW83" i="7"/>
  <c r="D83" i="7"/>
  <c r="Z83" i="7" s="1"/>
  <c r="D148" i="7"/>
  <c r="AZ148" i="7" s="1"/>
  <c r="AW148" i="7"/>
  <c r="AI9" i="7"/>
  <c r="AW9" i="7"/>
  <c r="AE18" i="7"/>
  <c r="AW18" i="7"/>
  <c r="D32" i="7"/>
  <c r="AJ32" i="7" s="1"/>
  <c r="AF33" i="7"/>
  <c r="AM33" i="7"/>
  <c r="I15" i="7"/>
  <c r="N15" i="7"/>
  <c r="S15" i="7"/>
  <c r="Y15" i="7"/>
  <c r="AD15" i="7"/>
  <c r="AI15" i="7"/>
  <c r="AW38" i="7"/>
  <c r="AL45" i="7"/>
  <c r="O49" i="7"/>
  <c r="AK49" i="7"/>
  <c r="AA51" i="7"/>
  <c r="L52" i="7"/>
  <c r="AG52" i="7"/>
  <c r="AK57" i="7"/>
  <c r="AC57" i="7"/>
  <c r="V57" i="7"/>
  <c r="P57" i="7"/>
  <c r="H57" i="7"/>
  <c r="AH57" i="7"/>
  <c r="AB57" i="7"/>
  <c r="U57" i="7"/>
  <c r="M57" i="7"/>
  <c r="F57" i="7"/>
  <c r="Q57" i="7"/>
  <c r="AF57" i="7"/>
  <c r="AH74" i="7"/>
  <c r="D89" i="7"/>
  <c r="M89" i="7" s="1"/>
  <c r="AW89" i="7"/>
  <c r="D96" i="7"/>
  <c r="V96" i="7" s="1"/>
  <c r="AW96" i="7"/>
  <c r="D141" i="7"/>
  <c r="AF141" i="7" s="1"/>
  <c r="AW141" i="7"/>
  <c r="BB49" i="7"/>
  <c r="BB52" i="7"/>
  <c r="J72" i="7"/>
  <c r="Z72" i="7"/>
  <c r="I78" i="7"/>
  <c r="N78" i="7"/>
  <c r="S78" i="7"/>
  <c r="Y78" i="7"/>
  <c r="AD78" i="7"/>
  <c r="AI78" i="7"/>
  <c r="AW99" i="7"/>
  <c r="AK99" i="7"/>
  <c r="AF99" i="7"/>
  <c r="AI103" i="7"/>
  <c r="AD103" i="7"/>
  <c r="Y103" i="7"/>
  <c r="S103" i="7"/>
  <c r="N103" i="7"/>
  <c r="I103" i="7"/>
  <c r="AM103" i="7"/>
  <c r="AH103" i="7"/>
  <c r="AC103" i="7"/>
  <c r="W103" i="7"/>
  <c r="R103" i="7"/>
  <c r="M103" i="7"/>
  <c r="G103" i="7"/>
  <c r="D115" i="7"/>
  <c r="N115" i="7" s="1"/>
  <c r="AW115" i="7"/>
  <c r="AI121" i="7"/>
  <c r="N121" i="7"/>
  <c r="AD121" i="7"/>
  <c r="H121" i="7"/>
  <c r="K124" i="7"/>
  <c r="AA124" i="7"/>
  <c r="D131" i="7"/>
  <c r="AN131" i="7" s="1"/>
  <c r="AE56" i="7"/>
  <c r="N72" i="7"/>
  <c r="AD72" i="7"/>
  <c r="BB76" i="7"/>
  <c r="E78" i="7"/>
  <c r="J78" i="7"/>
  <c r="O78" i="7"/>
  <c r="U78" i="7"/>
  <c r="Z78" i="7"/>
  <c r="AE78" i="7"/>
  <c r="AL78" i="7"/>
  <c r="AI99" i="7"/>
  <c r="E103" i="7"/>
  <c r="O103" i="7"/>
  <c r="Z103" i="7"/>
  <c r="AK103" i="7"/>
  <c r="AW103" i="7"/>
  <c r="AK107" i="7"/>
  <c r="AE107" i="7"/>
  <c r="AI107" i="7"/>
  <c r="D107" i="7"/>
  <c r="BB107" i="7" s="1"/>
  <c r="AK110" i="7"/>
  <c r="AE110" i="7"/>
  <c r="Z110" i="7"/>
  <c r="U110" i="7"/>
  <c r="O110" i="7"/>
  <c r="J110" i="7"/>
  <c r="E110" i="7"/>
  <c r="AI110" i="7"/>
  <c r="AD110" i="7"/>
  <c r="Y110" i="7"/>
  <c r="S110" i="7"/>
  <c r="N110" i="7"/>
  <c r="I110" i="7"/>
  <c r="AW113" i="7"/>
  <c r="AK113" i="7"/>
  <c r="AF113" i="7"/>
  <c r="AJ113" i="7"/>
  <c r="AE113" i="7"/>
  <c r="S121" i="7"/>
  <c r="AW122" i="7"/>
  <c r="AI122" i="7"/>
  <c r="D122" i="7"/>
  <c r="AZ122" i="7" s="1"/>
  <c r="R124" i="7"/>
  <c r="AK137" i="7"/>
  <c r="AE137" i="7"/>
  <c r="AI137" i="7"/>
  <c r="D137" i="7"/>
  <c r="BB137" i="7" s="1"/>
  <c r="AM137" i="7"/>
  <c r="AH137" i="7"/>
  <c r="R72" i="7"/>
  <c r="AH72" i="7"/>
  <c r="BB118" i="7"/>
  <c r="AK123" i="7"/>
  <c r="AH123" i="7"/>
  <c r="AZ124" i="7"/>
  <c r="AM124" i="7"/>
  <c r="AE124" i="7"/>
  <c r="W124" i="7"/>
  <c r="O124" i="7"/>
  <c r="G124" i="7"/>
  <c r="AL124" i="7"/>
  <c r="AD124" i="7"/>
  <c r="V124" i="7"/>
  <c r="N124" i="7"/>
  <c r="F124" i="7"/>
  <c r="S124" i="7"/>
  <c r="AI124" i="7"/>
  <c r="AA149" i="7"/>
  <c r="K149" i="7"/>
  <c r="AI149" i="7"/>
  <c r="S149" i="7"/>
  <c r="BB149" i="7"/>
  <c r="AA155" i="7"/>
  <c r="K155" i="7"/>
  <c r="AF155" i="7"/>
  <c r="T155" i="7"/>
  <c r="E155" i="7"/>
  <c r="AE155" i="7"/>
  <c r="AI182" i="7"/>
  <c r="AH182" i="7"/>
  <c r="AM182" i="7"/>
  <c r="AE182" i="7"/>
  <c r="AM185" i="7"/>
  <c r="AH185" i="7"/>
  <c r="D190" i="7"/>
  <c r="I190" i="7" s="1"/>
  <c r="AW190" i="7"/>
  <c r="BB110" i="7"/>
  <c r="K112" i="7"/>
  <c r="Q112" i="7"/>
  <c r="X112" i="7"/>
  <c r="AF112" i="7"/>
  <c r="AM112" i="7"/>
  <c r="J142" i="7"/>
  <c r="S142" i="7"/>
  <c r="L144" i="7"/>
  <c r="AG147" i="7"/>
  <c r="O149" i="7"/>
  <c r="AC150" i="7"/>
  <c r="M150" i="7"/>
  <c r="AK150" i="7"/>
  <c r="U150" i="7"/>
  <c r="E150" i="7"/>
  <c r="AG150" i="7"/>
  <c r="I155" i="7"/>
  <c r="AK155" i="7"/>
  <c r="AH176" i="7"/>
  <c r="BB103" i="7"/>
  <c r="K108" i="7"/>
  <c r="R108" i="7"/>
  <c r="X108" i="7"/>
  <c r="AF108" i="7"/>
  <c r="E112" i="7"/>
  <c r="L112" i="7"/>
  <c r="S112" i="7"/>
  <c r="AA112" i="7"/>
  <c r="AG112" i="7"/>
  <c r="N129" i="7"/>
  <c r="O130" i="7"/>
  <c r="AZ142" i="7"/>
  <c r="AM142" i="7"/>
  <c r="AE142" i="7"/>
  <c r="W142" i="7"/>
  <c r="O142" i="7"/>
  <c r="K142" i="7"/>
  <c r="V142" i="7"/>
  <c r="AH142" i="7"/>
  <c r="T144" i="7"/>
  <c r="AK147" i="7"/>
  <c r="W149" i="7"/>
  <c r="AW149" i="7"/>
  <c r="I150" i="7"/>
  <c r="P155" i="7"/>
  <c r="AW160" i="7"/>
  <c r="D160" i="7"/>
  <c r="AJ160" i="7" s="1"/>
  <c r="AI180" i="7"/>
  <c r="AH180" i="7"/>
  <c r="AE180" i="7"/>
  <c r="AW182" i="7"/>
  <c r="AF185" i="7"/>
  <c r="H162" i="7"/>
  <c r="P162" i="7"/>
  <c r="V162" i="7"/>
  <c r="AD162" i="7"/>
  <c r="AN162" i="7"/>
  <c r="BB162" i="7"/>
  <c r="BB155" i="7"/>
  <c r="J162" i="7"/>
  <c r="Q162" i="7"/>
  <c r="X162" i="7"/>
  <c r="AH162" i="7"/>
  <c r="F178" i="7"/>
  <c r="K178" i="7"/>
  <c r="Q178" i="7"/>
  <c r="V178" i="7"/>
  <c r="AA178" i="7"/>
  <c r="AG178" i="7"/>
  <c r="AL178" i="7"/>
  <c r="AW178" i="7"/>
  <c r="K179" i="7"/>
  <c r="S179" i="7"/>
  <c r="AA179" i="7"/>
  <c r="AI179" i="7"/>
  <c r="AE181" i="7"/>
  <c r="AK183" i="7"/>
  <c r="K189" i="7"/>
  <c r="S189" i="7"/>
  <c r="AA189" i="7"/>
  <c r="AI189" i="7"/>
  <c r="BB142" i="7"/>
  <c r="F146" i="7"/>
  <c r="R146" i="7"/>
  <c r="AA146" i="7"/>
  <c r="D154" i="7"/>
  <c r="X154" i="7" s="1"/>
  <c r="Q159" i="7"/>
  <c r="AL159" i="7"/>
  <c r="D161" i="7"/>
  <c r="AH161" i="7" s="1"/>
  <c r="E162" i="7"/>
  <c r="L162" i="7"/>
  <c r="R162" i="7"/>
  <c r="Z162" i="7"/>
  <c r="AJ173" i="7"/>
  <c r="BB173" i="7"/>
  <c r="G178" i="7"/>
  <c r="M178" i="7"/>
  <c r="R178" i="7"/>
  <c r="W178" i="7"/>
  <c r="AC178" i="7"/>
  <c r="AH178" i="7"/>
  <c r="F179" i="7"/>
  <c r="N179" i="7"/>
  <c r="V179" i="7"/>
  <c r="AD179" i="7"/>
  <c r="AL179" i="7"/>
  <c r="D183" i="7"/>
  <c r="BB183" i="7" s="1"/>
  <c r="F189" i="7"/>
  <c r="N189" i="7"/>
  <c r="V189" i="7"/>
  <c r="AD189" i="7"/>
  <c r="AL189" i="7"/>
  <c r="AW14" i="7"/>
  <c r="D14" i="7"/>
  <c r="AW6" i="7"/>
  <c r="D6" i="7"/>
  <c r="AZ6" i="7" s="1"/>
  <c r="AR1" i="7"/>
  <c r="AT1" i="7" s="1"/>
  <c r="AQ1" i="7"/>
  <c r="L3" i="7"/>
  <c r="T3" i="7"/>
  <c r="AB3" i="7"/>
  <c r="AJ3" i="7"/>
  <c r="AK4" i="7"/>
  <c r="AG4" i="7"/>
  <c r="AW4" i="7"/>
  <c r="AM4" i="7"/>
  <c r="AI4" i="7"/>
  <c r="AE4" i="7"/>
  <c r="AJ17" i="7"/>
  <c r="T21" i="7"/>
  <c r="N3" i="7"/>
  <c r="AD3" i="7"/>
  <c r="AJ4" i="7"/>
  <c r="H3" i="7"/>
  <c r="P3" i="7"/>
  <c r="X3" i="7"/>
  <c r="AF3" i="7"/>
  <c r="H8" i="7"/>
  <c r="AN9" i="7"/>
  <c r="AJ9" i="7"/>
  <c r="AF9" i="7"/>
  <c r="AL9" i="7"/>
  <c r="AH9" i="7"/>
  <c r="D9" i="7"/>
  <c r="AZ9" i="7" s="1"/>
  <c r="AF10" i="7"/>
  <c r="AN10" i="7"/>
  <c r="AL11" i="7"/>
  <c r="AH11" i="7"/>
  <c r="D11" i="7"/>
  <c r="BB11" i="7" s="1"/>
  <c r="AN11" i="7"/>
  <c r="AJ11" i="7"/>
  <c r="AF11" i="7"/>
  <c r="AF17" i="7"/>
  <c r="AN17" i="7"/>
  <c r="AN18" i="7"/>
  <c r="AJ18" i="7"/>
  <c r="AF18" i="7"/>
  <c r="AL18" i="7"/>
  <c r="AH18" i="7"/>
  <c r="D18" i="7"/>
  <c r="AZ18" i="7" s="1"/>
  <c r="H21" i="7"/>
  <c r="P21" i="7"/>
  <c r="X21" i="7"/>
  <c r="AJ21" i="7"/>
  <c r="AF23" i="7"/>
  <c r="AK27" i="7"/>
  <c r="AG27" i="7"/>
  <c r="AN27" i="7"/>
  <c r="AI27" i="7"/>
  <c r="D27" i="7"/>
  <c r="AW27" i="7"/>
  <c r="AM27" i="7"/>
  <c r="AH27" i="7"/>
  <c r="AL27" i="7"/>
  <c r="AF27" i="7"/>
  <c r="AW39" i="7"/>
  <c r="D39" i="7"/>
  <c r="AZ3" i="7"/>
  <c r="AK3" i="7"/>
  <c r="AG3" i="7"/>
  <c r="AC3" i="7"/>
  <c r="Y3" i="7"/>
  <c r="U3" i="7"/>
  <c r="Q3" i="7"/>
  <c r="M3" i="7"/>
  <c r="I3" i="7"/>
  <c r="E3" i="7"/>
  <c r="AM3" i="7"/>
  <c r="AI3" i="7"/>
  <c r="AE3" i="7"/>
  <c r="AA3" i="7"/>
  <c r="W3" i="7"/>
  <c r="S3" i="7"/>
  <c r="O3" i="7"/>
  <c r="K3" i="7"/>
  <c r="G3" i="7"/>
  <c r="AW10" i="7"/>
  <c r="AM10" i="7"/>
  <c r="AI10" i="7"/>
  <c r="AE10" i="7"/>
  <c r="AK10" i="7"/>
  <c r="AG10" i="7"/>
  <c r="AK17" i="7"/>
  <c r="AG17" i="7"/>
  <c r="AW17" i="7"/>
  <c r="AM17" i="7"/>
  <c r="AI17" i="7"/>
  <c r="AE17" i="7"/>
  <c r="F3" i="7"/>
  <c r="AL3" i="7"/>
  <c r="D7" i="7"/>
  <c r="AZ7" i="7" s="1"/>
  <c r="D4" i="7"/>
  <c r="BB4" i="7" s="1"/>
  <c r="AL4" i="7"/>
  <c r="J3" i="7"/>
  <c r="R3" i="7"/>
  <c r="Z3" i="7"/>
  <c r="AH3" i="7"/>
  <c r="BB3" i="7"/>
  <c r="AF4" i="7"/>
  <c r="AN4" i="7"/>
  <c r="D5" i="7"/>
  <c r="AZ5" i="7" s="1"/>
  <c r="AW7" i="7"/>
  <c r="AG9" i="7"/>
  <c r="AH10" i="7"/>
  <c r="AG11" i="7"/>
  <c r="D13" i="7"/>
  <c r="BB13" i="7" s="1"/>
  <c r="AH17" i="7"/>
  <c r="AG18" i="7"/>
  <c r="J21" i="7"/>
  <c r="R21" i="7"/>
  <c r="Z21" i="7"/>
  <c r="AN21" i="7"/>
  <c r="AW21" i="7"/>
  <c r="AZ21" i="7"/>
  <c r="BB21" i="7"/>
  <c r="AW35" i="7"/>
  <c r="D35" i="7"/>
  <c r="AZ35" i="7" s="1"/>
  <c r="D36" i="7"/>
  <c r="BB36" i="7" s="1"/>
  <c r="AW36" i="7"/>
  <c r="AL38" i="7"/>
  <c r="AH38" i="7"/>
  <c r="AD38" i="7"/>
  <c r="Z38" i="7"/>
  <c r="V38" i="7"/>
  <c r="R38" i="7"/>
  <c r="N38" i="7"/>
  <c r="J38" i="7"/>
  <c r="F38" i="7"/>
  <c r="AN38" i="7"/>
  <c r="AI38" i="7"/>
  <c r="AC38" i="7"/>
  <c r="X38" i="7"/>
  <c r="S38" i="7"/>
  <c r="M38" i="7"/>
  <c r="H38" i="7"/>
  <c r="AM38" i="7"/>
  <c r="AG38" i="7"/>
  <c r="AB38" i="7"/>
  <c r="W38" i="7"/>
  <c r="Q38" i="7"/>
  <c r="L38" i="7"/>
  <c r="G38" i="7"/>
  <c r="AK38" i="7"/>
  <c r="AF38" i="7"/>
  <c r="AA38" i="7"/>
  <c r="U38" i="7"/>
  <c r="P38" i="7"/>
  <c r="K38" i="7"/>
  <c r="E38" i="7"/>
  <c r="Y38" i="7"/>
  <c r="L21" i="7"/>
  <c r="D22" i="7"/>
  <c r="AW22" i="7"/>
  <c r="AW23" i="7"/>
  <c r="AM23" i="7"/>
  <c r="AI23" i="7"/>
  <c r="AE23" i="7"/>
  <c r="AL23" i="7"/>
  <c r="AH23" i="7"/>
  <c r="D23" i="7"/>
  <c r="BB23" i="7" s="1"/>
  <c r="AK23" i="7"/>
  <c r="AG23" i="7"/>
  <c r="I38" i="7"/>
  <c r="AE38" i="7"/>
  <c r="AW41" i="7"/>
  <c r="D41" i="7"/>
  <c r="AH4" i="7"/>
  <c r="AM21" i="7"/>
  <c r="AI21" i="7"/>
  <c r="AE21" i="7"/>
  <c r="AA21" i="7"/>
  <c r="W21" i="7"/>
  <c r="S21" i="7"/>
  <c r="O21" i="7"/>
  <c r="K21" i="7"/>
  <c r="G21" i="7"/>
  <c r="AL21" i="7"/>
  <c r="AH21" i="7"/>
  <c r="AD21" i="7"/>
  <c r="AK21" i="7"/>
  <c r="AG21" i="7"/>
  <c r="AC21" i="7"/>
  <c r="Y21" i="7"/>
  <c r="U21" i="7"/>
  <c r="Q21" i="7"/>
  <c r="M21" i="7"/>
  <c r="I21" i="7"/>
  <c r="E21" i="7"/>
  <c r="V3" i="7"/>
  <c r="D10" i="7"/>
  <c r="BB10" i="7" s="1"/>
  <c r="AL10" i="7"/>
  <c r="D17" i="7"/>
  <c r="BB17" i="7" s="1"/>
  <c r="AL17" i="7"/>
  <c r="AK18" i="7"/>
  <c r="F21" i="7"/>
  <c r="N21" i="7"/>
  <c r="V21" i="7"/>
  <c r="AF21" i="7"/>
  <c r="D24" i="7"/>
  <c r="AZ24" i="7" s="1"/>
  <c r="AW24" i="7"/>
  <c r="D25" i="7"/>
  <c r="AW25" i="7"/>
  <c r="AE27" i="7"/>
  <c r="AW29" i="7"/>
  <c r="D29" i="7"/>
  <c r="D30" i="7"/>
  <c r="AZ30" i="7" s="1"/>
  <c r="AW30" i="7"/>
  <c r="AK66" i="7"/>
  <c r="AG66" i="7"/>
  <c r="AW66" i="7"/>
  <c r="AM66" i="7"/>
  <c r="AI66" i="7"/>
  <c r="AE66" i="7"/>
  <c r="AH66" i="7"/>
  <c r="AN66" i="7"/>
  <c r="AF66" i="7"/>
  <c r="AL66" i="7"/>
  <c r="D66" i="7"/>
  <c r="BB66" i="7" s="1"/>
  <c r="AJ66" i="7"/>
  <c r="D20" i="7"/>
  <c r="BB20" i="7" s="1"/>
  <c r="D26" i="7"/>
  <c r="AZ26" i="7" s="1"/>
  <c r="AK33" i="7"/>
  <c r="AG33" i="7"/>
  <c r="AN44" i="7"/>
  <c r="AJ44" i="7"/>
  <c r="AF44" i="7"/>
  <c r="AW44" i="7"/>
  <c r="AM44" i="7"/>
  <c r="AI44" i="7"/>
  <c r="AE44" i="7"/>
  <c r="AL44" i="7"/>
  <c r="AH44" i="7"/>
  <c r="D44" i="7"/>
  <c r="AZ44" i="7" s="1"/>
  <c r="AW55" i="7"/>
  <c r="D55" i="7"/>
  <c r="AZ55" i="7" s="1"/>
  <c r="AK64" i="7"/>
  <c r="AG64" i="7"/>
  <c r="AJ64" i="7"/>
  <c r="AE64" i="7"/>
  <c r="AN64" i="7"/>
  <c r="AI64" i="7"/>
  <c r="D64" i="7"/>
  <c r="BB64" i="7" s="1"/>
  <c r="AW64" i="7"/>
  <c r="AM64" i="7"/>
  <c r="AH64" i="7"/>
  <c r="AL64" i="7"/>
  <c r="AF64" i="7"/>
  <c r="D42" i="7"/>
  <c r="BB42" i="7" s="1"/>
  <c r="H15" i="7"/>
  <c r="L15" i="7"/>
  <c r="P15" i="7"/>
  <c r="T15" i="7"/>
  <c r="X15" i="7"/>
  <c r="AB15" i="7"/>
  <c r="AF15" i="7"/>
  <c r="AJ15" i="7"/>
  <c r="D33" i="7"/>
  <c r="AI33" i="7"/>
  <c r="AN33" i="7"/>
  <c r="AZ38" i="7"/>
  <c r="D43" i="7"/>
  <c r="AW43" i="7"/>
  <c r="D50" i="7"/>
  <c r="AZ50" i="7" s="1"/>
  <c r="AW50" i="7"/>
  <c r="AK60" i="7"/>
  <c r="AG60" i="7"/>
  <c r="AJ60" i="7"/>
  <c r="AE60" i="7"/>
  <c r="AN60" i="7"/>
  <c r="AI60" i="7"/>
  <c r="D60" i="7"/>
  <c r="BB60" i="7" s="1"/>
  <c r="AW60" i="7"/>
  <c r="AM60" i="7"/>
  <c r="AH60" i="7"/>
  <c r="AL60" i="7"/>
  <c r="AF60" i="7"/>
  <c r="D40" i="7"/>
  <c r="BB40" i="7" s="1"/>
  <c r="AG45" i="7"/>
  <c r="AK45" i="7"/>
  <c r="AH46" i="7"/>
  <c r="AN46" i="7"/>
  <c r="AG47" i="7"/>
  <c r="G49" i="7"/>
  <c r="M49" i="7"/>
  <c r="R49" i="7"/>
  <c r="W49" i="7"/>
  <c r="AC49" i="7"/>
  <c r="AH49" i="7"/>
  <c r="AM49" i="7"/>
  <c r="G51" i="7"/>
  <c r="L51" i="7"/>
  <c r="Q51" i="7"/>
  <c r="W51" i="7"/>
  <c r="AB51" i="7"/>
  <c r="AG51" i="7"/>
  <c r="AM51" i="7"/>
  <c r="H52" i="7"/>
  <c r="M52" i="7"/>
  <c r="R52" i="7"/>
  <c r="X52" i="7"/>
  <c r="AC52" i="7"/>
  <c r="AH52" i="7"/>
  <c r="AL56" i="7"/>
  <c r="AH56" i="7"/>
  <c r="D56" i="7"/>
  <c r="BB56" i="7" s="1"/>
  <c r="AM57" i="7"/>
  <c r="AI57" i="7"/>
  <c r="AE57" i="7"/>
  <c r="AA57" i="7"/>
  <c r="W57" i="7"/>
  <c r="S57" i="7"/>
  <c r="O57" i="7"/>
  <c r="K57" i="7"/>
  <c r="G57" i="7"/>
  <c r="I57" i="7"/>
  <c r="N57" i="7"/>
  <c r="T57" i="7"/>
  <c r="Y57" i="7"/>
  <c r="AD57" i="7"/>
  <c r="AJ57" i="7"/>
  <c r="AZ57" i="7"/>
  <c r="D58" i="7"/>
  <c r="AZ58" i="7" s="1"/>
  <c r="AF59" i="7"/>
  <c r="AK59" i="7"/>
  <c r="AW59" i="7"/>
  <c r="AF63" i="7"/>
  <c r="AK63" i="7"/>
  <c r="AW63" i="7"/>
  <c r="D68" i="7"/>
  <c r="AW68" i="7"/>
  <c r="AW70" i="7"/>
  <c r="AK84" i="7"/>
  <c r="AG84" i="7"/>
  <c r="AW84" i="7"/>
  <c r="AM84" i="7"/>
  <c r="AH84" i="7"/>
  <c r="AJ84" i="7"/>
  <c r="D84" i="7"/>
  <c r="AZ84" i="7" s="1"/>
  <c r="AI84" i="7"/>
  <c r="AN84" i="7"/>
  <c r="AF84" i="7"/>
  <c r="AL84" i="7"/>
  <c r="AE84" i="7"/>
  <c r="AL47" i="7"/>
  <c r="AH47" i="7"/>
  <c r="D47" i="7"/>
  <c r="BB47" i="7" s="1"/>
  <c r="D48" i="7"/>
  <c r="AZ48" i="7" s="1"/>
  <c r="I49" i="7"/>
  <c r="N49" i="7"/>
  <c r="S49" i="7"/>
  <c r="Y49" i="7"/>
  <c r="AD49" i="7"/>
  <c r="H51" i="7"/>
  <c r="M51" i="7"/>
  <c r="S51" i="7"/>
  <c r="X51" i="7"/>
  <c r="AC51" i="7"/>
  <c r="AI51" i="7"/>
  <c r="AZ51" i="7"/>
  <c r="AM52" i="7"/>
  <c r="AI52" i="7"/>
  <c r="AE52" i="7"/>
  <c r="AA52" i="7"/>
  <c r="W52" i="7"/>
  <c r="S52" i="7"/>
  <c r="O52" i="7"/>
  <c r="K52" i="7"/>
  <c r="G52" i="7"/>
  <c r="I52" i="7"/>
  <c r="N52" i="7"/>
  <c r="T52" i="7"/>
  <c r="Y52" i="7"/>
  <c r="AD52" i="7"/>
  <c r="AJ52" i="7"/>
  <c r="AZ52" i="7"/>
  <c r="D53" i="7"/>
  <c r="AG59" i="7"/>
  <c r="AG63" i="7"/>
  <c r="AW71" i="7"/>
  <c r="D71" i="7"/>
  <c r="BB71" i="7" s="1"/>
  <c r="D73" i="7"/>
  <c r="AZ73" i="7" s="1"/>
  <c r="AW73" i="7"/>
  <c r="AK82" i="7"/>
  <c r="AG82" i="7"/>
  <c r="AW82" i="7"/>
  <c r="AM82" i="7"/>
  <c r="AH82" i="7"/>
  <c r="AJ82" i="7"/>
  <c r="D82" i="7"/>
  <c r="AZ82" i="7" s="1"/>
  <c r="AI82" i="7"/>
  <c r="AN82" i="7"/>
  <c r="AF82" i="7"/>
  <c r="AL82" i="7"/>
  <c r="AE82" i="7"/>
  <c r="AE45" i="7"/>
  <c r="AI45" i="7"/>
  <c r="AM45" i="7"/>
  <c r="AW46" i="7"/>
  <c r="AM46" i="7"/>
  <c r="AI46" i="7"/>
  <c r="AE46" i="7"/>
  <c r="AN49" i="7"/>
  <c r="AJ49" i="7"/>
  <c r="AF49" i="7"/>
  <c r="AB49" i="7"/>
  <c r="X49" i="7"/>
  <c r="T49" i="7"/>
  <c r="P49" i="7"/>
  <c r="L49" i="7"/>
  <c r="H49" i="7"/>
  <c r="AZ49" i="7"/>
  <c r="AL51" i="7"/>
  <c r="AH51" i="7"/>
  <c r="AD51" i="7"/>
  <c r="Z51" i="7"/>
  <c r="V51" i="7"/>
  <c r="R51" i="7"/>
  <c r="N51" i="7"/>
  <c r="J51" i="7"/>
  <c r="F51" i="7"/>
  <c r="I51" i="7"/>
  <c r="O51" i="7"/>
  <c r="T51" i="7"/>
  <c r="Y51" i="7"/>
  <c r="AE51" i="7"/>
  <c r="AJ51" i="7"/>
  <c r="AL59" i="7"/>
  <c r="AH59" i="7"/>
  <c r="D59" i="7"/>
  <c r="BB59" i="7" s="1"/>
  <c r="D62" i="7"/>
  <c r="AZ62" i="7" s="1"/>
  <c r="AL63" i="7"/>
  <c r="AH63" i="7"/>
  <c r="D63" i="7"/>
  <c r="BB63" i="7" s="1"/>
  <c r="AK92" i="7"/>
  <c r="AG92" i="7"/>
  <c r="AJ92" i="7"/>
  <c r="AE92" i="7"/>
  <c r="AW92" i="7"/>
  <c r="AM92" i="7"/>
  <c r="AH92" i="7"/>
  <c r="AI92" i="7"/>
  <c r="AF92" i="7"/>
  <c r="AN92" i="7"/>
  <c r="D92" i="7"/>
  <c r="AZ92" i="7" s="1"/>
  <c r="AL92" i="7"/>
  <c r="AE65" i="7"/>
  <c r="D67" i="7"/>
  <c r="BB67" i="7" s="1"/>
  <c r="D70" i="7"/>
  <c r="AZ70" i="7" s="1"/>
  <c r="E72" i="7"/>
  <c r="I72" i="7"/>
  <c r="M72" i="7"/>
  <c r="Q72" i="7"/>
  <c r="U72" i="7"/>
  <c r="Y72" i="7"/>
  <c r="AC72" i="7"/>
  <c r="AG72" i="7"/>
  <c r="AK72" i="7"/>
  <c r="AZ72" i="7"/>
  <c r="AG75" i="7"/>
  <c r="AK75" i="7"/>
  <c r="H76" i="7"/>
  <c r="N76" i="7"/>
  <c r="S76" i="7"/>
  <c r="X76" i="7"/>
  <c r="AD76" i="7"/>
  <c r="AI76" i="7"/>
  <c r="D77" i="7"/>
  <c r="AZ77" i="7" s="1"/>
  <c r="AL81" i="7"/>
  <c r="AH81" i="7"/>
  <c r="D81" i="7"/>
  <c r="BB81" i="7" s="1"/>
  <c r="AM81" i="7"/>
  <c r="AG81" i="7"/>
  <c r="Y83" i="7"/>
  <c r="AE86" i="7"/>
  <c r="AL86" i="7"/>
  <c r="K87" i="7"/>
  <c r="T88" i="7"/>
  <c r="AW93" i="7"/>
  <c r="D93" i="7"/>
  <c r="BB93" i="7" s="1"/>
  <c r="AW94" i="7"/>
  <c r="AM94" i="7"/>
  <c r="AI94" i="7"/>
  <c r="AE94" i="7"/>
  <c r="AK94" i="7"/>
  <c r="AF94" i="7"/>
  <c r="AN94" i="7"/>
  <c r="AH94" i="7"/>
  <c r="L97" i="7"/>
  <c r="W97" i="7"/>
  <c r="AZ76" i="7"/>
  <c r="AK76" i="7"/>
  <c r="AG76" i="7"/>
  <c r="AC76" i="7"/>
  <c r="Y76" i="7"/>
  <c r="U76" i="7"/>
  <c r="Q76" i="7"/>
  <c r="M76" i="7"/>
  <c r="I76" i="7"/>
  <c r="E76" i="7"/>
  <c r="J76" i="7"/>
  <c r="O76" i="7"/>
  <c r="T76" i="7"/>
  <c r="Z76" i="7"/>
  <c r="AE76" i="7"/>
  <c r="AJ76" i="7"/>
  <c r="AW80" i="7"/>
  <c r="AM80" i="7"/>
  <c r="AI80" i="7"/>
  <c r="AE80" i="7"/>
  <c r="AN80" i="7"/>
  <c r="AH80" i="7"/>
  <c r="AF86" i="7"/>
  <c r="AN86" i="7"/>
  <c r="D90" i="7"/>
  <c r="AZ90" i="7" s="1"/>
  <c r="AW90" i="7"/>
  <c r="AL97" i="7"/>
  <c r="AH97" i="7"/>
  <c r="AD97" i="7"/>
  <c r="Z97" i="7"/>
  <c r="V97" i="7"/>
  <c r="R97" i="7"/>
  <c r="N97" i="7"/>
  <c r="J97" i="7"/>
  <c r="F97" i="7"/>
  <c r="AK97" i="7"/>
  <c r="AF97" i="7"/>
  <c r="AA97" i="7"/>
  <c r="U97" i="7"/>
  <c r="P97" i="7"/>
  <c r="K97" i="7"/>
  <c r="E97" i="7"/>
  <c r="AN97" i="7"/>
  <c r="AI97" i="7"/>
  <c r="AC97" i="7"/>
  <c r="X97" i="7"/>
  <c r="S97" i="7"/>
  <c r="M97" i="7"/>
  <c r="H97" i="7"/>
  <c r="O97" i="7"/>
  <c r="Y97" i="7"/>
  <c r="AJ97" i="7"/>
  <c r="BB97" i="7"/>
  <c r="G72" i="7"/>
  <c r="K72" i="7"/>
  <c r="O72" i="7"/>
  <c r="S72" i="7"/>
  <c r="W72" i="7"/>
  <c r="AA72" i="7"/>
  <c r="AE72" i="7"/>
  <c r="AI72" i="7"/>
  <c r="AM72" i="7"/>
  <c r="AF74" i="7"/>
  <c r="AJ74" i="7"/>
  <c r="AE75" i="7"/>
  <c r="AI75" i="7"/>
  <c r="AM75" i="7"/>
  <c r="AW75" i="7"/>
  <c r="F76" i="7"/>
  <c r="K76" i="7"/>
  <c r="P76" i="7"/>
  <c r="V76" i="7"/>
  <c r="AA76" i="7"/>
  <c r="AF76" i="7"/>
  <c r="AL76" i="7"/>
  <c r="D80" i="7"/>
  <c r="BB80" i="7" s="1"/>
  <c r="AK80" i="7"/>
  <c r="AD88" i="7"/>
  <c r="D91" i="7"/>
  <c r="D95" i="7"/>
  <c r="AZ95" i="7" s="1"/>
  <c r="G97" i="7"/>
  <c r="Q97" i="7"/>
  <c r="AB97" i="7"/>
  <c r="AM97" i="7"/>
  <c r="AW98" i="7"/>
  <c r="D98" i="7"/>
  <c r="AZ98" i="7" s="1"/>
  <c r="H72" i="7"/>
  <c r="L72" i="7"/>
  <c r="P72" i="7"/>
  <c r="T72" i="7"/>
  <c r="X72" i="7"/>
  <c r="AB72" i="7"/>
  <c r="AF72" i="7"/>
  <c r="AJ72" i="7"/>
  <c r="AF75" i="7"/>
  <c r="AJ75" i="7"/>
  <c r="G76" i="7"/>
  <c r="L76" i="7"/>
  <c r="R76" i="7"/>
  <c r="W76" i="7"/>
  <c r="AB76" i="7"/>
  <c r="AH76" i="7"/>
  <c r="AM76" i="7"/>
  <c r="AF80" i="7"/>
  <c r="AL80" i="7"/>
  <c r="AK86" i="7"/>
  <c r="AG86" i="7"/>
  <c r="AW86" i="7"/>
  <c r="AM86" i="7"/>
  <c r="AH86" i="7"/>
  <c r="AH88" i="7"/>
  <c r="I97" i="7"/>
  <c r="T97" i="7"/>
  <c r="AE97" i="7"/>
  <c r="AL100" i="7"/>
  <c r="AH100" i="7"/>
  <c r="D100" i="7"/>
  <c r="BB100" i="7" s="1"/>
  <c r="AK100" i="7"/>
  <c r="AG100" i="7"/>
  <c r="AI100" i="7"/>
  <c r="AM100" i="7"/>
  <c r="AE100" i="7"/>
  <c r="AW100" i="7"/>
  <c r="AJ100" i="7"/>
  <c r="AM101" i="7"/>
  <c r="AI101" i="7"/>
  <c r="AE101" i="7"/>
  <c r="AA101" i="7"/>
  <c r="W101" i="7"/>
  <c r="S101" i="7"/>
  <c r="O101" i="7"/>
  <c r="K101" i="7"/>
  <c r="G101" i="7"/>
  <c r="AL101" i="7"/>
  <c r="AH101" i="7"/>
  <c r="AD101" i="7"/>
  <c r="Z101" i="7"/>
  <c r="V101" i="7"/>
  <c r="R101" i="7"/>
  <c r="N101" i="7"/>
  <c r="J101" i="7"/>
  <c r="F101" i="7"/>
  <c r="L101" i="7"/>
  <c r="T101" i="7"/>
  <c r="AB101" i="7"/>
  <c r="AJ101" i="7"/>
  <c r="D102" i="7"/>
  <c r="AZ102" i="7" s="1"/>
  <c r="AW102" i="7"/>
  <c r="D111" i="7"/>
  <c r="AZ111" i="7" s="1"/>
  <c r="AW111" i="7"/>
  <c r="AZ97" i="7"/>
  <c r="AL99" i="7"/>
  <c r="AH99" i="7"/>
  <c r="D99" i="7"/>
  <c r="BB99" i="7" s="1"/>
  <c r="E101" i="7"/>
  <c r="M101" i="7"/>
  <c r="U101" i="7"/>
  <c r="AC101" i="7"/>
  <c r="AK101" i="7"/>
  <c r="D106" i="7"/>
  <c r="AW114" i="7"/>
  <c r="D114" i="7"/>
  <c r="AZ114" i="7" s="1"/>
  <c r="H101" i="7"/>
  <c r="P101" i="7"/>
  <c r="X101" i="7"/>
  <c r="AF101" i="7"/>
  <c r="AN101" i="7"/>
  <c r="AW101" i="7"/>
  <c r="AZ101" i="7"/>
  <c r="D119" i="7"/>
  <c r="AW119" i="7"/>
  <c r="AW97" i="7"/>
  <c r="I101" i="7"/>
  <c r="Q101" i="7"/>
  <c r="Y101" i="7"/>
  <c r="AG101" i="7"/>
  <c r="BB101" i="7"/>
  <c r="D104" i="7"/>
  <c r="AZ104" i="7" s="1"/>
  <c r="AW105" i="7"/>
  <c r="D105" i="7"/>
  <c r="BB105" i="7" s="1"/>
  <c r="AL135" i="7"/>
  <c r="AH135" i="7"/>
  <c r="AD135" i="7"/>
  <c r="Z135" i="7"/>
  <c r="V135" i="7"/>
  <c r="R135" i="7"/>
  <c r="N135" i="7"/>
  <c r="J135" i="7"/>
  <c r="F135" i="7"/>
  <c r="AK135" i="7"/>
  <c r="AF135" i="7"/>
  <c r="AA135" i="7"/>
  <c r="U135" i="7"/>
  <c r="P135" i="7"/>
  <c r="K135" i="7"/>
  <c r="E135" i="7"/>
  <c r="AM135" i="7"/>
  <c r="AE135" i="7"/>
  <c r="X135" i="7"/>
  <c r="Q135" i="7"/>
  <c r="I135" i="7"/>
  <c r="AJ135" i="7"/>
  <c r="AC135" i="7"/>
  <c r="W135" i="7"/>
  <c r="O135" i="7"/>
  <c r="H135" i="7"/>
  <c r="AI135" i="7"/>
  <c r="AB135" i="7"/>
  <c r="T135" i="7"/>
  <c r="M135" i="7"/>
  <c r="G135" i="7"/>
  <c r="AG135" i="7"/>
  <c r="BB135" i="7"/>
  <c r="AZ121" i="7"/>
  <c r="AK121" i="7"/>
  <c r="AG121" i="7"/>
  <c r="AC121" i="7"/>
  <c r="Y121" i="7"/>
  <c r="U121" i="7"/>
  <c r="Q121" i="7"/>
  <c r="M121" i="7"/>
  <c r="I121" i="7"/>
  <c r="E121" i="7"/>
  <c r="J121" i="7"/>
  <c r="O121" i="7"/>
  <c r="T121" i="7"/>
  <c r="Z121" i="7"/>
  <c r="AE121" i="7"/>
  <c r="AJ121" i="7"/>
  <c r="AE122" i="7"/>
  <c r="AM122" i="7"/>
  <c r="D123" i="7"/>
  <c r="AZ123" i="7" s="1"/>
  <c r="AL123" i="7"/>
  <c r="AN127" i="7"/>
  <c r="AJ127" i="7"/>
  <c r="AF127" i="7"/>
  <c r="AW127" i="7"/>
  <c r="AM127" i="7"/>
  <c r="AI127" i="7"/>
  <c r="AE127" i="7"/>
  <c r="AL127" i="7"/>
  <c r="AH127" i="7"/>
  <c r="D127" i="7"/>
  <c r="BB127" i="7" s="1"/>
  <c r="D128" i="7"/>
  <c r="BB128" i="7" s="1"/>
  <c r="AW128" i="7"/>
  <c r="AM129" i="7"/>
  <c r="AI129" i="7"/>
  <c r="AE129" i="7"/>
  <c r="AA129" i="7"/>
  <c r="W129" i="7"/>
  <c r="S129" i="7"/>
  <c r="O129" i="7"/>
  <c r="K129" i="7"/>
  <c r="G129" i="7"/>
  <c r="AN129" i="7"/>
  <c r="AH129" i="7"/>
  <c r="AC129" i="7"/>
  <c r="X129" i="7"/>
  <c r="R129" i="7"/>
  <c r="M129" i="7"/>
  <c r="H129" i="7"/>
  <c r="AL129" i="7"/>
  <c r="AG129" i="7"/>
  <c r="AB129" i="7"/>
  <c r="V129" i="7"/>
  <c r="Q129" i="7"/>
  <c r="L129" i="7"/>
  <c r="F129" i="7"/>
  <c r="AK129" i="7"/>
  <c r="AF129" i="7"/>
  <c r="Z129" i="7"/>
  <c r="U129" i="7"/>
  <c r="P129" i="7"/>
  <c r="J129" i="7"/>
  <c r="E129" i="7"/>
  <c r="Y129" i="7"/>
  <c r="AK130" i="7"/>
  <c r="AG130" i="7"/>
  <c r="AC130" i="7"/>
  <c r="Y130" i="7"/>
  <c r="U130" i="7"/>
  <c r="Q130" i="7"/>
  <c r="M130" i="7"/>
  <c r="I130" i="7"/>
  <c r="E130" i="7"/>
  <c r="AI130" i="7"/>
  <c r="AD130" i="7"/>
  <c r="X130" i="7"/>
  <c r="S130" i="7"/>
  <c r="N130" i="7"/>
  <c r="H130" i="7"/>
  <c r="AZ130" i="7"/>
  <c r="AM130" i="7"/>
  <c r="AH130" i="7"/>
  <c r="AB130" i="7"/>
  <c r="W130" i="7"/>
  <c r="R130" i="7"/>
  <c r="L130" i="7"/>
  <c r="G130" i="7"/>
  <c r="AL130" i="7"/>
  <c r="AF130" i="7"/>
  <c r="AA130" i="7"/>
  <c r="V130" i="7"/>
  <c r="P130" i="7"/>
  <c r="K130" i="7"/>
  <c r="F130" i="7"/>
  <c r="Z130" i="7"/>
  <c r="L135" i="7"/>
  <c r="AN135" i="7"/>
  <c r="AZ135" i="7"/>
  <c r="AW135" i="7"/>
  <c r="AL166" i="7"/>
  <c r="AH166" i="7"/>
  <c r="D166" i="7"/>
  <c r="AZ166" i="7" s="1"/>
  <c r="AK166" i="7"/>
  <c r="AG166" i="7"/>
  <c r="AI166" i="7"/>
  <c r="AW166" i="7"/>
  <c r="AJ166" i="7"/>
  <c r="AF166" i="7"/>
  <c r="AM166" i="7"/>
  <c r="AE166" i="7"/>
  <c r="H78" i="7"/>
  <c r="L78" i="7"/>
  <c r="P78" i="7"/>
  <c r="T78" i="7"/>
  <c r="X78" i="7"/>
  <c r="AB78" i="7"/>
  <c r="AF78" i="7"/>
  <c r="AN103" i="7"/>
  <c r="AJ103" i="7"/>
  <c r="AF103" i="7"/>
  <c r="AB103" i="7"/>
  <c r="X103" i="7"/>
  <c r="T103" i="7"/>
  <c r="P103" i="7"/>
  <c r="L103" i="7"/>
  <c r="H103" i="7"/>
  <c r="AZ103" i="7"/>
  <c r="AN107" i="7"/>
  <c r="AJ107" i="7"/>
  <c r="AF107" i="7"/>
  <c r="AZ108" i="7"/>
  <c r="AK108" i="7"/>
  <c r="AG108" i="7"/>
  <c r="AC108" i="7"/>
  <c r="Y108" i="7"/>
  <c r="U108" i="7"/>
  <c r="Q108" i="7"/>
  <c r="M108" i="7"/>
  <c r="I108" i="7"/>
  <c r="E108" i="7"/>
  <c r="J108" i="7"/>
  <c r="O108" i="7"/>
  <c r="T108" i="7"/>
  <c r="Z108" i="7"/>
  <c r="AE108" i="7"/>
  <c r="AJ108" i="7"/>
  <c r="AN110" i="7"/>
  <c r="AJ110" i="7"/>
  <c r="AF110" i="7"/>
  <c r="AB110" i="7"/>
  <c r="X110" i="7"/>
  <c r="T110" i="7"/>
  <c r="P110" i="7"/>
  <c r="L110" i="7"/>
  <c r="H110" i="7"/>
  <c r="AZ110" i="7"/>
  <c r="AL112" i="7"/>
  <c r="AH112" i="7"/>
  <c r="AD112" i="7"/>
  <c r="Z112" i="7"/>
  <c r="V112" i="7"/>
  <c r="R112" i="7"/>
  <c r="N112" i="7"/>
  <c r="J112" i="7"/>
  <c r="F112" i="7"/>
  <c r="I112" i="7"/>
  <c r="O112" i="7"/>
  <c r="T112" i="7"/>
  <c r="Y112" i="7"/>
  <c r="AE112" i="7"/>
  <c r="AJ112" i="7"/>
  <c r="AZ112" i="7"/>
  <c r="AL113" i="7"/>
  <c r="AH113" i="7"/>
  <c r="D113" i="7"/>
  <c r="BB113" i="7" s="1"/>
  <c r="AM118" i="7"/>
  <c r="AI118" i="7"/>
  <c r="AE118" i="7"/>
  <c r="AA118" i="7"/>
  <c r="W118" i="7"/>
  <c r="S118" i="7"/>
  <c r="O118" i="7"/>
  <c r="K118" i="7"/>
  <c r="G118" i="7"/>
  <c r="I118" i="7"/>
  <c r="N118" i="7"/>
  <c r="T118" i="7"/>
  <c r="Y118" i="7"/>
  <c r="AD118" i="7"/>
  <c r="AJ118" i="7"/>
  <c r="AZ118" i="7"/>
  <c r="D120" i="7"/>
  <c r="AZ120" i="7" s="1"/>
  <c r="F121" i="7"/>
  <c r="K121" i="7"/>
  <c r="P121" i="7"/>
  <c r="V121" i="7"/>
  <c r="AA121" i="7"/>
  <c r="AF121" i="7"/>
  <c r="AL121" i="7"/>
  <c r="AH122" i="7"/>
  <c r="AG123" i="7"/>
  <c r="I129" i="7"/>
  <c r="AD129" i="7"/>
  <c r="J130" i="7"/>
  <c r="AE130" i="7"/>
  <c r="D134" i="7"/>
  <c r="AZ134" i="7" s="1"/>
  <c r="S135" i="7"/>
  <c r="AK136" i="7"/>
  <c r="AG136" i="7"/>
  <c r="AL136" i="7"/>
  <c r="AF136" i="7"/>
  <c r="AM136" i="7"/>
  <c r="AE136" i="7"/>
  <c r="AW136" i="7"/>
  <c r="AJ136" i="7"/>
  <c r="D136" i="7"/>
  <c r="AI136" i="7"/>
  <c r="D138" i="7"/>
  <c r="BB138" i="7" s="1"/>
  <c r="AW138" i="7"/>
  <c r="D116" i="7"/>
  <c r="G121" i="7"/>
  <c r="L121" i="7"/>
  <c r="R121" i="7"/>
  <c r="W121" i="7"/>
  <c r="AB121" i="7"/>
  <c r="AH121" i="7"/>
  <c r="AM121" i="7"/>
  <c r="AK122" i="7"/>
  <c r="AG122" i="7"/>
  <c r="AN122" i="7"/>
  <c r="AJ122" i="7"/>
  <c r="AF122" i="7"/>
  <c r="AN123" i="7"/>
  <c r="AJ123" i="7"/>
  <c r="AF123" i="7"/>
  <c r="AW123" i="7"/>
  <c r="AM123" i="7"/>
  <c r="AI123" i="7"/>
  <c r="AE123" i="7"/>
  <c r="D125" i="7"/>
  <c r="AZ125" i="7" s="1"/>
  <c r="AW125" i="7"/>
  <c r="D126" i="7"/>
  <c r="BB126" i="7" s="1"/>
  <c r="AW126" i="7"/>
  <c r="Y135" i="7"/>
  <c r="D139" i="7"/>
  <c r="AZ139" i="7" s="1"/>
  <c r="AW139" i="7"/>
  <c r="AK152" i="7"/>
  <c r="AG152" i="7"/>
  <c r="AN152" i="7"/>
  <c r="AJ152" i="7"/>
  <c r="AF152" i="7"/>
  <c r="AH152" i="7"/>
  <c r="AM152" i="7"/>
  <c r="AE152" i="7"/>
  <c r="AW152" i="7"/>
  <c r="AL152" i="7"/>
  <c r="D152" i="7"/>
  <c r="BB152" i="7" s="1"/>
  <c r="AI152" i="7"/>
  <c r="H124" i="7"/>
  <c r="L124" i="7"/>
  <c r="P124" i="7"/>
  <c r="T124" i="7"/>
  <c r="X124" i="7"/>
  <c r="AB124" i="7"/>
  <c r="AF124" i="7"/>
  <c r="AJ124" i="7"/>
  <c r="AN124" i="7"/>
  <c r="BB129" i="7"/>
  <c r="AW132" i="7"/>
  <c r="D132" i="7"/>
  <c r="D133" i="7"/>
  <c r="BB133" i="7" s="1"/>
  <c r="AW133" i="7"/>
  <c r="E124" i="7"/>
  <c r="I124" i="7"/>
  <c r="M124" i="7"/>
  <c r="Q124" i="7"/>
  <c r="U124" i="7"/>
  <c r="Y124" i="7"/>
  <c r="AC124" i="7"/>
  <c r="AG124" i="7"/>
  <c r="AK124" i="7"/>
  <c r="BB130" i="7"/>
  <c r="AM144" i="7"/>
  <c r="AI144" i="7"/>
  <c r="AD144" i="7"/>
  <c r="Z144" i="7"/>
  <c r="V144" i="7"/>
  <c r="R144" i="7"/>
  <c r="N144" i="7"/>
  <c r="J144" i="7"/>
  <c r="F144" i="7"/>
  <c r="AL144" i="7"/>
  <c r="AH144" i="7"/>
  <c r="AC144" i="7"/>
  <c r="Y144" i="7"/>
  <c r="U144" i="7"/>
  <c r="Q144" i="7"/>
  <c r="M144" i="7"/>
  <c r="I144" i="7"/>
  <c r="E144" i="7"/>
  <c r="AJ144" i="7"/>
  <c r="AA144" i="7"/>
  <c r="S144" i="7"/>
  <c r="K144" i="7"/>
  <c r="BB144" i="7"/>
  <c r="AF144" i="7"/>
  <c r="X144" i="7"/>
  <c r="P144" i="7"/>
  <c r="H144" i="7"/>
  <c r="AN144" i="7"/>
  <c r="AE144" i="7"/>
  <c r="W144" i="7"/>
  <c r="O144" i="7"/>
  <c r="G144" i="7"/>
  <c r="AK144" i="7"/>
  <c r="AW153" i="7"/>
  <c r="D153" i="7"/>
  <c r="BB153" i="7" s="1"/>
  <c r="AW144" i="7"/>
  <c r="AZ144" i="7"/>
  <c r="AK146" i="7"/>
  <c r="AG146" i="7"/>
  <c r="AC146" i="7"/>
  <c r="Y146" i="7"/>
  <c r="U146" i="7"/>
  <c r="Q146" i="7"/>
  <c r="M146" i="7"/>
  <c r="I146" i="7"/>
  <c r="E146" i="7"/>
  <c r="AN146" i="7"/>
  <c r="AJ146" i="7"/>
  <c r="AF146" i="7"/>
  <c r="AB146" i="7"/>
  <c r="X146" i="7"/>
  <c r="T146" i="7"/>
  <c r="P146" i="7"/>
  <c r="L146" i="7"/>
  <c r="H146" i="7"/>
  <c r="BB146" i="7"/>
  <c r="AN147" i="7"/>
  <c r="AJ147" i="7"/>
  <c r="AF147" i="7"/>
  <c r="AW147" i="7"/>
  <c r="AM147" i="7"/>
  <c r="AI147" i="7"/>
  <c r="AE147" i="7"/>
  <c r="AL149" i="7"/>
  <c r="AH149" i="7"/>
  <c r="AD149" i="7"/>
  <c r="Z149" i="7"/>
  <c r="V149" i="7"/>
  <c r="R149" i="7"/>
  <c r="N149" i="7"/>
  <c r="J149" i="7"/>
  <c r="F149" i="7"/>
  <c r="AK149" i="7"/>
  <c r="AG149" i="7"/>
  <c r="AC149" i="7"/>
  <c r="Y149" i="7"/>
  <c r="U149" i="7"/>
  <c r="Q149" i="7"/>
  <c r="M149" i="7"/>
  <c r="I149" i="7"/>
  <c r="E149" i="7"/>
  <c r="L149" i="7"/>
  <c r="T149" i="7"/>
  <c r="AB149" i="7"/>
  <c r="AJ149" i="7"/>
  <c r="AM150" i="7"/>
  <c r="AI150" i="7"/>
  <c r="AE150" i="7"/>
  <c r="AA150" i="7"/>
  <c r="W150" i="7"/>
  <c r="S150" i="7"/>
  <c r="O150" i="7"/>
  <c r="K150" i="7"/>
  <c r="G150" i="7"/>
  <c r="AL150" i="7"/>
  <c r="AH150" i="7"/>
  <c r="AD150" i="7"/>
  <c r="Z150" i="7"/>
  <c r="V150" i="7"/>
  <c r="R150" i="7"/>
  <c r="N150" i="7"/>
  <c r="J150" i="7"/>
  <c r="F150" i="7"/>
  <c r="L150" i="7"/>
  <c r="T150" i="7"/>
  <c r="AB150" i="7"/>
  <c r="AJ150" i="7"/>
  <c r="AW156" i="7"/>
  <c r="D156" i="7"/>
  <c r="J159" i="7"/>
  <c r="U159" i="7"/>
  <c r="AZ159" i="7"/>
  <c r="AW187" i="7"/>
  <c r="D187" i="7"/>
  <c r="BB187" i="7" s="1"/>
  <c r="AW192" i="7"/>
  <c r="D192" i="7"/>
  <c r="AZ192" i="7" s="1"/>
  <c r="AW158" i="7"/>
  <c r="D158" i="7"/>
  <c r="AZ158" i="7" s="1"/>
  <c r="AN159" i="7"/>
  <c r="AJ159" i="7"/>
  <c r="AF159" i="7"/>
  <c r="AB159" i="7"/>
  <c r="X159" i="7"/>
  <c r="T159" i="7"/>
  <c r="P159" i="7"/>
  <c r="L159" i="7"/>
  <c r="H159" i="7"/>
  <c r="AI159" i="7"/>
  <c r="AD159" i="7"/>
  <c r="Y159" i="7"/>
  <c r="S159" i="7"/>
  <c r="N159" i="7"/>
  <c r="I159" i="7"/>
  <c r="AM159" i="7"/>
  <c r="AH159" i="7"/>
  <c r="AC159" i="7"/>
  <c r="W159" i="7"/>
  <c r="R159" i="7"/>
  <c r="M159" i="7"/>
  <c r="G159" i="7"/>
  <c r="BB159" i="7"/>
  <c r="D164" i="7"/>
  <c r="BB164" i="7" s="1"/>
  <c r="AW164" i="7"/>
  <c r="AW167" i="7"/>
  <c r="D167" i="7"/>
  <c r="AW169" i="7"/>
  <c r="D169" i="7"/>
  <c r="AZ169" i="7" s="1"/>
  <c r="AN137" i="7"/>
  <c r="AJ137" i="7"/>
  <c r="AF137" i="7"/>
  <c r="AZ141" i="7"/>
  <c r="D145" i="7"/>
  <c r="BB145" i="7" s="1"/>
  <c r="AW145" i="7"/>
  <c r="G146" i="7"/>
  <c r="O146" i="7"/>
  <c r="W146" i="7"/>
  <c r="AE146" i="7"/>
  <c r="AM146" i="7"/>
  <c r="D147" i="7"/>
  <c r="AZ147" i="7" s="1"/>
  <c r="AL147" i="7"/>
  <c r="AJ148" i="7"/>
  <c r="P148" i="7"/>
  <c r="H149" i="7"/>
  <c r="P149" i="7"/>
  <c r="X149" i="7"/>
  <c r="AF149" i="7"/>
  <c r="AN149" i="7"/>
  <c r="AZ149" i="7"/>
  <c r="H150" i="7"/>
  <c r="P150" i="7"/>
  <c r="X150" i="7"/>
  <c r="AF150" i="7"/>
  <c r="AN150" i="7"/>
  <c r="AW150" i="7"/>
  <c r="AZ150" i="7"/>
  <c r="AL151" i="7"/>
  <c r="AH151" i="7"/>
  <c r="D151" i="7"/>
  <c r="BB151" i="7" s="1"/>
  <c r="AK151" i="7"/>
  <c r="AG151" i="7"/>
  <c r="AL155" i="7"/>
  <c r="AH155" i="7"/>
  <c r="AD155" i="7"/>
  <c r="Z155" i="7"/>
  <c r="V155" i="7"/>
  <c r="R155" i="7"/>
  <c r="N155" i="7"/>
  <c r="J155" i="7"/>
  <c r="F155" i="7"/>
  <c r="AN155" i="7"/>
  <c r="AI155" i="7"/>
  <c r="AC155" i="7"/>
  <c r="X155" i="7"/>
  <c r="S155" i="7"/>
  <c r="M155" i="7"/>
  <c r="H155" i="7"/>
  <c r="AM155" i="7"/>
  <c r="AG155" i="7"/>
  <c r="AB155" i="7"/>
  <c r="W155" i="7"/>
  <c r="Q155" i="7"/>
  <c r="L155" i="7"/>
  <c r="G155" i="7"/>
  <c r="O155" i="7"/>
  <c r="Y155" i="7"/>
  <c r="AJ155" i="7"/>
  <c r="E159" i="7"/>
  <c r="O159" i="7"/>
  <c r="Z159" i="7"/>
  <c r="AK159" i="7"/>
  <c r="AW159" i="7"/>
  <c r="AW163" i="7"/>
  <c r="D163" i="7"/>
  <c r="AW172" i="7"/>
  <c r="D172" i="7"/>
  <c r="AM173" i="7"/>
  <c r="AI173" i="7"/>
  <c r="AE173" i="7"/>
  <c r="AA173" i="7"/>
  <c r="W173" i="7"/>
  <c r="S173" i="7"/>
  <c r="O173" i="7"/>
  <c r="K173" i="7"/>
  <c r="G173" i="7"/>
  <c r="AL173" i="7"/>
  <c r="AH173" i="7"/>
  <c r="AD173" i="7"/>
  <c r="Z173" i="7"/>
  <c r="V173" i="7"/>
  <c r="R173" i="7"/>
  <c r="N173" i="7"/>
  <c r="J173" i="7"/>
  <c r="F173" i="7"/>
  <c r="AZ173" i="7"/>
  <c r="AG173" i="7"/>
  <c r="Y173" i="7"/>
  <c r="Q173" i="7"/>
  <c r="I173" i="7"/>
  <c r="AN173" i="7"/>
  <c r="AC173" i="7"/>
  <c r="T173" i="7"/>
  <c r="H173" i="7"/>
  <c r="AK173" i="7"/>
  <c r="AB173" i="7"/>
  <c r="P173" i="7"/>
  <c r="E173" i="7"/>
  <c r="X173" i="7"/>
  <c r="AL181" i="7"/>
  <c r="AH181" i="7"/>
  <c r="AD181" i="7"/>
  <c r="Z181" i="7"/>
  <c r="V181" i="7"/>
  <c r="R181" i="7"/>
  <c r="N181" i="7"/>
  <c r="J181" i="7"/>
  <c r="F181" i="7"/>
  <c r="AK181" i="7"/>
  <c r="AG181" i="7"/>
  <c r="AC181" i="7"/>
  <c r="Y181" i="7"/>
  <c r="U181" i="7"/>
  <c r="Q181" i="7"/>
  <c r="M181" i="7"/>
  <c r="I181" i="7"/>
  <c r="E181" i="7"/>
  <c r="AI181" i="7"/>
  <c r="AA181" i="7"/>
  <c r="S181" i="7"/>
  <c r="K181" i="7"/>
  <c r="AN181" i="7"/>
  <c r="AF181" i="7"/>
  <c r="X181" i="7"/>
  <c r="P181" i="7"/>
  <c r="H181" i="7"/>
  <c r="AB181" i="7"/>
  <c r="L181" i="7"/>
  <c r="AM181" i="7"/>
  <c r="W181" i="7"/>
  <c r="G181" i="7"/>
  <c r="T181" i="7"/>
  <c r="O181" i="7"/>
  <c r="H142" i="7"/>
  <c r="L142" i="7"/>
  <c r="P142" i="7"/>
  <c r="T142" i="7"/>
  <c r="X142" i="7"/>
  <c r="AB142" i="7"/>
  <c r="AF142" i="7"/>
  <c r="AJ142" i="7"/>
  <c r="AN142" i="7"/>
  <c r="AL168" i="7"/>
  <c r="AH168" i="7"/>
  <c r="D168" i="7"/>
  <c r="AZ168" i="7" s="1"/>
  <c r="AK168" i="7"/>
  <c r="AG168" i="7"/>
  <c r="AI168" i="7"/>
  <c r="D170" i="7"/>
  <c r="AZ170" i="7" s="1"/>
  <c r="AW170" i="7"/>
  <c r="D171" i="7"/>
  <c r="BB171" i="7" s="1"/>
  <c r="AW171" i="7"/>
  <c r="E142" i="7"/>
  <c r="I142" i="7"/>
  <c r="M142" i="7"/>
  <c r="Q142" i="7"/>
  <c r="U142" i="7"/>
  <c r="Y142" i="7"/>
  <c r="AC142" i="7"/>
  <c r="AG142" i="7"/>
  <c r="AK142" i="7"/>
  <c r="AZ155" i="7"/>
  <c r="AL157" i="7"/>
  <c r="AH157" i="7"/>
  <c r="D157" i="7"/>
  <c r="AZ157" i="7" s="1"/>
  <c r="AZ162" i="7"/>
  <c r="AK162" i="7"/>
  <c r="AG162" i="7"/>
  <c r="AC162" i="7"/>
  <c r="AL162" i="7"/>
  <c r="AF162" i="7"/>
  <c r="AA162" i="7"/>
  <c r="W162" i="7"/>
  <c r="S162" i="7"/>
  <c r="O162" i="7"/>
  <c r="K162" i="7"/>
  <c r="G162" i="7"/>
  <c r="I162" i="7"/>
  <c r="N162" i="7"/>
  <c r="T162" i="7"/>
  <c r="Y162" i="7"/>
  <c r="AE162" i="7"/>
  <c r="AM162" i="7"/>
  <c r="AW165" i="7"/>
  <c r="AM165" i="7"/>
  <c r="AI165" i="7"/>
  <c r="AE165" i="7"/>
  <c r="AL165" i="7"/>
  <c r="AH165" i="7"/>
  <c r="D165" i="7"/>
  <c r="BB165" i="7" s="1"/>
  <c r="AG165" i="7"/>
  <c r="AF168" i="7"/>
  <c r="D175" i="7"/>
  <c r="BB175" i="7" s="1"/>
  <c r="AW175" i="7"/>
  <c r="AW177" i="7"/>
  <c r="D177" i="7"/>
  <c r="AZ177" i="7" s="1"/>
  <c r="AW174" i="7"/>
  <c r="D174" i="7"/>
  <c r="AZ174" i="7" s="1"/>
  <c r="BB181" i="7"/>
  <c r="AN176" i="7"/>
  <c r="AK180" i="7"/>
  <c r="AG180" i="7"/>
  <c r="AN180" i="7"/>
  <c r="AJ180" i="7"/>
  <c r="AF180" i="7"/>
  <c r="AZ181" i="7"/>
  <c r="AK185" i="7"/>
  <c r="AG185" i="7"/>
  <c r="AJ185" i="7"/>
  <c r="AE185" i="7"/>
  <c r="AN185" i="7"/>
  <c r="AI185" i="7"/>
  <c r="D185" i="7"/>
  <c r="AZ185" i="7" s="1"/>
  <c r="D188" i="7"/>
  <c r="AZ188" i="7" s="1"/>
  <c r="AW188" i="7"/>
  <c r="Q176" i="7"/>
  <c r="AN178" i="7"/>
  <c r="AJ178" i="7"/>
  <c r="AF178" i="7"/>
  <c r="AB178" i="7"/>
  <c r="X178" i="7"/>
  <c r="T178" i="7"/>
  <c r="P178" i="7"/>
  <c r="L178" i="7"/>
  <c r="H178" i="7"/>
  <c r="AZ178" i="7"/>
  <c r="D180" i="7"/>
  <c r="AZ180" i="7" s="1"/>
  <c r="AL180" i="7"/>
  <c r="AW180" i="7"/>
  <c r="AK182" i="7"/>
  <c r="AG182" i="7"/>
  <c r="AN182" i="7"/>
  <c r="AJ182" i="7"/>
  <c r="AF182" i="7"/>
  <c r="AN183" i="7"/>
  <c r="AJ183" i="7"/>
  <c r="AF183" i="7"/>
  <c r="AW183" i="7"/>
  <c r="AM183" i="7"/>
  <c r="AI183" i="7"/>
  <c r="AE183" i="7"/>
  <c r="AL185" i="7"/>
  <c r="AW185" i="7"/>
  <c r="AW186" i="7"/>
  <c r="D186" i="7"/>
  <c r="AZ186" i="7" s="1"/>
  <c r="H179" i="7"/>
  <c r="L179" i="7"/>
  <c r="P179" i="7"/>
  <c r="T179" i="7"/>
  <c r="X179" i="7"/>
  <c r="AB179" i="7"/>
  <c r="AF179" i="7"/>
  <c r="AJ179" i="7"/>
  <c r="AN179" i="7"/>
  <c r="E179" i="7"/>
  <c r="I179" i="7"/>
  <c r="M179" i="7"/>
  <c r="Q179" i="7"/>
  <c r="U179" i="7"/>
  <c r="Y179" i="7"/>
  <c r="AC179" i="7"/>
  <c r="AG179" i="7"/>
  <c r="AK179" i="7"/>
  <c r="D191" i="7"/>
  <c r="AW191" i="7"/>
  <c r="H189" i="7"/>
  <c r="L189" i="7"/>
  <c r="P189" i="7"/>
  <c r="T189" i="7"/>
  <c r="X189" i="7"/>
  <c r="AB189" i="7"/>
  <c r="AF189" i="7"/>
  <c r="AJ189" i="7"/>
  <c r="AN189" i="7"/>
  <c r="E189" i="7"/>
  <c r="I189" i="7"/>
  <c r="M189" i="7"/>
  <c r="Q189" i="7"/>
  <c r="U189" i="7"/>
  <c r="Y189" i="7"/>
  <c r="AC189" i="7"/>
  <c r="AG189" i="7"/>
  <c r="AK189" i="7"/>
  <c r="AL28" i="7" l="1"/>
  <c r="T31" i="7"/>
  <c r="M8" i="7"/>
  <c r="S8" i="7"/>
  <c r="J31" i="7"/>
  <c r="AM28" i="7"/>
  <c r="N31" i="7"/>
  <c r="AC89" i="7"/>
  <c r="AN88" i="7"/>
  <c r="BB176" i="7"/>
  <c r="AK176" i="7"/>
  <c r="H141" i="7"/>
  <c r="H143" i="7"/>
  <c r="AG176" i="7"/>
  <c r="X176" i="7"/>
  <c r="S79" i="7"/>
  <c r="G176" i="7"/>
  <c r="AB176" i="7"/>
  <c r="AJ141" i="7"/>
  <c r="AB89" i="7"/>
  <c r="G89" i="7"/>
  <c r="Y88" i="7"/>
  <c r="AE88" i="7"/>
  <c r="U176" i="7"/>
  <c r="H176" i="7"/>
  <c r="Q131" i="7"/>
  <c r="AF89" i="7"/>
  <c r="Q88" i="7"/>
  <c r="AI88" i="7"/>
  <c r="F79" i="7"/>
  <c r="AB88" i="7"/>
  <c r="X79" i="7"/>
  <c r="AD8" i="7"/>
  <c r="T8" i="7"/>
  <c r="O176" i="7"/>
  <c r="AB87" i="7"/>
  <c r="F31" i="7"/>
  <c r="M31" i="7"/>
  <c r="Z190" i="7"/>
  <c r="T190" i="7"/>
  <c r="I96" i="7"/>
  <c r="J96" i="7"/>
  <c r="Z87" i="7"/>
  <c r="W32" i="7"/>
  <c r="L31" i="7"/>
  <c r="AG31" i="7"/>
  <c r="AF87" i="7"/>
  <c r="AL87" i="7"/>
  <c r="Z32" i="7"/>
  <c r="AJ31" i="7"/>
  <c r="AM31" i="7"/>
  <c r="I85" i="7"/>
  <c r="AZ75" i="7"/>
  <c r="F8" i="7"/>
  <c r="P28" i="7"/>
  <c r="AC28" i="7"/>
  <c r="W8" i="7"/>
  <c r="Q8" i="7"/>
  <c r="W190" i="7"/>
  <c r="AN141" i="7"/>
  <c r="AB115" i="7"/>
  <c r="F87" i="7"/>
  <c r="K65" i="7"/>
  <c r="H32" i="7"/>
  <c r="O31" i="7"/>
  <c r="AF28" i="7"/>
  <c r="F28" i="7"/>
  <c r="AH8" i="7"/>
  <c r="L8" i="7"/>
  <c r="AI8" i="7"/>
  <c r="AC8" i="7"/>
  <c r="AF31" i="7"/>
  <c r="AN31" i="7"/>
  <c r="AZ8" i="7"/>
  <c r="BB87" i="7"/>
  <c r="Q54" i="7"/>
  <c r="AM16" i="7"/>
  <c r="G190" i="7"/>
  <c r="AJ190" i="7"/>
  <c r="J190" i="7"/>
  <c r="AM190" i="7"/>
  <c r="E140" i="7"/>
  <c r="P109" i="7"/>
  <c r="AZ28" i="7"/>
  <c r="AL8" i="7"/>
  <c r="AJ8" i="7"/>
  <c r="W28" i="7"/>
  <c r="Z28" i="7"/>
  <c r="Z8" i="7"/>
  <c r="G8" i="7"/>
  <c r="AM8" i="7"/>
  <c r="AG8" i="7"/>
  <c r="P8" i="7"/>
  <c r="K140" i="7"/>
  <c r="Y79" i="7"/>
  <c r="AB79" i="7"/>
  <c r="R65" i="7"/>
  <c r="AF184" i="7"/>
  <c r="G54" i="7"/>
  <c r="E176" i="7"/>
  <c r="AZ176" i="7"/>
  <c r="L176" i="7"/>
  <c r="T141" i="7"/>
  <c r="V143" i="7"/>
  <c r="F140" i="7"/>
  <c r="AZ89" i="7"/>
  <c r="M88" i="7"/>
  <c r="O88" i="7"/>
  <c r="AA79" i="7"/>
  <c r="V88" i="7"/>
  <c r="AG79" i="7"/>
  <c r="U88" i="7"/>
  <c r="L88" i="7"/>
  <c r="G87" i="7"/>
  <c r="J87" i="7"/>
  <c r="AD83" i="7"/>
  <c r="H79" i="7"/>
  <c r="AN79" i="7"/>
  <c r="AC65" i="7"/>
  <c r="U54" i="7"/>
  <c r="AJ54" i="7"/>
  <c r="P32" i="7"/>
  <c r="AC32" i="7"/>
  <c r="W12" i="7"/>
  <c r="K31" i="7"/>
  <c r="R31" i="7"/>
  <c r="S31" i="7"/>
  <c r="Q31" i="7"/>
  <c r="N176" i="7"/>
  <c r="AM176" i="7"/>
  <c r="AL154" i="7"/>
  <c r="AH79" i="7"/>
  <c r="L83" i="7"/>
  <c r="X16" i="7"/>
  <c r="U184" i="7"/>
  <c r="X141" i="7"/>
  <c r="J131" i="7"/>
  <c r="AJ143" i="7"/>
  <c r="AC140" i="7"/>
  <c r="L89" i="7"/>
  <c r="AH89" i="7"/>
  <c r="AZ88" i="7"/>
  <c r="R88" i="7"/>
  <c r="S88" i="7"/>
  <c r="G79" i="7"/>
  <c r="BB86" i="7"/>
  <c r="Z79" i="7"/>
  <c r="AN87" i="7"/>
  <c r="W87" i="7"/>
  <c r="L79" i="7"/>
  <c r="L65" i="7"/>
  <c r="N54" i="7"/>
  <c r="X54" i="7"/>
  <c r="J16" i="7"/>
  <c r="AK32" i="7"/>
  <c r="J32" i="7"/>
  <c r="W34" i="7"/>
  <c r="AE31" i="7"/>
  <c r="AA31" i="7"/>
  <c r="AH31" i="7"/>
  <c r="AI31" i="7"/>
  <c r="V176" i="7"/>
  <c r="J176" i="7"/>
  <c r="H190" i="7"/>
  <c r="BB84" i="7"/>
  <c r="AM19" i="7"/>
  <c r="AZ19" i="7"/>
  <c r="AZ190" i="7"/>
  <c r="BB190" i="7"/>
  <c r="R190" i="7"/>
  <c r="AH190" i="7"/>
  <c r="O190" i="7"/>
  <c r="AE190" i="7"/>
  <c r="L190" i="7"/>
  <c r="AB190" i="7"/>
  <c r="AZ80" i="7"/>
  <c r="W96" i="7"/>
  <c r="AZ45" i="7"/>
  <c r="V8" i="7"/>
  <c r="AK28" i="7"/>
  <c r="H28" i="7"/>
  <c r="J28" i="7"/>
  <c r="R8" i="7"/>
  <c r="BB8" i="7"/>
  <c r="K8" i="7"/>
  <c r="AA8" i="7"/>
  <c r="E8" i="7"/>
  <c r="U8" i="7"/>
  <c r="AK8" i="7"/>
  <c r="AF8" i="7"/>
  <c r="BB89" i="7"/>
  <c r="N190" i="7"/>
  <c r="AD190" i="7"/>
  <c r="K190" i="7"/>
  <c r="AA190" i="7"/>
  <c r="X190" i="7"/>
  <c r="AN190" i="7"/>
  <c r="F190" i="7"/>
  <c r="V190" i="7"/>
  <c r="AL190" i="7"/>
  <c r="S190" i="7"/>
  <c r="AI190" i="7"/>
  <c r="P190" i="7"/>
  <c r="AF190" i="7"/>
  <c r="AZ96" i="7"/>
  <c r="Z69" i="7"/>
  <c r="N8" i="7"/>
  <c r="I28" i="7"/>
  <c r="K28" i="7"/>
  <c r="Q28" i="7"/>
  <c r="X28" i="7"/>
  <c r="J8" i="7"/>
  <c r="AB8" i="7"/>
  <c r="O8" i="7"/>
  <c r="AE8" i="7"/>
  <c r="I8" i="7"/>
  <c r="Y8" i="7"/>
  <c r="X8" i="7"/>
  <c r="AJ140" i="7"/>
  <c r="O140" i="7"/>
  <c r="BB109" i="7"/>
  <c r="P54" i="7"/>
  <c r="AE54" i="7"/>
  <c r="AD16" i="7"/>
  <c r="H34" i="7"/>
  <c r="AD184" i="7"/>
  <c r="AC176" i="7"/>
  <c r="M176" i="7"/>
  <c r="AJ176" i="7"/>
  <c r="T176" i="7"/>
  <c r="J161" i="7"/>
  <c r="U148" i="7"/>
  <c r="L141" i="7"/>
  <c r="AB141" i="7"/>
  <c r="AG131" i="7"/>
  <c r="V117" i="7"/>
  <c r="L140" i="7"/>
  <c r="AH140" i="7"/>
  <c r="Q140" i="7"/>
  <c r="Z140" i="7"/>
  <c r="AA140" i="7"/>
  <c r="P89" i="7"/>
  <c r="AJ89" i="7"/>
  <c r="R89" i="7"/>
  <c r="S109" i="7"/>
  <c r="AL88" i="7"/>
  <c r="J88" i="7"/>
  <c r="X88" i="7"/>
  <c r="G88" i="7"/>
  <c r="W88" i="7"/>
  <c r="AM88" i="7"/>
  <c r="P88" i="7"/>
  <c r="BB88" i="7"/>
  <c r="N88" i="7"/>
  <c r="AG88" i="7"/>
  <c r="E88" i="7"/>
  <c r="AZ69" i="7"/>
  <c r="Q69" i="7"/>
  <c r="I65" i="7"/>
  <c r="AH65" i="7"/>
  <c r="H65" i="7"/>
  <c r="BB54" i="7"/>
  <c r="AG65" i="7"/>
  <c r="O54" i="7"/>
  <c r="AD54" i="7"/>
  <c r="AF65" i="7"/>
  <c r="Z16" i="7"/>
  <c r="AN16" i="7"/>
  <c r="H16" i="7"/>
  <c r="Z34" i="7"/>
  <c r="AI176" i="7"/>
  <c r="AD176" i="7"/>
  <c r="W176" i="7"/>
  <c r="R176" i="7"/>
  <c r="G16" i="7"/>
  <c r="AI184" i="7"/>
  <c r="AN140" i="7"/>
  <c r="M140" i="7"/>
  <c r="J140" i="7"/>
  <c r="X69" i="7"/>
  <c r="Y65" i="7"/>
  <c r="V65" i="7"/>
  <c r="X65" i="7"/>
  <c r="G65" i="7"/>
  <c r="R54" i="7"/>
  <c r="AK65" i="7"/>
  <c r="S54" i="7"/>
  <c r="T16" i="7"/>
  <c r="O16" i="7"/>
  <c r="Y176" i="7"/>
  <c r="I176" i="7"/>
  <c r="AF176" i="7"/>
  <c r="P176" i="7"/>
  <c r="P141" i="7"/>
  <c r="AE131" i="7"/>
  <c r="H140" i="7"/>
  <c r="X140" i="7"/>
  <c r="AF140" i="7"/>
  <c r="AE140" i="7"/>
  <c r="T89" i="7"/>
  <c r="AH109" i="7"/>
  <c r="AF88" i="7"/>
  <c r="H88" i="7"/>
  <c r="AC88" i="7"/>
  <c r="K88" i="7"/>
  <c r="AA88" i="7"/>
  <c r="I88" i="7"/>
  <c r="BB92" i="7"/>
  <c r="AJ88" i="7"/>
  <c r="F88" i="7"/>
  <c r="Z88" i="7"/>
  <c r="F65" i="7"/>
  <c r="AL65" i="7"/>
  <c r="AK54" i="7"/>
  <c r="AB65" i="7"/>
  <c r="I54" i="7"/>
  <c r="AH54" i="7"/>
  <c r="P65" i="7"/>
  <c r="AZ54" i="7"/>
  <c r="N16" i="7"/>
  <c r="AJ16" i="7"/>
  <c r="BB37" i="7"/>
  <c r="F176" i="7"/>
  <c r="AL176" i="7"/>
  <c r="AE176" i="7"/>
  <c r="W54" i="7"/>
  <c r="AI16" i="7"/>
  <c r="T148" i="7"/>
  <c r="E148" i="7"/>
  <c r="Y148" i="7"/>
  <c r="F154" i="7"/>
  <c r="X143" i="7"/>
  <c r="Z143" i="7"/>
  <c r="AF96" i="7"/>
  <c r="AN96" i="7"/>
  <c r="S37" i="7"/>
  <c r="BB182" i="7"/>
  <c r="O161" i="7"/>
  <c r="BB148" i="7"/>
  <c r="AB148" i="7"/>
  <c r="I148" i="7"/>
  <c r="AC148" i="7"/>
  <c r="U154" i="7"/>
  <c r="AB143" i="7"/>
  <c r="M143" i="7"/>
  <c r="O143" i="7"/>
  <c r="Y117" i="7"/>
  <c r="AC117" i="7"/>
  <c r="AZ107" i="7"/>
  <c r="AZ140" i="7"/>
  <c r="T140" i="7"/>
  <c r="N140" i="7"/>
  <c r="BB140" i="7"/>
  <c r="AD140" i="7"/>
  <c r="P140" i="7"/>
  <c r="AK140" i="7"/>
  <c r="S140" i="7"/>
  <c r="AI140" i="7"/>
  <c r="AK109" i="7"/>
  <c r="AI109" i="7"/>
  <c r="U79" i="7"/>
  <c r="R79" i="7"/>
  <c r="R96" i="7"/>
  <c r="AG83" i="7"/>
  <c r="BB79" i="7"/>
  <c r="AD79" i="7"/>
  <c r="P79" i="7"/>
  <c r="AF79" i="7"/>
  <c r="BB65" i="7"/>
  <c r="T65" i="7"/>
  <c r="J65" i="7"/>
  <c r="Z65" i="7"/>
  <c r="AZ65" i="7"/>
  <c r="S65" i="7"/>
  <c r="AF54" i="7"/>
  <c r="K54" i="7"/>
  <c r="W65" i="7"/>
  <c r="Y54" i="7"/>
  <c r="F54" i="7"/>
  <c r="V54" i="7"/>
  <c r="AL54" i="7"/>
  <c r="AA65" i="7"/>
  <c r="E65" i="7"/>
  <c r="AI54" i="7"/>
  <c r="M54" i="7"/>
  <c r="V16" i="7"/>
  <c r="F16" i="7"/>
  <c r="AF16" i="7"/>
  <c r="P16" i="7"/>
  <c r="AB12" i="7"/>
  <c r="P34" i="7"/>
  <c r="AC34" i="7"/>
  <c r="BB18" i="7"/>
  <c r="P12" i="7"/>
  <c r="AE16" i="7"/>
  <c r="AM54" i="7"/>
  <c r="AB54" i="7"/>
  <c r="AJ34" i="7"/>
  <c r="S16" i="7"/>
  <c r="H161" i="7"/>
  <c r="L148" i="7"/>
  <c r="AF148" i="7"/>
  <c r="M148" i="7"/>
  <c r="AK148" i="7"/>
  <c r="P143" i="7"/>
  <c r="F143" i="7"/>
  <c r="AE143" i="7"/>
  <c r="R140" i="7"/>
  <c r="F117" i="7"/>
  <c r="H117" i="7"/>
  <c r="AG140" i="7"/>
  <c r="AB140" i="7"/>
  <c r="V140" i="7"/>
  <c r="I140" i="7"/>
  <c r="AL140" i="7"/>
  <c r="U140" i="7"/>
  <c r="G140" i="7"/>
  <c r="W140" i="7"/>
  <c r="AM140" i="7"/>
  <c r="M109" i="7"/>
  <c r="V109" i="7"/>
  <c r="AZ79" i="7"/>
  <c r="M79" i="7"/>
  <c r="AM79" i="7"/>
  <c r="K79" i="7"/>
  <c r="AJ96" i="7"/>
  <c r="G96" i="7"/>
  <c r="L96" i="7"/>
  <c r="N83" i="7"/>
  <c r="N79" i="7"/>
  <c r="AI79" i="7"/>
  <c r="T79" i="7"/>
  <c r="AJ65" i="7"/>
  <c r="O65" i="7"/>
  <c r="N65" i="7"/>
  <c r="AD65" i="7"/>
  <c r="AI65" i="7"/>
  <c r="M65" i="7"/>
  <c r="AA54" i="7"/>
  <c r="AM65" i="7"/>
  <c r="Q65" i="7"/>
  <c r="T54" i="7"/>
  <c r="J54" i="7"/>
  <c r="Z54" i="7"/>
  <c r="U65" i="7"/>
  <c r="AC54" i="7"/>
  <c r="H54" i="7"/>
  <c r="AH16" i="7"/>
  <c r="R16" i="7"/>
  <c r="AB16" i="7"/>
  <c r="L16" i="7"/>
  <c r="AC12" i="7"/>
  <c r="F37" i="7"/>
  <c r="AK34" i="7"/>
  <c r="J34" i="7"/>
  <c r="AZ11" i="7"/>
  <c r="W16" i="7"/>
  <c r="E54" i="7"/>
  <c r="AN54" i="7"/>
  <c r="AZ16" i="7"/>
  <c r="K16" i="7"/>
  <c r="L54" i="7"/>
  <c r="X96" i="7"/>
  <c r="AN85" i="7"/>
  <c r="AD69" i="7"/>
  <c r="AB69" i="7"/>
  <c r="U69" i="7"/>
  <c r="AZ67" i="7"/>
  <c r="AG19" i="7"/>
  <c r="BB9" i="7"/>
  <c r="V184" i="7"/>
  <c r="I184" i="7"/>
  <c r="P184" i="7"/>
  <c r="AZ165" i="7"/>
  <c r="W161" i="7"/>
  <c r="AC161" i="7"/>
  <c r="Z161" i="7"/>
  <c r="H148" i="7"/>
  <c r="X148" i="7"/>
  <c r="AN148" i="7"/>
  <c r="Q148" i="7"/>
  <c r="AG148" i="7"/>
  <c r="L160" i="7"/>
  <c r="AH143" i="7"/>
  <c r="G143" i="7"/>
  <c r="AL117" i="7"/>
  <c r="AD96" i="7"/>
  <c r="N96" i="7"/>
  <c r="U96" i="7"/>
  <c r="H96" i="7"/>
  <c r="AC96" i="7"/>
  <c r="O96" i="7"/>
  <c r="AE96" i="7"/>
  <c r="AG96" i="7"/>
  <c r="W85" i="7"/>
  <c r="J69" i="7"/>
  <c r="H69" i="7"/>
  <c r="AN69" i="7"/>
  <c r="AG69" i="7"/>
  <c r="I61" i="7"/>
  <c r="T12" i="7"/>
  <c r="AA12" i="7"/>
  <c r="AF37" i="7"/>
  <c r="I37" i="7"/>
  <c r="H12" i="7"/>
  <c r="AC184" i="7"/>
  <c r="AH184" i="7"/>
  <c r="Q161" i="7"/>
  <c r="X161" i="7"/>
  <c r="V161" i="7"/>
  <c r="BB82" i="7"/>
  <c r="Y96" i="7"/>
  <c r="P96" i="7"/>
  <c r="AL96" i="7"/>
  <c r="K96" i="7"/>
  <c r="AA96" i="7"/>
  <c r="BB192" i="7"/>
  <c r="L184" i="7"/>
  <c r="Y161" i="7"/>
  <c r="AM161" i="7"/>
  <c r="F161" i="7"/>
  <c r="AL161" i="7"/>
  <c r="Q160" i="7"/>
  <c r="T96" i="7"/>
  <c r="E96" i="7"/>
  <c r="Z96" i="7"/>
  <c r="M96" i="7"/>
  <c r="AH96" i="7"/>
  <c r="S96" i="7"/>
  <c r="AI96" i="7"/>
  <c r="V85" i="7"/>
  <c r="N69" i="7"/>
  <c r="L69" i="7"/>
  <c r="E69" i="7"/>
  <c r="AH61" i="7"/>
  <c r="AC61" i="7"/>
  <c r="L37" i="7"/>
  <c r="U37" i="7"/>
  <c r="BB27" i="7"/>
  <c r="AZ27" i="7"/>
  <c r="AC85" i="7"/>
  <c r="AA85" i="7"/>
  <c r="X85" i="7"/>
  <c r="AH85" i="7"/>
  <c r="R85" i="7"/>
  <c r="AM85" i="7"/>
  <c r="Q85" i="7"/>
  <c r="S85" i="7"/>
  <c r="AZ85" i="7"/>
  <c r="T85" i="7"/>
  <c r="P85" i="7"/>
  <c r="O85" i="7"/>
  <c r="BB85" i="7"/>
  <c r="AD85" i="7"/>
  <c r="N85" i="7"/>
  <c r="AG85" i="7"/>
  <c r="L85" i="7"/>
  <c r="Y85" i="7"/>
  <c r="AN61" i="7"/>
  <c r="K61" i="7"/>
  <c r="AF61" i="7"/>
  <c r="W61" i="7"/>
  <c r="M61" i="7"/>
  <c r="AI61" i="7"/>
  <c r="Z61" i="7"/>
  <c r="J61" i="7"/>
  <c r="T61" i="7"/>
  <c r="BB61" i="7"/>
  <c r="P61" i="7"/>
  <c r="AK61" i="7"/>
  <c r="G61" i="7"/>
  <c r="AB61" i="7"/>
  <c r="S61" i="7"/>
  <c r="AZ61" i="7"/>
  <c r="AL61" i="7"/>
  <c r="V61" i="7"/>
  <c r="F61" i="7"/>
  <c r="Y61" i="7"/>
  <c r="AN19" i="7"/>
  <c r="Z19" i="7"/>
  <c r="AH19" i="7"/>
  <c r="V19" i="7"/>
  <c r="P19" i="7"/>
  <c r="Y19" i="7"/>
  <c r="I19" i="7"/>
  <c r="AE19" i="7"/>
  <c r="O19" i="7"/>
  <c r="T19" i="7"/>
  <c r="N19" i="7"/>
  <c r="AL19" i="7"/>
  <c r="X19" i="7"/>
  <c r="AK19" i="7"/>
  <c r="U19" i="7"/>
  <c r="E19" i="7"/>
  <c r="AA19" i="7"/>
  <c r="K19" i="7"/>
  <c r="AB19" i="7"/>
  <c r="BB122" i="7"/>
  <c r="AF85" i="7"/>
  <c r="Z85" i="7"/>
  <c r="AJ61" i="7"/>
  <c r="X61" i="7"/>
  <c r="AA61" i="7"/>
  <c r="BB19" i="7"/>
  <c r="S19" i="7"/>
  <c r="M19" i="7"/>
  <c r="AF19" i="7"/>
  <c r="AK85" i="7"/>
  <c r="AD12" i="7"/>
  <c r="X12" i="7"/>
  <c r="AI12" i="7"/>
  <c r="S12" i="7"/>
  <c r="AK12" i="7"/>
  <c r="U12" i="7"/>
  <c r="E12" i="7"/>
  <c r="AJ12" i="7"/>
  <c r="F12" i="7"/>
  <c r="AL12" i="7"/>
  <c r="AF12" i="7"/>
  <c r="AE12" i="7"/>
  <c r="O12" i="7"/>
  <c r="AG12" i="7"/>
  <c r="Q12" i="7"/>
  <c r="L12" i="7"/>
  <c r="BB12" i="7"/>
  <c r="G161" i="7"/>
  <c r="AB161" i="7"/>
  <c r="M161" i="7"/>
  <c r="AI161" i="7"/>
  <c r="N161" i="7"/>
  <c r="AD161" i="7"/>
  <c r="AC143" i="7"/>
  <c r="BB143" i="7"/>
  <c r="E143" i="7"/>
  <c r="AZ143" i="7"/>
  <c r="I143" i="7"/>
  <c r="J143" i="7"/>
  <c r="AI143" i="7"/>
  <c r="S143" i="7"/>
  <c r="K85" i="7"/>
  <c r="F85" i="7"/>
  <c r="AL85" i="7"/>
  <c r="AE61" i="7"/>
  <c r="R61" i="7"/>
  <c r="H61" i="7"/>
  <c r="AY51" i="7"/>
  <c r="AY46" i="7"/>
  <c r="AM61" i="7"/>
  <c r="U61" i="7"/>
  <c r="AJ19" i="7"/>
  <c r="W19" i="7"/>
  <c r="Q19" i="7"/>
  <c r="I12" i="7"/>
  <c r="G12" i="7"/>
  <c r="AM12" i="7"/>
  <c r="K37" i="7"/>
  <c r="R37" i="7"/>
  <c r="X37" i="7"/>
  <c r="H19" i="7"/>
  <c r="V12" i="7"/>
  <c r="H85" i="7"/>
  <c r="R19" i="7"/>
  <c r="Y31" i="7"/>
  <c r="I31" i="7"/>
  <c r="AD31" i="7"/>
  <c r="H31" i="7"/>
  <c r="AB31" i="7"/>
  <c r="G31" i="7"/>
  <c r="V31" i="7"/>
  <c r="Z31" i="7"/>
  <c r="AZ31" i="7"/>
  <c r="AK31" i="7"/>
  <c r="U31" i="7"/>
  <c r="E31" i="7"/>
  <c r="X31" i="7"/>
  <c r="BB31" i="7"/>
  <c r="W31" i="7"/>
  <c r="AL31" i="7"/>
  <c r="P31" i="7"/>
  <c r="AH87" i="7"/>
  <c r="R87" i="7"/>
  <c r="AM87" i="7"/>
  <c r="Q87" i="7"/>
  <c r="S87" i="7"/>
  <c r="AZ87" i="7"/>
  <c r="AD87" i="7"/>
  <c r="N87" i="7"/>
  <c r="AG87" i="7"/>
  <c r="L87" i="7"/>
  <c r="Y87" i="7"/>
  <c r="AH28" i="7"/>
  <c r="R28" i="7"/>
  <c r="AN28" i="7"/>
  <c r="S28" i="7"/>
  <c r="AG28" i="7"/>
  <c r="L28" i="7"/>
  <c r="AA28" i="7"/>
  <c r="E28" i="7"/>
  <c r="AE28" i="7"/>
  <c r="AD28" i="7"/>
  <c r="N28" i="7"/>
  <c r="AI28" i="7"/>
  <c r="M28" i="7"/>
  <c r="AB28" i="7"/>
  <c r="G28" i="7"/>
  <c r="U28" i="7"/>
  <c r="Y28" i="7"/>
  <c r="BB28" i="7"/>
  <c r="BB123" i="7"/>
  <c r="AB85" i="7"/>
  <c r="N61" i="7"/>
  <c r="L61" i="7"/>
  <c r="AI85" i="7"/>
  <c r="AG37" i="7"/>
  <c r="Q37" i="7"/>
  <c r="AJ37" i="7"/>
  <c r="N37" i="7"/>
  <c r="AB37" i="7"/>
  <c r="G37" i="7"/>
  <c r="V37" i="7"/>
  <c r="Z37" i="7"/>
  <c r="AC37" i="7"/>
  <c r="M37" i="7"/>
  <c r="AD37" i="7"/>
  <c r="H37" i="7"/>
  <c r="W37" i="7"/>
  <c r="AM37" i="7"/>
  <c r="P37" i="7"/>
  <c r="AA143" i="7"/>
  <c r="K143" i="7"/>
  <c r="AD143" i="7"/>
  <c r="N143" i="7"/>
  <c r="Y143" i="7"/>
  <c r="BB188" i="7"/>
  <c r="AZ161" i="7"/>
  <c r="AJ161" i="7"/>
  <c r="L161" i="7"/>
  <c r="AG161" i="7"/>
  <c r="S161" i="7"/>
  <c r="AN161" i="7"/>
  <c r="R161" i="7"/>
  <c r="T143" i="7"/>
  <c r="AL143" i="7"/>
  <c r="AK143" i="7"/>
  <c r="Q143" i="7"/>
  <c r="R143" i="7"/>
  <c r="AM143" i="7"/>
  <c r="W143" i="7"/>
  <c r="G85" i="7"/>
  <c r="J85" i="7"/>
  <c r="O61" i="7"/>
  <c r="AD61" i="7"/>
  <c r="AG61" i="7"/>
  <c r="E61" i="7"/>
  <c r="L19" i="7"/>
  <c r="AI19" i="7"/>
  <c r="AC19" i="7"/>
  <c r="M12" i="7"/>
  <c r="K12" i="7"/>
  <c r="AA37" i="7"/>
  <c r="AH37" i="7"/>
  <c r="E37" i="7"/>
  <c r="AL37" i="7"/>
  <c r="AZ12" i="7"/>
  <c r="N12" i="7"/>
  <c r="BB115" i="7"/>
  <c r="L115" i="7"/>
  <c r="W89" i="7"/>
  <c r="AN89" i="7"/>
  <c r="X89" i="7"/>
  <c r="H89" i="7"/>
  <c r="AJ85" i="7"/>
  <c r="F19" i="7"/>
  <c r="AC69" i="7"/>
  <c r="M69" i="7"/>
  <c r="AJ69" i="7"/>
  <c r="T69" i="7"/>
  <c r="AL69" i="7"/>
  <c r="V69" i="7"/>
  <c r="F69" i="7"/>
  <c r="Y69" i="7"/>
  <c r="I69" i="7"/>
  <c r="AF69" i="7"/>
  <c r="P69" i="7"/>
  <c r="AH69" i="7"/>
  <c r="R69" i="7"/>
  <c r="AD19" i="7"/>
  <c r="AZ42" i="7"/>
  <c r="AA176" i="7"/>
  <c r="K176" i="7"/>
  <c r="S176" i="7"/>
  <c r="AZ23" i="7"/>
  <c r="J19" i="7"/>
  <c r="BB44" i="7"/>
  <c r="AZ81" i="7"/>
  <c r="BB83" i="7"/>
  <c r="BB90" i="7"/>
  <c r="AZ100" i="7"/>
  <c r="AZ109" i="7"/>
  <c r="R109" i="7"/>
  <c r="AN109" i="7"/>
  <c r="U109" i="7"/>
  <c r="F109" i="7"/>
  <c r="AB109" i="7"/>
  <c r="G109" i="7"/>
  <c r="W109" i="7"/>
  <c r="AM109" i="7"/>
  <c r="AJ109" i="7"/>
  <c r="AD109" i="7"/>
  <c r="Y109" i="7"/>
  <c r="X109" i="7"/>
  <c r="E109" i="7"/>
  <c r="Z109" i="7"/>
  <c r="L109" i="7"/>
  <c r="AG109" i="7"/>
  <c r="K109" i="7"/>
  <c r="AA109" i="7"/>
  <c r="T109" i="7"/>
  <c r="N109" i="7"/>
  <c r="I109" i="7"/>
  <c r="H109" i="7"/>
  <c r="AC109" i="7"/>
  <c r="J109" i="7"/>
  <c r="AF109" i="7"/>
  <c r="Q109" i="7"/>
  <c r="AL109" i="7"/>
  <c r="O109" i="7"/>
  <c r="BB120" i="7"/>
  <c r="AZ127" i="7"/>
  <c r="AZ137" i="7"/>
  <c r="F160" i="7"/>
  <c r="AH160" i="7"/>
  <c r="AG160" i="7"/>
  <c r="AZ160" i="7"/>
  <c r="S160" i="7"/>
  <c r="K160" i="7"/>
  <c r="AN160" i="7"/>
  <c r="AY168" i="7"/>
  <c r="AZ184" i="7"/>
  <c r="X184" i="7"/>
  <c r="H184" i="7"/>
  <c r="AL184" i="7"/>
  <c r="K184" i="7"/>
  <c r="AG184" i="7"/>
  <c r="J184" i="7"/>
  <c r="S184" i="7"/>
  <c r="BB184" i="7"/>
  <c r="Q184" i="7"/>
  <c r="O184" i="7"/>
  <c r="Y184" i="7"/>
  <c r="AN184" i="7"/>
  <c r="T184" i="7"/>
  <c r="Z184" i="7"/>
  <c r="AB184" i="7"/>
  <c r="F184" i="7"/>
  <c r="AA184" i="7"/>
  <c r="E184" i="7"/>
  <c r="AM184" i="7"/>
  <c r="AZ183" i="7"/>
  <c r="W154" i="7"/>
  <c r="AK154" i="7"/>
  <c r="AY147" i="7"/>
  <c r="BB185" i="7"/>
  <c r="AZ94" i="7"/>
  <c r="AZ83" i="7"/>
  <c r="S83" i="7"/>
  <c r="Q83" i="7"/>
  <c r="AM83" i="7"/>
  <c r="R83" i="7"/>
  <c r="AH83" i="7"/>
  <c r="AZ34" i="7"/>
  <c r="Y34" i="7"/>
  <c r="U34" i="7"/>
  <c r="G34" i="7"/>
  <c r="AB34" i="7"/>
  <c r="M34" i="7"/>
  <c r="AI34" i="7"/>
  <c r="N34" i="7"/>
  <c r="AD34" i="7"/>
  <c r="I34" i="7"/>
  <c r="AJ184" i="7"/>
  <c r="AE184" i="7"/>
  <c r="G184" i="7"/>
  <c r="W184" i="7"/>
  <c r="R184" i="7"/>
  <c r="AK184" i="7"/>
  <c r="M184" i="7"/>
  <c r="AL16" i="7"/>
  <c r="Y16" i="7"/>
  <c r="I16" i="7"/>
  <c r="AC16" i="7"/>
  <c r="M16" i="7"/>
  <c r="AK16" i="7"/>
  <c r="U16" i="7"/>
  <c r="E16" i="7"/>
  <c r="AG16" i="7"/>
  <c r="Q16" i="7"/>
  <c r="BB186" i="7"/>
  <c r="BB166" i="7"/>
  <c r="E154" i="7"/>
  <c r="AN83" i="7"/>
  <c r="K83" i="7"/>
  <c r="W83" i="7"/>
  <c r="F83" i="7"/>
  <c r="V83" i="7"/>
  <c r="AL83" i="7"/>
  <c r="E34" i="7"/>
  <c r="AA34" i="7"/>
  <c r="L34" i="7"/>
  <c r="AG34" i="7"/>
  <c r="S34" i="7"/>
  <c r="AN34" i="7"/>
  <c r="R34" i="7"/>
  <c r="AH34" i="7"/>
  <c r="AY18" i="7"/>
  <c r="O34" i="7"/>
  <c r="U143" i="7"/>
  <c r="AG143" i="7"/>
  <c r="L143" i="7"/>
  <c r="BB180" i="7"/>
  <c r="G154" i="7"/>
  <c r="BB154" i="7"/>
  <c r="AF83" i="7"/>
  <c r="G83" i="7"/>
  <c r="AB83" i="7"/>
  <c r="J83" i="7"/>
  <c r="K34" i="7"/>
  <c r="AF34" i="7"/>
  <c r="Q34" i="7"/>
  <c r="AM34" i="7"/>
  <c r="X34" i="7"/>
  <c r="F34" i="7"/>
  <c r="V34" i="7"/>
  <c r="AL34" i="7"/>
  <c r="AE34" i="7"/>
  <c r="BB34" i="7"/>
  <c r="M85" i="7"/>
  <c r="U85" i="7"/>
  <c r="AE85" i="7"/>
  <c r="X117" i="7"/>
  <c r="AD115" i="7"/>
  <c r="I115" i="7"/>
  <c r="AY99" i="7"/>
  <c r="AY49" i="7"/>
  <c r="AZ71" i="7"/>
  <c r="AZ56" i="7"/>
  <c r="AY47" i="7"/>
  <c r="AY33" i="7"/>
  <c r="Y32" i="7"/>
  <c r="U32" i="7"/>
  <c r="G32" i="7"/>
  <c r="AB32" i="7"/>
  <c r="M32" i="7"/>
  <c r="AI32" i="7"/>
  <c r="N32" i="7"/>
  <c r="AD32" i="7"/>
  <c r="AY38" i="7"/>
  <c r="BB32" i="7"/>
  <c r="AE161" i="7"/>
  <c r="P161" i="7"/>
  <c r="AA161" i="7"/>
  <c r="K161" i="7"/>
  <c r="AK161" i="7"/>
  <c r="U161" i="7"/>
  <c r="I161" i="7"/>
  <c r="T161" i="7"/>
  <c r="E161" i="7"/>
  <c r="AF161" i="7"/>
  <c r="BB117" i="7"/>
  <c r="AK141" i="7"/>
  <c r="AE141" i="7"/>
  <c r="Z141" i="7"/>
  <c r="U141" i="7"/>
  <c r="O141" i="7"/>
  <c r="J141" i="7"/>
  <c r="E141" i="7"/>
  <c r="AI141" i="7"/>
  <c r="AD141" i="7"/>
  <c r="Y141" i="7"/>
  <c r="S141" i="7"/>
  <c r="N141" i="7"/>
  <c r="I141" i="7"/>
  <c r="AM141" i="7"/>
  <c r="AH141" i="7"/>
  <c r="AC141" i="7"/>
  <c r="W141" i="7"/>
  <c r="R141" i="7"/>
  <c r="M141" i="7"/>
  <c r="G141" i="7"/>
  <c r="AG141" i="7"/>
  <c r="K141" i="7"/>
  <c r="AA141" i="7"/>
  <c r="F141" i="7"/>
  <c r="V141" i="7"/>
  <c r="AL141" i="7"/>
  <c r="Q141" i="7"/>
  <c r="AM89" i="7"/>
  <c r="AG89" i="7"/>
  <c r="Z89" i="7"/>
  <c r="S89" i="7"/>
  <c r="K89" i="7"/>
  <c r="E89" i="7"/>
  <c r="AL89" i="7"/>
  <c r="AD89" i="7"/>
  <c r="U89" i="7"/>
  <c r="J89" i="7"/>
  <c r="AK89" i="7"/>
  <c r="AA89" i="7"/>
  <c r="Q89" i="7"/>
  <c r="I89" i="7"/>
  <c r="AI89" i="7"/>
  <c r="Y89" i="7"/>
  <c r="O89" i="7"/>
  <c r="F89" i="7"/>
  <c r="AE89" i="7"/>
  <c r="V89" i="7"/>
  <c r="N89" i="7"/>
  <c r="AH148" i="7"/>
  <c r="Z148" i="7"/>
  <c r="R148" i="7"/>
  <c r="J148" i="7"/>
  <c r="AL148" i="7"/>
  <c r="AD148" i="7"/>
  <c r="V148" i="7"/>
  <c r="N148" i="7"/>
  <c r="F148" i="7"/>
  <c r="AI148" i="7"/>
  <c r="S148" i="7"/>
  <c r="AE148" i="7"/>
  <c r="O148" i="7"/>
  <c r="AA148" i="7"/>
  <c r="K148" i="7"/>
  <c r="W148" i="7"/>
  <c r="G148" i="7"/>
  <c r="AM148" i="7"/>
  <c r="AM69" i="7"/>
  <c r="W69" i="7"/>
  <c r="G69" i="7"/>
  <c r="AI69" i="7"/>
  <c r="S69" i="7"/>
  <c r="AE69" i="7"/>
  <c r="O69" i="7"/>
  <c r="AA69" i="7"/>
  <c r="K69" i="7"/>
  <c r="T28" i="7"/>
  <c r="O28" i="7"/>
  <c r="AJ28" i="7"/>
  <c r="AN12" i="7"/>
  <c r="Z12" i="7"/>
  <c r="R12" i="7"/>
  <c r="AH12" i="7"/>
  <c r="J12" i="7"/>
  <c r="T37" i="7"/>
  <c r="J37" i="7"/>
  <c r="AK37" i="7"/>
  <c r="AE37" i="7"/>
  <c r="O37" i="7"/>
  <c r="AZ154" i="7"/>
  <c r="AJ154" i="7"/>
  <c r="P154" i="7"/>
  <c r="H154" i="7"/>
  <c r="Z154" i="7"/>
  <c r="AY151" i="7"/>
  <c r="BB160" i="7"/>
  <c r="J154" i="7"/>
  <c r="AB154" i="7"/>
  <c r="AD154" i="7"/>
  <c r="Y154" i="7"/>
  <c r="AZ187" i="7"/>
  <c r="Z131" i="7"/>
  <c r="U131" i="7"/>
  <c r="AK131" i="7"/>
  <c r="P160" i="7"/>
  <c r="V160" i="7"/>
  <c r="AM160" i="7"/>
  <c r="E160" i="7"/>
  <c r="AK160" i="7"/>
  <c r="P115" i="7"/>
  <c r="AF115" i="7"/>
  <c r="AZ138" i="7"/>
  <c r="AY142" i="7"/>
  <c r="V154" i="7"/>
  <c r="AY159" i="7"/>
  <c r="T154" i="7"/>
  <c r="N154" i="7"/>
  <c r="AH154" i="7"/>
  <c r="O154" i="7"/>
  <c r="AI154" i="7"/>
  <c r="AC154" i="7"/>
  <c r="Q154" i="7"/>
  <c r="Z160" i="7"/>
  <c r="O160" i="7"/>
  <c r="AZ131" i="7"/>
  <c r="T131" i="7"/>
  <c r="I131" i="7"/>
  <c r="Y131" i="7"/>
  <c r="AA160" i="7"/>
  <c r="T160" i="7"/>
  <c r="AF160" i="7"/>
  <c r="W160" i="7"/>
  <c r="H160" i="7"/>
  <c r="AD160" i="7"/>
  <c r="I160" i="7"/>
  <c r="Y160" i="7"/>
  <c r="AZ152" i="7"/>
  <c r="AJ117" i="7"/>
  <c r="O117" i="7"/>
  <c r="N117" i="7"/>
  <c r="AD117" i="7"/>
  <c r="AZ115" i="7"/>
  <c r="T115" i="7"/>
  <c r="AJ115" i="7"/>
  <c r="AZ117" i="7"/>
  <c r="Y115" i="7"/>
  <c r="AY78" i="7"/>
  <c r="AY100" i="7"/>
  <c r="AY74" i="7"/>
  <c r="AZ74" i="7"/>
  <c r="AZ59" i="7"/>
  <c r="AY63" i="7"/>
  <c r="AZ64" i="7"/>
  <c r="E32" i="7"/>
  <c r="AA32" i="7"/>
  <c r="L32" i="7"/>
  <c r="AG32" i="7"/>
  <c r="S32" i="7"/>
  <c r="AN32" i="7"/>
  <c r="R32" i="7"/>
  <c r="AH32" i="7"/>
  <c r="AY27" i="7"/>
  <c r="AY11" i="7"/>
  <c r="BB161" i="7"/>
  <c r="AJ83" i="7"/>
  <c r="AA83" i="7"/>
  <c r="P83" i="7"/>
  <c r="H83" i="7"/>
  <c r="AI83" i="7"/>
  <c r="X83" i="7"/>
  <c r="O83" i="7"/>
  <c r="E83" i="7"/>
  <c r="AE83" i="7"/>
  <c r="U83" i="7"/>
  <c r="M83" i="7"/>
  <c r="AC83" i="7"/>
  <c r="T83" i="7"/>
  <c r="AK83" i="7"/>
  <c r="I83" i="7"/>
  <c r="AI87" i="7"/>
  <c r="X87" i="7"/>
  <c r="O87" i="7"/>
  <c r="E87" i="7"/>
  <c r="AJ87" i="7"/>
  <c r="U87" i="7"/>
  <c r="I87" i="7"/>
  <c r="AE87" i="7"/>
  <c r="T87" i="7"/>
  <c r="H87" i="7"/>
  <c r="AC87" i="7"/>
  <c r="P87" i="7"/>
  <c r="M87" i="7"/>
  <c r="AA87" i="7"/>
  <c r="AK87" i="7"/>
  <c r="BB69" i="7"/>
  <c r="AZ37" i="7"/>
  <c r="BB168" i="7"/>
  <c r="AY124" i="7"/>
  <c r="AY59" i="7"/>
  <c r="AI131" i="7"/>
  <c r="AB131" i="7"/>
  <c r="V131" i="7"/>
  <c r="N131" i="7"/>
  <c r="G131" i="7"/>
  <c r="AH131" i="7"/>
  <c r="AA131" i="7"/>
  <c r="S131" i="7"/>
  <c r="L131" i="7"/>
  <c r="F131" i="7"/>
  <c r="AM131" i="7"/>
  <c r="X131" i="7"/>
  <c r="K131" i="7"/>
  <c r="AL131" i="7"/>
  <c r="W131" i="7"/>
  <c r="H131" i="7"/>
  <c r="AF131" i="7"/>
  <c r="R131" i="7"/>
  <c r="P131" i="7"/>
  <c r="AD131" i="7"/>
  <c r="AI115" i="7"/>
  <c r="AM115" i="7"/>
  <c r="AG115" i="7"/>
  <c r="Z115" i="7"/>
  <c r="R115" i="7"/>
  <c r="K115" i="7"/>
  <c r="E115" i="7"/>
  <c r="AL115" i="7"/>
  <c r="AE115" i="7"/>
  <c r="W115" i="7"/>
  <c r="Q115" i="7"/>
  <c r="J115" i="7"/>
  <c r="AK115" i="7"/>
  <c r="V115" i="7"/>
  <c r="G115" i="7"/>
  <c r="AH115" i="7"/>
  <c r="U115" i="7"/>
  <c r="F115" i="7"/>
  <c r="AC115" i="7"/>
  <c r="O115" i="7"/>
  <c r="AA115" i="7"/>
  <c r="M115" i="7"/>
  <c r="T32" i="7"/>
  <c r="I32" i="7"/>
  <c r="AE32" i="7"/>
  <c r="AN117" i="7"/>
  <c r="AG117" i="7"/>
  <c r="W117" i="7"/>
  <c r="L117" i="7"/>
  <c r="AF117" i="7"/>
  <c r="U117" i="7"/>
  <c r="K117" i="7"/>
  <c r="AK117" i="7"/>
  <c r="P117" i="7"/>
  <c r="AB117" i="7"/>
  <c r="G117" i="7"/>
  <c r="AA117" i="7"/>
  <c r="E117" i="7"/>
  <c r="Q117" i="7"/>
  <c r="AM117" i="7"/>
  <c r="AY180" i="7"/>
  <c r="AF154" i="7"/>
  <c r="AE154" i="7"/>
  <c r="K154" i="7"/>
  <c r="AA154" i="7"/>
  <c r="BB131" i="7"/>
  <c r="E131" i="7"/>
  <c r="J160" i="7"/>
  <c r="R160" i="7"/>
  <c r="X160" i="7"/>
  <c r="U160" i="7"/>
  <c r="T117" i="7"/>
  <c r="J117" i="7"/>
  <c r="Z117" i="7"/>
  <c r="AY189" i="7"/>
  <c r="AY179" i="7"/>
  <c r="AY183" i="7"/>
  <c r="AY182" i="7"/>
  <c r="AY162" i="7"/>
  <c r="AY157" i="7"/>
  <c r="AY181" i="7"/>
  <c r="AY155" i="7"/>
  <c r="M154" i="7"/>
  <c r="AY149" i="7"/>
  <c r="L154" i="7"/>
  <c r="R154" i="7"/>
  <c r="AM154" i="7"/>
  <c r="S154" i="7"/>
  <c r="AN154" i="7"/>
  <c r="AG154" i="7"/>
  <c r="I154" i="7"/>
  <c r="AJ131" i="7"/>
  <c r="O131" i="7"/>
  <c r="M131" i="7"/>
  <c r="AC131" i="7"/>
  <c r="AL160" i="7"/>
  <c r="AE160" i="7"/>
  <c r="G160" i="7"/>
  <c r="AB160" i="7"/>
  <c r="N160" i="7"/>
  <c r="AI160" i="7"/>
  <c r="M160" i="7"/>
  <c r="AC160" i="7"/>
  <c r="AE117" i="7"/>
  <c r="I117" i="7"/>
  <c r="R117" i="7"/>
  <c r="AH117" i="7"/>
  <c r="H115" i="7"/>
  <c r="X115" i="7"/>
  <c r="AN115" i="7"/>
  <c r="AY130" i="7"/>
  <c r="AI117" i="7"/>
  <c r="M117" i="7"/>
  <c r="S115" i="7"/>
  <c r="AY113" i="7"/>
  <c r="AY112" i="7"/>
  <c r="AY103" i="7"/>
  <c r="AY81" i="7"/>
  <c r="AY56" i="7"/>
  <c r="AZ32" i="7"/>
  <c r="AY15" i="7"/>
  <c r="BB30" i="7"/>
  <c r="K32" i="7"/>
  <c r="AF32" i="7"/>
  <c r="Q32" i="7"/>
  <c r="AM32" i="7"/>
  <c r="X32" i="7"/>
  <c r="F32" i="7"/>
  <c r="V32" i="7"/>
  <c r="AL32" i="7"/>
  <c r="O32" i="7"/>
  <c r="AY9" i="7"/>
  <c r="BB141" i="7"/>
  <c r="Y190" i="7"/>
  <c r="AG190" i="7"/>
  <c r="M190" i="7"/>
  <c r="AC190" i="7"/>
  <c r="E190" i="7"/>
  <c r="U190" i="7"/>
  <c r="AK190" i="7"/>
  <c r="Q190" i="7"/>
  <c r="BB96" i="7"/>
  <c r="AM96" i="7"/>
  <c r="F96" i="7"/>
  <c r="AB96" i="7"/>
  <c r="Q96" i="7"/>
  <c r="AK79" i="7"/>
  <c r="V79" i="7"/>
  <c r="I79" i="7"/>
  <c r="AE79" i="7"/>
  <c r="Q79" i="7"/>
  <c r="E79" i="7"/>
  <c r="AC79" i="7"/>
  <c r="O79" i="7"/>
  <c r="J79" i="7"/>
  <c r="AL79" i="7"/>
  <c r="W79" i="7"/>
  <c r="AZ46" i="7"/>
  <c r="AY185" i="7"/>
  <c r="AL172" i="7"/>
  <c r="AH172" i="7"/>
  <c r="AD172" i="7"/>
  <c r="Z172" i="7"/>
  <c r="V172" i="7"/>
  <c r="R172" i="7"/>
  <c r="N172" i="7"/>
  <c r="J172" i="7"/>
  <c r="F172" i="7"/>
  <c r="AK172" i="7"/>
  <c r="AG172" i="7"/>
  <c r="AC172" i="7"/>
  <c r="Y172" i="7"/>
  <c r="U172" i="7"/>
  <c r="Q172" i="7"/>
  <c r="M172" i="7"/>
  <c r="I172" i="7"/>
  <c r="E172" i="7"/>
  <c r="AI172" i="7"/>
  <c r="AA172" i="7"/>
  <c r="S172" i="7"/>
  <c r="K172" i="7"/>
  <c r="AM172" i="7"/>
  <c r="AB172" i="7"/>
  <c r="P172" i="7"/>
  <c r="G172" i="7"/>
  <c r="AJ172" i="7"/>
  <c r="X172" i="7"/>
  <c r="O172" i="7"/>
  <c r="AN172" i="7"/>
  <c r="T172" i="7"/>
  <c r="AF172" i="7"/>
  <c r="L172" i="7"/>
  <c r="AE172" i="7"/>
  <c r="H172" i="7"/>
  <c r="W172" i="7"/>
  <c r="BB172" i="7"/>
  <c r="AM167" i="7"/>
  <c r="AI167" i="7"/>
  <c r="AE167" i="7"/>
  <c r="AA167" i="7"/>
  <c r="W167" i="7"/>
  <c r="S167" i="7"/>
  <c r="O167" i="7"/>
  <c r="K167" i="7"/>
  <c r="G167" i="7"/>
  <c r="AL167" i="7"/>
  <c r="AH167" i="7"/>
  <c r="AD167" i="7"/>
  <c r="Z167" i="7"/>
  <c r="V167" i="7"/>
  <c r="R167" i="7"/>
  <c r="N167" i="7"/>
  <c r="J167" i="7"/>
  <c r="F167" i="7"/>
  <c r="BB167" i="7"/>
  <c r="AG167" i="7"/>
  <c r="Y167" i="7"/>
  <c r="Q167" i="7"/>
  <c r="I167" i="7"/>
  <c r="AK167" i="7"/>
  <c r="AB167" i="7"/>
  <c r="P167" i="7"/>
  <c r="E167" i="7"/>
  <c r="AJ167" i="7"/>
  <c r="X167" i="7"/>
  <c r="M167" i="7"/>
  <c r="U167" i="7"/>
  <c r="AN167" i="7"/>
  <c r="T167" i="7"/>
  <c r="AF167" i="7"/>
  <c r="L167" i="7"/>
  <c r="AC167" i="7"/>
  <c r="H167" i="7"/>
  <c r="BB157" i="7"/>
  <c r="AY144" i="7"/>
  <c r="AY173" i="7"/>
  <c r="AM163" i="7"/>
  <c r="AI163" i="7"/>
  <c r="AE163" i="7"/>
  <c r="AA163" i="7"/>
  <c r="W163" i="7"/>
  <c r="S163" i="7"/>
  <c r="O163" i="7"/>
  <c r="K163" i="7"/>
  <c r="G163" i="7"/>
  <c r="BB163" i="7"/>
  <c r="AL163" i="7"/>
  <c r="AG163" i="7"/>
  <c r="AB163" i="7"/>
  <c r="V163" i="7"/>
  <c r="Q163" i="7"/>
  <c r="L163" i="7"/>
  <c r="F163" i="7"/>
  <c r="AN163" i="7"/>
  <c r="AF163" i="7"/>
  <c r="Y163" i="7"/>
  <c r="R163" i="7"/>
  <c r="J163" i="7"/>
  <c r="AK163" i="7"/>
  <c r="AD163" i="7"/>
  <c r="X163" i="7"/>
  <c r="P163" i="7"/>
  <c r="I163" i="7"/>
  <c r="AC163" i="7"/>
  <c r="N163" i="7"/>
  <c r="Z163" i="7"/>
  <c r="M163" i="7"/>
  <c r="AZ163" i="7"/>
  <c r="AJ163" i="7"/>
  <c r="U163" i="7"/>
  <c r="H163" i="7"/>
  <c r="AH163" i="7"/>
  <c r="T163" i="7"/>
  <c r="E163" i="7"/>
  <c r="AZ151" i="7"/>
  <c r="AY146" i="7"/>
  <c r="AM169" i="7"/>
  <c r="AI169" i="7"/>
  <c r="AE169" i="7"/>
  <c r="AA169" i="7"/>
  <c r="W169" i="7"/>
  <c r="S169" i="7"/>
  <c r="O169" i="7"/>
  <c r="K169" i="7"/>
  <c r="G169" i="7"/>
  <c r="AL169" i="7"/>
  <c r="AH169" i="7"/>
  <c r="AD169" i="7"/>
  <c r="Z169" i="7"/>
  <c r="V169" i="7"/>
  <c r="R169" i="7"/>
  <c r="N169" i="7"/>
  <c r="J169" i="7"/>
  <c r="F169" i="7"/>
  <c r="BB169" i="7"/>
  <c r="AG169" i="7"/>
  <c r="Y169" i="7"/>
  <c r="Q169" i="7"/>
  <c r="I169" i="7"/>
  <c r="AJ169" i="7"/>
  <c r="X169" i="7"/>
  <c r="M169" i="7"/>
  <c r="AF169" i="7"/>
  <c r="U169" i="7"/>
  <c r="L169" i="7"/>
  <c r="AB169" i="7"/>
  <c r="E169" i="7"/>
  <c r="AN169" i="7"/>
  <c r="T169" i="7"/>
  <c r="AK169" i="7"/>
  <c r="P169" i="7"/>
  <c r="AC169" i="7"/>
  <c r="H169" i="7"/>
  <c r="AZ167" i="7"/>
  <c r="AM158" i="7"/>
  <c r="AI158" i="7"/>
  <c r="AE158" i="7"/>
  <c r="AA158" i="7"/>
  <c r="W158" i="7"/>
  <c r="S158" i="7"/>
  <c r="O158" i="7"/>
  <c r="K158" i="7"/>
  <c r="G158" i="7"/>
  <c r="AJ158" i="7"/>
  <c r="AD158" i="7"/>
  <c r="Y158" i="7"/>
  <c r="T158" i="7"/>
  <c r="N158" i="7"/>
  <c r="I158" i="7"/>
  <c r="AN158" i="7"/>
  <c r="AH158" i="7"/>
  <c r="AC158" i="7"/>
  <c r="X158" i="7"/>
  <c r="R158" i="7"/>
  <c r="M158" i="7"/>
  <c r="H158" i="7"/>
  <c r="AK158" i="7"/>
  <c r="Z158" i="7"/>
  <c r="P158" i="7"/>
  <c r="E158" i="7"/>
  <c r="AG158" i="7"/>
  <c r="V158" i="7"/>
  <c r="L158" i="7"/>
  <c r="BB158" i="7"/>
  <c r="AF158" i="7"/>
  <c r="U158" i="7"/>
  <c r="J158" i="7"/>
  <c r="AL158" i="7"/>
  <c r="AB158" i="7"/>
  <c r="Q158" i="7"/>
  <c r="F158" i="7"/>
  <c r="AM192" i="7"/>
  <c r="AI192" i="7"/>
  <c r="AE192" i="7"/>
  <c r="AA192" i="7"/>
  <c r="W192" i="7"/>
  <c r="S192" i="7"/>
  <c r="O192" i="7"/>
  <c r="K192" i="7"/>
  <c r="G192" i="7"/>
  <c r="AL192" i="7"/>
  <c r="AH192" i="7"/>
  <c r="AD192" i="7"/>
  <c r="Z192" i="7"/>
  <c r="V192" i="7"/>
  <c r="R192" i="7"/>
  <c r="N192" i="7"/>
  <c r="J192" i="7"/>
  <c r="F192" i="7"/>
  <c r="AK192" i="7"/>
  <c r="AG192" i="7"/>
  <c r="AC192" i="7"/>
  <c r="Y192" i="7"/>
  <c r="U192" i="7"/>
  <c r="Q192" i="7"/>
  <c r="M192" i="7"/>
  <c r="I192" i="7"/>
  <c r="E192" i="7"/>
  <c r="AJ192" i="7"/>
  <c r="T192" i="7"/>
  <c r="AF192" i="7"/>
  <c r="P192" i="7"/>
  <c r="X192" i="7"/>
  <c r="L192" i="7"/>
  <c r="H192" i="7"/>
  <c r="AB192" i="7"/>
  <c r="AY150" i="7"/>
  <c r="AL153" i="7"/>
  <c r="AH153" i="7"/>
  <c r="AD153" i="7"/>
  <c r="Z153" i="7"/>
  <c r="V153" i="7"/>
  <c r="R153" i="7"/>
  <c r="N153" i="7"/>
  <c r="J153" i="7"/>
  <c r="F153" i="7"/>
  <c r="AK153" i="7"/>
  <c r="AG153" i="7"/>
  <c r="AC153" i="7"/>
  <c r="Y153" i="7"/>
  <c r="U153" i="7"/>
  <c r="Q153" i="7"/>
  <c r="M153" i="7"/>
  <c r="I153" i="7"/>
  <c r="E153" i="7"/>
  <c r="AM153" i="7"/>
  <c r="AE153" i="7"/>
  <c r="W153" i="7"/>
  <c r="O153" i="7"/>
  <c r="G153" i="7"/>
  <c r="AJ153" i="7"/>
  <c r="AB153" i="7"/>
  <c r="T153" i="7"/>
  <c r="L153" i="7"/>
  <c r="AI153" i="7"/>
  <c r="AA153" i="7"/>
  <c r="S153" i="7"/>
  <c r="K153" i="7"/>
  <c r="AN153" i="7"/>
  <c r="H153" i="7"/>
  <c r="AF153" i="7"/>
  <c r="X153" i="7"/>
  <c r="P153" i="7"/>
  <c r="AK132" i="7"/>
  <c r="AG132" i="7"/>
  <c r="AC132" i="7"/>
  <c r="Y132" i="7"/>
  <c r="U132" i="7"/>
  <c r="Q132" i="7"/>
  <c r="M132" i="7"/>
  <c r="I132" i="7"/>
  <c r="E132" i="7"/>
  <c r="BB132" i="7"/>
  <c r="AJ132" i="7"/>
  <c r="AE132" i="7"/>
  <c r="Z132" i="7"/>
  <c r="T132" i="7"/>
  <c r="O132" i="7"/>
  <c r="J132" i="7"/>
  <c r="AM132" i="7"/>
  <c r="AD132" i="7"/>
  <c r="W132" i="7"/>
  <c r="P132" i="7"/>
  <c r="H132" i="7"/>
  <c r="AI132" i="7"/>
  <c r="AB132" i="7"/>
  <c r="V132" i="7"/>
  <c r="N132" i="7"/>
  <c r="G132" i="7"/>
  <c r="AH132" i="7"/>
  <c r="AA132" i="7"/>
  <c r="S132" i="7"/>
  <c r="L132" i="7"/>
  <c r="F132" i="7"/>
  <c r="AN132" i="7"/>
  <c r="K132" i="7"/>
  <c r="AZ132" i="7"/>
  <c r="AF132" i="7"/>
  <c r="X132" i="7"/>
  <c r="R132" i="7"/>
  <c r="AY152" i="7"/>
  <c r="AY123" i="7"/>
  <c r="AY136" i="7"/>
  <c r="AK134" i="7"/>
  <c r="AG134" i="7"/>
  <c r="AC134" i="7"/>
  <c r="Y134" i="7"/>
  <c r="U134" i="7"/>
  <c r="Q134" i="7"/>
  <c r="M134" i="7"/>
  <c r="I134" i="7"/>
  <c r="E134" i="7"/>
  <c r="AL134" i="7"/>
  <c r="AF134" i="7"/>
  <c r="AA134" i="7"/>
  <c r="V134" i="7"/>
  <c r="P134" i="7"/>
  <c r="K134" i="7"/>
  <c r="F134" i="7"/>
  <c r="AM134" i="7"/>
  <c r="AE134" i="7"/>
  <c r="X134" i="7"/>
  <c r="R134" i="7"/>
  <c r="J134" i="7"/>
  <c r="BB134" i="7"/>
  <c r="AJ134" i="7"/>
  <c r="AD134" i="7"/>
  <c r="W134" i="7"/>
  <c r="O134" i="7"/>
  <c r="H134" i="7"/>
  <c r="AI134" i="7"/>
  <c r="AB134" i="7"/>
  <c r="T134" i="7"/>
  <c r="N134" i="7"/>
  <c r="G134" i="7"/>
  <c r="AN134" i="7"/>
  <c r="L134" i="7"/>
  <c r="AH134" i="7"/>
  <c r="Z134" i="7"/>
  <c r="S134" i="7"/>
  <c r="AM120" i="7"/>
  <c r="AI120" i="7"/>
  <c r="AD120" i="7"/>
  <c r="Z120" i="7"/>
  <c r="V120" i="7"/>
  <c r="R120" i="7"/>
  <c r="N120" i="7"/>
  <c r="J120" i="7"/>
  <c r="F120" i="7"/>
  <c r="AL120" i="7"/>
  <c r="AG120" i="7"/>
  <c r="AA120" i="7"/>
  <c r="U120" i="7"/>
  <c r="P120" i="7"/>
  <c r="K120" i="7"/>
  <c r="E120" i="7"/>
  <c r="AK120" i="7"/>
  <c r="AE120" i="7"/>
  <c r="Y120" i="7"/>
  <c r="T120" i="7"/>
  <c r="O120" i="7"/>
  <c r="I120" i="7"/>
  <c r="AJ120" i="7"/>
  <c r="AC120" i="7"/>
  <c r="X120" i="7"/>
  <c r="S120" i="7"/>
  <c r="M120" i="7"/>
  <c r="H120" i="7"/>
  <c r="AN120" i="7"/>
  <c r="AH120" i="7"/>
  <c r="AB120" i="7"/>
  <c r="W120" i="7"/>
  <c r="Q120" i="7"/>
  <c r="L120" i="7"/>
  <c r="G120" i="7"/>
  <c r="AZ113" i="7"/>
  <c r="AY110" i="7"/>
  <c r="AY108" i="7"/>
  <c r="AY107" i="7"/>
  <c r="AY127" i="7"/>
  <c r="AY121" i="7"/>
  <c r="AY97" i="7"/>
  <c r="AY80" i="7"/>
  <c r="AM77" i="7"/>
  <c r="AI77" i="7"/>
  <c r="AE77" i="7"/>
  <c r="AA77" i="7"/>
  <c r="W77" i="7"/>
  <c r="S77" i="7"/>
  <c r="O77" i="7"/>
  <c r="K77" i="7"/>
  <c r="G77" i="7"/>
  <c r="AN77" i="7"/>
  <c r="AH77" i="7"/>
  <c r="AC77" i="7"/>
  <c r="X77" i="7"/>
  <c r="R77" i="7"/>
  <c r="M77" i="7"/>
  <c r="H77" i="7"/>
  <c r="BB77" i="7"/>
  <c r="AL77" i="7"/>
  <c r="AG77" i="7"/>
  <c r="AB77" i="7"/>
  <c r="V77" i="7"/>
  <c r="Q77" i="7"/>
  <c r="L77" i="7"/>
  <c r="F77" i="7"/>
  <c r="AK77" i="7"/>
  <c r="AF77" i="7"/>
  <c r="Z77" i="7"/>
  <c r="U77" i="7"/>
  <c r="P77" i="7"/>
  <c r="J77" i="7"/>
  <c r="E77" i="7"/>
  <c r="AJ77" i="7"/>
  <c r="AD77" i="7"/>
  <c r="Y77" i="7"/>
  <c r="T77" i="7"/>
  <c r="N77" i="7"/>
  <c r="I77" i="7"/>
  <c r="AZ63" i="7"/>
  <c r="AY82" i="7"/>
  <c r="AK53" i="7"/>
  <c r="AG53" i="7"/>
  <c r="AC53" i="7"/>
  <c r="Y53" i="7"/>
  <c r="U53" i="7"/>
  <c r="Q53" i="7"/>
  <c r="M53" i="7"/>
  <c r="I53" i="7"/>
  <c r="E53" i="7"/>
  <c r="BB53" i="7"/>
  <c r="AM53" i="7"/>
  <c r="AH53" i="7"/>
  <c r="AB53" i="7"/>
  <c r="W53" i="7"/>
  <c r="R53" i="7"/>
  <c r="L53" i="7"/>
  <c r="G53" i="7"/>
  <c r="AL53" i="7"/>
  <c r="AF53" i="7"/>
  <c r="AA53" i="7"/>
  <c r="V53" i="7"/>
  <c r="P53" i="7"/>
  <c r="K53" i="7"/>
  <c r="F53" i="7"/>
  <c r="AJ53" i="7"/>
  <c r="AE53" i="7"/>
  <c r="Z53" i="7"/>
  <c r="T53" i="7"/>
  <c r="O53" i="7"/>
  <c r="J53" i="7"/>
  <c r="AN53" i="7"/>
  <c r="AI53" i="7"/>
  <c r="AD53" i="7"/>
  <c r="X53" i="7"/>
  <c r="S53" i="7"/>
  <c r="N53" i="7"/>
  <c r="H53" i="7"/>
  <c r="AL58" i="7"/>
  <c r="AG58" i="7"/>
  <c r="AC58" i="7"/>
  <c r="Y58" i="7"/>
  <c r="U58" i="7"/>
  <c r="Q58" i="7"/>
  <c r="M58" i="7"/>
  <c r="I58" i="7"/>
  <c r="E58" i="7"/>
  <c r="AI58" i="7"/>
  <c r="AD58" i="7"/>
  <c r="X58" i="7"/>
  <c r="S58" i="7"/>
  <c r="N58" i="7"/>
  <c r="H58" i="7"/>
  <c r="AN58" i="7"/>
  <c r="AH58" i="7"/>
  <c r="AB58" i="7"/>
  <c r="W58" i="7"/>
  <c r="R58" i="7"/>
  <c r="L58" i="7"/>
  <c r="G58" i="7"/>
  <c r="AM58" i="7"/>
  <c r="AF58" i="7"/>
  <c r="AA58" i="7"/>
  <c r="V58" i="7"/>
  <c r="P58" i="7"/>
  <c r="K58" i="7"/>
  <c r="F58" i="7"/>
  <c r="BB58" i="7"/>
  <c r="AK58" i="7"/>
  <c r="AE58" i="7"/>
  <c r="Z58" i="7"/>
  <c r="T58" i="7"/>
  <c r="O58" i="7"/>
  <c r="J58" i="7"/>
  <c r="BB33" i="7"/>
  <c r="AZ33" i="7"/>
  <c r="AY64" i="7"/>
  <c r="AY66" i="7"/>
  <c r="AM29" i="7"/>
  <c r="AI29" i="7"/>
  <c r="AE29" i="7"/>
  <c r="AA29" i="7"/>
  <c r="W29" i="7"/>
  <c r="S29" i="7"/>
  <c r="O29" i="7"/>
  <c r="K29" i="7"/>
  <c r="G29" i="7"/>
  <c r="AJ29" i="7"/>
  <c r="AD29" i="7"/>
  <c r="Y29" i="7"/>
  <c r="T29" i="7"/>
  <c r="N29" i="7"/>
  <c r="I29" i="7"/>
  <c r="AN29" i="7"/>
  <c r="AH29" i="7"/>
  <c r="AC29" i="7"/>
  <c r="X29" i="7"/>
  <c r="R29" i="7"/>
  <c r="M29" i="7"/>
  <c r="H29" i="7"/>
  <c r="BB29" i="7"/>
  <c r="AL29" i="7"/>
  <c r="AG29" i="7"/>
  <c r="AB29" i="7"/>
  <c r="V29" i="7"/>
  <c r="Q29" i="7"/>
  <c r="L29" i="7"/>
  <c r="F29" i="7"/>
  <c r="Z29" i="7"/>
  <c r="E29" i="7"/>
  <c r="U29" i="7"/>
  <c r="AK29" i="7"/>
  <c r="P29" i="7"/>
  <c r="AF29" i="7"/>
  <c r="J29" i="7"/>
  <c r="AM41" i="7"/>
  <c r="AI41" i="7"/>
  <c r="AE41" i="7"/>
  <c r="AA41" i="7"/>
  <c r="W41" i="7"/>
  <c r="S41" i="7"/>
  <c r="O41" i="7"/>
  <c r="K41" i="7"/>
  <c r="G41" i="7"/>
  <c r="AK41" i="7"/>
  <c r="AG41" i="7"/>
  <c r="AC41" i="7"/>
  <c r="Y41" i="7"/>
  <c r="U41" i="7"/>
  <c r="Q41" i="7"/>
  <c r="M41" i="7"/>
  <c r="I41" i="7"/>
  <c r="E41" i="7"/>
  <c r="BB41" i="7"/>
  <c r="AJ41" i="7"/>
  <c r="AB41" i="7"/>
  <c r="T41" i="7"/>
  <c r="L41" i="7"/>
  <c r="AH41" i="7"/>
  <c r="Z41" i="7"/>
  <c r="R41" i="7"/>
  <c r="J41" i="7"/>
  <c r="AN41" i="7"/>
  <c r="AF41" i="7"/>
  <c r="X41" i="7"/>
  <c r="P41" i="7"/>
  <c r="H41" i="7"/>
  <c r="N41" i="7"/>
  <c r="AL41" i="7"/>
  <c r="F41" i="7"/>
  <c r="AD41" i="7"/>
  <c r="V41" i="7"/>
  <c r="AM39" i="7"/>
  <c r="AI39" i="7"/>
  <c r="AE39" i="7"/>
  <c r="AA39" i="7"/>
  <c r="W39" i="7"/>
  <c r="S39" i="7"/>
  <c r="O39" i="7"/>
  <c r="K39" i="7"/>
  <c r="G39" i="7"/>
  <c r="AJ39" i="7"/>
  <c r="AD39" i="7"/>
  <c r="Y39" i="7"/>
  <c r="T39" i="7"/>
  <c r="N39" i="7"/>
  <c r="I39" i="7"/>
  <c r="AN39" i="7"/>
  <c r="AH39" i="7"/>
  <c r="AC39" i="7"/>
  <c r="X39" i="7"/>
  <c r="R39" i="7"/>
  <c r="M39" i="7"/>
  <c r="H39" i="7"/>
  <c r="AL39" i="7"/>
  <c r="AG39" i="7"/>
  <c r="AB39" i="7"/>
  <c r="V39" i="7"/>
  <c r="Q39" i="7"/>
  <c r="L39" i="7"/>
  <c r="F39" i="7"/>
  <c r="BB39" i="7"/>
  <c r="U39" i="7"/>
  <c r="AK39" i="7"/>
  <c r="P39" i="7"/>
  <c r="AF39" i="7"/>
  <c r="J39" i="7"/>
  <c r="Z39" i="7"/>
  <c r="E39" i="7"/>
  <c r="AZ4" i="7"/>
  <c r="AM14" i="7"/>
  <c r="AI14" i="7"/>
  <c r="AE14" i="7"/>
  <c r="AA14" i="7"/>
  <c r="W14" i="7"/>
  <c r="S14" i="7"/>
  <c r="O14" i="7"/>
  <c r="K14" i="7"/>
  <c r="G14" i="7"/>
  <c r="AK14" i="7"/>
  <c r="AG14" i="7"/>
  <c r="AC14" i="7"/>
  <c r="Y14" i="7"/>
  <c r="U14" i="7"/>
  <c r="Q14" i="7"/>
  <c r="M14" i="7"/>
  <c r="I14" i="7"/>
  <c r="E14" i="7"/>
  <c r="AH14" i="7"/>
  <c r="Z14" i="7"/>
  <c r="R14" i="7"/>
  <c r="J14" i="7"/>
  <c r="X14" i="7"/>
  <c r="AN14" i="7"/>
  <c r="P14" i="7"/>
  <c r="AL14" i="7"/>
  <c r="AD14" i="7"/>
  <c r="V14" i="7"/>
  <c r="N14" i="7"/>
  <c r="F14" i="7"/>
  <c r="BB14" i="7"/>
  <c r="AJ14" i="7"/>
  <c r="AB14" i="7"/>
  <c r="T14" i="7"/>
  <c r="L14" i="7"/>
  <c r="AF14" i="7"/>
  <c r="H14" i="7"/>
  <c r="AN175" i="7"/>
  <c r="AJ175" i="7"/>
  <c r="AF175" i="7"/>
  <c r="AB175" i="7"/>
  <c r="X175" i="7"/>
  <c r="T175" i="7"/>
  <c r="P175" i="7"/>
  <c r="L175" i="7"/>
  <c r="H175" i="7"/>
  <c r="AM175" i="7"/>
  <c r="AI175" i="7"/>
  <c r="AE175" i="7"/>
  <c r="AA175" i="7"/>
  <c r="W175" i="7"/>
  <c r="S175" i="7"/>
  <c r="O175" i="7"/>
  <c r="K175" i="7"/>
  <c r="G175" i="7"/>
  <c r="AL175" i="7"/>
  <c r="AD175" i="7"/>
  <c r="V175" i="7"/>
  <c r="N175" i="7"/>
  <c r="F175" i="7"/>
  <c r="AG175" i="7"/>
  <c r="U175" i="7"/>
  <c r="J175" i="7"/>
  <c r="AC175" i="7"/>
  <c r="R175" i="7"/>
  <c r="I175" i="7"/>
  <c r="AZ175" i="7"/>
  <c r="AK175" i="7"/>
  <c r="Q175" i="7"/>
  <c r="AH175" i="7"/>
  <c r="M175" i="7"/>
  <c r="Z175" i="7"/>
  <c r="E175" i="7"/>
  <c r="Y175" i="7"/>
  <c r="AK191" i="7"/>
  <c r="AG191" i="7"/>
  <c r="AC191" i="7"/>
  <c r="Y191" i="7"/>
  <c r="U191" i="7"/>
  <c r="Q191" i="7"/>
  <c r="M191" i="7"/>
  <c r="I191" i="7"/>
  <c r="E191" i="7"/>
  <c r="AN191" i="7"/>
  <c r="AJ191" i="7"/>
  <c r="AF191" i="7"/>
  <c r="AB191" i="7"/>
  <c r="X191" i="7"/>
  <c r="T191" i="7"/>
  <c r="P191" i="7"/>
  <c r="L191" i="7"/>
  <c r="H191" i="7"/>
  <c r="AM191" i="7"/>
  <c r="AI191" i="7"/>
  <c r="AE191" i="7"/>
  <c r="AA191" i="7"/>
  <c r="W191" i="7"/>
  <c r="S191" i="7"/>
  <c r="O191" i="7"/>
  <c r="K191" i="7"/>
  <c r="G191" i="7"/>
  <c r="AD191" i="7"/>
  <c r="N191" i="7"/>
  <c r="Z191" i="7"/>
  <c r="J191" i="7"/>
  <c r="AZ191" i="7"/>
  <c r="AL191" i="7"/>
  <c r="F191" i="7"/>
  <c r="AH191" i="7"/>
  <c r="V191" i="7"/>
  <c r="R191" i="7"/>
  <c r="BB191" i="7"/>
  <c r="AN170" i="7"/>
  <c r="AJ170" i="7"/>
  <c r="AF170" i="7"/>
  <c r="AB170" i="7"/>
  <c r="X170" i="7"/>
  <c r="T170" i="7"/>
  <c r="P170" i="7"/>
  <c r="L170" i="7"/>
  <c r="H170" i="7"/>
  <c r="AM170" i="7"/>
  <c r="AI170" i="7"/>
  <c r="AE170" i="7"/>
  <c r="AA170" i="7"/>
  <c r="W170" i="7"/>
  <c r="S170" i="7"/>
  <c r="O170" i="7"/>
  <c r="K170" i="7"/>
  <c r="G170" i="7"/>
  <c r="AG170" i="7"/>
  <c r="Y170" i="7"/>
  <c r="Q170" i="7"/>
  <c r="I170" i="7"/>
  <c r="AK170" i="7"/>
  <c r="Z170" i="7"/>
  <c r="N170" i="7"/>
  <c r="E170" i="7"/>
  <c r="AH170" i="7"/>
  <c r="V170" i="7"/>
  <c r="M170" i="7"/>
  <c r="U170" i="7"/>
  <c r="AL170" i="7"/>
  <c r="R170" i="7"/>
  <c r="AD170" i="7"/>
  <c r="J170" i="7"/>
  <c r="AC170" i="7"/>
  <c r="F170" i="7"/>
  <c r="AM156" i="7"/>
  <c r="AI156" i="7"/>
  <c r="AE156" i="7"/>
  <c r="AA156" i="7"/>
  <c r="W156" i="7"/>
  <c r="S156" i="7"/>
  <c r="O156" i="7"/>
  <c r="K156" i="7"/>
  <c r="G156" i="7"/>
  <c r="AJ156" i="7"/>
  <c r="AD156" i="7"/>
  <c r="Y156" i="7"/>
  <c r="T156" i="7"/>
  <c r="N156" i="7"/>
  <c r="I156" i="7"/>
  <c r="AN156" i="7"/>
  <c r="AH156" i="7"/>
  <c r="AC156" i="7"/>
  <c r="X156" i="7"/>
  <c r="R156" i="7"/>
  <c r="M156" i="7"/>
  <c r="H156" i="7"/>
  <c r="AL156" i="7"/>
  <c r="AB156" i="7"/>
  <c r="Q156" i="7"/>
  <c r="F156" i="7"/>
  <c r="AK156" i="7"/>
  <c r="Z156" i="7"/>
  <c r="P156" i="7"/>
  <c r="E156" i="7"/>
  <c r="AG156" i="7"/>
  <c r="V156" i="7"/>
  <c r="L156" i="7"/>
  <c r="J156" i="7"/>
  <c r="BB156" i="7"/>
  <c r="AF156" i="7"/>
  <c r="U156" i="7"/>
  <c r="BB136" i="7"/>
  <c r="AZ136" i="7"/>
  <c r="AY166" i="7"/>
  <c r="AL105" i="7"/>
  <c r="AH105" i="7"/>
  <c r="AD105" i="7"/>
  <c r="Z105" i="7"/>
  <c r="V105" i="7"/>
  <c r="R105" i="7"/>
  <c r="N105" i="7"/>
  <c r="J105" i="7"/>
  <c r="F105" i="7"/>
  <c r="AK105" i="7"/>
  <c r="AF105" i="7"/>
  <c r="AA105" i="7"/>
  <c r="U105" i="7"/>
  <c r="P105" i="7"/>
  <c r="K105" i="7"/>
  <c r="E105" i="7"/>
  <c r="AJ105" i="7"/>
  <c r="AE105" i="7"/>
  <c r="Y105" i="7"/>
  <c r="T105" i="7"/>
  <c r="O105" i="7"/>
  <c r="I105" i="7"/>
  <c r="AC105" i="7"/>
  <c r="S105" i="7"/>
  <c r="H105" i="7"/>
  <c r="AZ105" i="7"/>
  <c r="AN105" i="7"/>
  <c r="AB105" i="7"/>
  <c r="Q105" i="7"/>
  <c r="G105" i="7"/>
  <c r="AI105" i="7"/>
  <c r="X105" i="7"/>
  <c r="M105" i="7"/>
  <c r="AG105" i="7"/>
  <c r="W105" i="7"/>
  <c r="L105" i="7"/>
  <c r="AK119" i="7"/>
  <c r="AG119" i="7"/>
  <c r="AC119" i="7"/>
  <c r="Y119" i="7"/>
  <c r="U119" i="7"/>
  <c r="Q119" i="7"/>
  <c r="M119" i="7"/>
  <c r="I119" i="7"/>
  <c r="E119" i="7"/>
  <c r="AL119" i="7"/>
  <c r="AF119" i="7"/>
  <c r="AA119" i="7"/>
  <c r="V119" i="7"/>
  <c r="P119" i="7"/>
  <c r="K119" i="7"/>
  <c r="F119" i="7"/>
  <c r="AJ119" i="7"/>
  <c r="AE119" i="7"/>
  <c r="Z119" i="7"/>
  <c r="T119" i="7"/>
  <c r="O119" i="7"/>
  <c r="J119" i="7"/>
  <c r="AN119" i="7"/>
  <c r="AI119" i="7"/>
  <c r="AD119" i="7"/>
  <c r="X119" i="7"/>
  <c r="S119" i="7"/>
  <c r="N119" i="7"/>
  <c r="H119" i="7"/>
  <c r="BB119" i="7"/>
  <c r="AM119" i="7"/>
  <c r="AH119" i="7"/>
  <c r="AB119" i="7"/>
  <c r="W119" i="7"/>
  <c r="R119" i="7"/>
  <c r="L119" i="7"/>
  <c r="G119" i="7"/>
  <c r="AK106" i="7"/>
  <c r="AG106" i="7"/>
  <c r="AC106" i="7"/>
  <c r="Y106" i="7"/>
  <c r="U106" i="7"/>
  <c r="Q106" i="7"/>
  <c r="M106" i="7"/>
  <c r="I106" i="7"/>
  <c r="E106" i="7"/>
  <c r="BB106" i="7"/>
  <c r="AM106" i="7"/>
  <c r="AH106" i="7"/>
  <c r="AB106" i="7"/>
  <c r="W106" i="7"/>
  <c r="R106" i="7"/>
  <c r="L106" i="7"/>
  <c r="G106" i="7"/>
  <c r="AL106" i="7"/>
  <c r="AF106" i="7"/>
  <c r="AA106" i="7"/>
  <c r="V106" i="7"/>
  <c r="P106" i="7"/>
  <c r="K106" i="7"/>
  <c r="F106" i="7"/>
  <c r="AN106" i="7"/>
  <c r="AI106" i="7"/>
  <c r="AD106" i="7"/>
  <c r="AJ106" i="7"/>
  <c r="T106" i="7"/>
  <c r="J106" i="7"/>
  <c r="AZ106" i="7"/>
  <c r="AE106" i="7"/>
  <c r="S106" i="7"/>
  <c r="H106" i="7"/>
  <c r="Z106" i="7"/>
  <c r="O106" i="7"/>
  <c r="X106" i="7"/>
  <c r="N106" i="7"/>
  <c r="AL91" i="7"/>
  <c r="AH91" i="7"/>
  <c r="AD91" i="7"/>
  <c r="Z91" i="7"/>
  <c r="V91" i="7"/>
  <c r="R91" i="7"/>
  <c r="N91" i="7"/>
  <c r="J91" i="7"/>
  <c r="F91" i="7"/>
  <c r="AJ91" i="7"/>
  <c r="AE91" i="7"/>
  <c r="Y91" i="7"/>
  <c r="T91" i="7"/>
  <c r="O91" i="7"/>
  <c r="I91" i="7"/>
  <c r="AM91" i="7"/>
  <c r="AG91" i="7"/>
  <c r="AB91" i="7"/>
  <c r="W91" i="7"/>
  <c r="Q91" i="7"/>
  <c r="L91" i="7"/>
  <c r="G91" i="7"/>
  <c r="AF91" i="7"/>
  <c r="U91" i="7"/>
  <c r="K91" i="7"/>
  <c r="AN91" i="7"/>
  <c r="AC91" i="7"/>
  <c r="S91" i="7"/>
  <c r="H91" i="7"/>
  <c r="AK91" i="7"/>
  <c r="AA91" i="7"/>
  <c r="P91" i="7"/>
  <c r="E91" i="7"/>
  <c r="BB91" i="7"/>
  <c r="AI91" i="7"/>
  <c r="X91" i="7"/>
  <c r="M91" i="7"/>
  <c r="AY75" i="7"/>
  <c r="AY86" i="7"/>
  <c r="AL70" i="7"/>
  <c r="AH70" i="7"/>
  <c r="AD70" i="7"/>
  <c r="Z70" i="7"/>
  <c r="V70" i="7"/>
  <c r="R70" i="7"/>
  <c r="N70" i="7"/>
  <c r="J70" i="7"/>
  <c r="F70" i="7"/>
  <c r="AK70" i="7"/>
  <c r="AG70" i="7"/>
  <c r="AC70" i="7"/>
  <c r="Y70" i="7"/>
  <c r="U70" i="7"/>
  <c r="Q70" i="7"/>
  <c r="M70" i="7"/>
  <c r="I70" i="7"/>
  <c r="E70" i="7"/>
  <c r="AM70" i="7"/>
  <c r="AI70" i="7"/>
  <c r="AE70" i="7"/>
  <c r="AA70" i="7"/>
  <c r="W70" i="7"/>
  <c r="S70" i="7"/>
  <c r="O70" i="7"/>
  <c r="K70" i="7"/>
  <c r="G70" i="7"/>
  <c r="AJ70" i="7"/>
  <c r="T70" i="7"/>
  <c r="AF70" i="7"/>
  <c r="P70" i="7"/>
  <c r="AB70" i="7"/>
  <c r="L70" i="7"/>
  <c r="BB70" i="7"/>
  <c r="AN70" i="7"/>
  <c r="X70" i="7"/>
  <c r="H70" i="7"/>
  <c r="AY84" i="7"/>
  <c r="AL40" i="7"/>
  <c r="AH40" i="7"/>
  <c r="AD40" i="7"/>
  <c r="Z40" i="7"/>
  <c r="V40" i="7"/>
  <c r="R40" i="7"/>
  <c r="N40" i="7"/>
  <c r="J40" i="7"/>
  <c r="F40" i="7"/>
  <c r="AN40" i="7"/>
  <c r="AJ40" i="7"/>
  <c r="AF40" i="7"/>
  <c r="AB40" i="7"/>
  <c r="X40" i="7"/>
  <c r="T40" i="7"/>
  <c r="P40" i="7"/>
  <c r="L40" i="7"/>
  <c r="H40" i="7"/>
  <c r="AM40" i="7"/>
  <c r="AE40" i="7"/>
  <c r="W40" i="7"/>
  <c r="O40" i="7"/>
  <c r="G40" i="7"/>
  <c r="AK40" i="7"/>
  <c r="AC40" i="7"/>
  <c r="U40" i="7"/>
  <c r="M40" i="7"/>
  <c r="E40" i="7"/>
  <c r="AI40" i="7"/>
  <c r="AA40" i="7"/>
  <c r="S40" i="7"/>
  <c r="K40" i="7"/>
  <c r="AG40" i="7"/>
  <c r="Y40" i="7"/>
  <c r="Q40" i="7"/>
  <c r="I40" i="7"/>
  <c r="AZ60" i="7"/>
  <c r="AK43" i="7"/>
  <c r="AG43" i="7"/>
  <c r="AC43" i="7"/>
  <c r="Y43" i="7"/>
  <c r="U43" i="7"/>
  <c r="Q43" i="7"/>
  <c r="M43" i="7"/>
  <c r="I43" i="7"/>
  <c r="E43" i="7"/>
  <c r="BB43" i="7"/>
  <c r="AN43" i="7"/>
  <c r="AJ43" i="7"/>
  <c r="AF43" i="7"/>
  <c r="AB43" i="7"/>
  <c r="X43" i="7"/>
  <c r="T43" i="7"/>
  <c r="P43" i="7"/>
  <c r="L43" i="7"/>
  <c r="H43" i="7"/>
  <c r="AM43" i="7"/>
  <c r="AI43" i="7"/>
  <c r="AE43" i="7"/>
  <c r="AA43" i="7"/>
  <c r="W43" i="7"/>
  <c r="S43" i="7"/>
  <c r="O43" i="7"/>
  <c r="K43" i="7"/>
  <c r="G43" i="7"/>
  <c r="AD43" i="7"/>
  <c r="N43" i="7"/>
  <c r="Z43" i="7"/>
  <c r="J43" i="7"/>
  <c r="AZ43" i="7"/>
  <c r="AL43" i="7"/>
  <c r="V43" i="7"/>
  <c r="F43" i="7"/>
  <c r="AH43" i="7"/>
  <c r="R43" i="7"/>
  <c r="AY44" i="7"/>
  <c r="AZ40" i="7"/>
  <c r="AZ29" i="7"/>
  <c r="AN22" i="7"/>
  <c r="AJ22" i="7"/>
  <c r="AF22" i="7"/>
  <c r="AB22" i="7"/>
  <c r="X22" i="7"/>
  <c r="T22" i="7"/>
  <c r="P22" i="7"/>
  <c r="L22" i="7"/>
  <c r="H22" i="7"/>
  <c r="AM22" i="7"/>
  <c r="AI22" i="7"/>
  <c r="AE22" i="7"/>
  <c r="AA22" i="7"/>
  <c r="W22" i="7"/>
  <c r="S22" i="7"/>
  <c r="O22" i="7"/>
  <c r="K22" i="7"/>
  <c r="G22" i="7"/>
  <c r="AL22" i="7"/>
  <c r="AH22" i="7"/>
  <c r="AD22" i="7"/>
  <c r="Z22" i="7"/>
  <c r="V22" i="7"/>
  <c r="R22" i="7"/>
  <c r="N22" i="7"/>
  <c r="J22" i="7"/>
  <c r="F22" i="7"/>
  <c r="Y22" i="7"/>
  <c r="I22" i="7"/>
  <c r="AK22" i="7"/>
  <c r="U22" i="7"/>
  <c r="E22" i="7"/>
  <c r="AG22" i="7"/>
  <c r="Q22" i="7"/>
  <c r="AC22" i="7"/>
  <c r="M22" i="7"/>
  <c r="AZ10" i="7"/>
  <c r="AZ14" i="7"/>
  <c r="AK188" i="7"/>
  <c r="AG188" i="7"/>
  <c r="AC188" i="7"/>
  <c r="Y188" i="7"/>
  <c r="U188" i="7"/>
  <c r="Q188" i="7"/>
  <c r="M188" i="7"/>
  <c r="I188" i="7"/>
  <c r="E188" i="7"/>
  <c r="AN188" i="7"/>
  <c r="AJ188" i="7"/>
  <c r="AF188" i="7"/>
  <c r="AB188" i="7"/>
  <c r="X188" i="7"/>
  <c r="T188" i="7"/>
  <c r="P188" i="7"/>
  <c r="L188" i="7"/>
  <c r="H188" i="7"/>
  <c r="AM188" i="7"/>
  <c r="AI188" i="7"/>
  <c r="AE188" i="7"/>
  <c r="AA188" i="7"/>
  <c r="W188" i="7"/>
  <c r="S188" i="7"/>
  <c r="O188" i="7"/>
  <c r="K188" i="7"/>
  <c r="G188" i="7"/>
  <c r="Z188" i="7"/>
  <c r="J188" i="7"/>
  <c r="AL188" i="7"/>
  <c r="V188" i="7"/>
  <c r="F188" i="7"/>
  <c r="AD188" i="7"/>
  <c r="R188" i="7"/>
  <c r="AH188" i="7"/>
  <c r="N188" i="7"/>
  <c r="AZ172" i="7"/>
  <c r="AL186" i="7"/>
  <c r="AH186" i="7"/>
  <c r="AD186" i="7"/>
  <c r="Z186" i="7"/>
  <c r="V186" i="7"/>
  <c r="R186" i="7"/>
  <c r="N186" i="7"/>
  <c r="J186" i="7"/>
  <c r="F186" i="7"/>
  <c r="AK186" i="7"/>
  <c r="AG186" i="7"/>
  <c r="AC186" i="7"/>
  <c r="Y186" i="7"/>
  <c r="U186" i="7"/>
  <c r="Q186" i="7"/>
  <c r="M186" i="7"/>
  <c r="I186" i="7"/>
  <c r="E186" i="7"/>
  <c r="AM186" i="7"/>
  <c r="AE186" i="7"/>
  <c r="W186" i="7"/>
  <c r="O186" i="7"/>
  <c r="G186" i="7"/>
  <c r="AJ186" i="7"/>
  <c r="AB186" i="7"/>
  <c r="T186" i="7"/>
  <c r="L186" i="7"/>
  <c r="AN186" i="7"/>
  <c r="X186" i="7"/>
  <c r="H186" i="7"/>
  <c r="AI186" i="7"/>
  <c r="S186" i="7"/>
  <c r="AA186" i="7"/>
  <c r="P186" i="7"/>
  <c r="AF186" i="7"/>
  <c r="K186" i="7"/>
  <c r="AY178" i="7"/>
  <c r="AL174" i="7"/>
  <c r="AG174" i="7"/>
  <c r="AC174" i="7"/>
  <c r="Y174" i="7"/>
  <c r="U174" i="7"/>
  <c r="Q174" i="7"/>
  <c r="M174" i="7"/>
  <c r="I174" i="7"/>
  <c r="E174" i="7"/>
  <c r="AJ174" i="7"/>
  <c r="AF174" i="7"/>
  <c r="AB174" i="7"/>
  <c r="X174" i="7"/>
  <c r="T174" i="7"/>
  <c r="P174" i="7"/>
  <c r="L174" i="7"/>
  <c r="H174" i="7"/>
  <c r="AM174" i="7"/>
  <c r="AD174" i="7"/>
  <c r="V174" i="7"/>
  <c r="N174" i="7"/>
  <c r="F174" i="7"/>
  <c r="BB174" i="7"/>
  <c r="AN174" i="7"/>
  <c r="AA174" i="7"/>
  <c r="R174" i="7"/>
  <c r="G174" i="7"/>
  <c r="AI174" i="7"/>
  <c r="Z174" i="7"/>
  <c r="O174" i="7"/>
  <c r="AE174" i="7"/>
  <c r="J174" i="7"/>
  <c r="W174" i="7"/>
  <c r="S174" i="7"/>
  <c r="AH174" i="7"/>
  <c r="K174" i="7"/>
  <c r="AY165" i="7"/>
  <c r="AK171" i="7"/>
  <c r="AG171" i="7"/>
  <c r="AC171" i="7"/>
  <c r="Y171" i="7"/>
  <c r="U171" i="7"/>
  <c r="Q171" i="7"/>
  <c r="M171" i="7"/>
  <c r="I171" i="7"/>
  <c r="E171" i="7"/>
  <c r="AN171" i="7"/>
  <c r="AJ171" i="7"/>
  <c r="AF171" i="7"/>
  <c r="AB171" i="7"/>
  <c r="X171" i="7"/>
  <c r="T171" i="7"/>
  <c r="P171" i="7"/>
  <c r="L171" i="7"/>
  <c r="H171" i="7"/>
  <c r="AL171" i="7"/>
  <c r="AD171" i="7"/>
  <c r="V171" i="7"/>
  <c r="N171" i="7"/>
  <c r="F171" i="7"/>
  <c r="AI171" i="7"/>
  <c r="Z171" i="7"/>
  <c r="O171" i="7"/>
  <c r="AH171" i="7"/>
  <c r="W171" i="7"/>
  <c r="K171" i="7"/>
  <c r="AZ171" i="7"/>
  <c r="AM171" i="7"/>
  <c r="R171" i="7"/>
  <c r="AE171" i="7"/>
  <c r="J171" i="7"/>
  <c r="AA171" i="7"/>
  <c r="G171" i="7"/>
  <c r="S171" i="7"/>
  <c r="BB170" i="7"/>
  <c r="AN145" i="7"/>
  <c r="AJ145" i="7"/>
  <c r="AF145" i="7"/>
  <c r="AB145" i="7"/>
  <c r="X145" i="7"/>
  <c r="T145" i="7"/>
  <c r="P145" i="7"/>
  <c r="L145" i="7"/>
  <c r="H145" i="7"/>
  <c r="AM145" i="7"/>
  <c r="AI145" i="7"/>
  <c r="AE145" i="7"/>
  <c r="AA145" i="7"/>
  <c r="W145" i="7"/>
  <c r="S145" i="7"/>
  <c r="O145" i="7"/>
  <c r="K145" i="7"/>
  <c r="G145" i="7"/>
  <c r="AH145" i="7"/>
  <c r="Z145" i="7"/>
  <c r="R145" i="7"/>
  <c r="J145" i="7"/>
  <c r="AZ145" i="7"/>
  <c r="AG145" i="7"/>
  <c r="Y145" i="7"/>
  <c r="Q145" i="7"/>
  <c r="I145" i="7"/>
  <c r="AL145" i="7"/>
  <c r="AD145" i="7"/>
  <c r="V145" i="7"/>
  <c r="N145" i="7"/>
  <c r="F145" i="7"/>
  <c r="AC145" i="7"/>
  <c r="U145" i="7"/>
  <c r="M145" i="7"/>
  <c r="AK145" i="7"/>
  <c r="E145" i="7"/>
  <c r="AY137" i="7"/>
  <c r="AM187" i="7"/>
  <c r="AI187" i="7"/>
  <c r="AE187" i="7"/>
  <c r="AA187" i="7"/>
  <c r="W187" i="7"/>
  <c r="S187" i="7"/>
  <c r="O187" i="7"/>
  <c r="K187" i="7"/>
  <c r="G187" i="7"/>
  <c r="AL187" i="7"/>
  <c r="AH187" i="7"/>
  <c r="AD187" i="7"/>
  <c r="Z187" i="7"/>
  <c r="V187" i="7"/>
  <c r="R187" i="7"/>
  <c r="N187" i="7"/>
  <c r="J187" i="7"/>
  <c r="F187" i="7"/>
  <c r="AK187" i="7"/>
  <c r="AC187" i="7"/>
  <c r="U187" i="7"/>
  <c r="M187" i="7"/>
  <c r="E187" i="7"/>
  <c r="AJ187" i="7"/>
  <c r="AB187" i="7"/>
  <c r="T187" i="7"/>
  <c r="L187" i="7"/>
  <c r="AG187" i="7"/>
  <c r="Q187" i="7"/>
  <c r="AF187" i="7"/>
  <c r="P187" i="7"/>
  <c r="Y187" i="7"/>
  <c r="X187" i="7"/>
  <c r="I187" i="7"/>
  <c r="H187" i="7"/>
  <c r="AN187" i="7"/>
  <c r="AZ156" i="7"/>
  <c r="BB147" i="7"/>
  <c r="AZ153" i="7"/>
  <c r="BB125" i="7"/>
  <c r="AN125" i="7"/>
  <c r="AJ125" i="7"/>
  <c r="AF125" i="7"/>
  <c r="AB125" i="7"/>
  <c r="X125" i="7"/>
  <c r="T125" i="7"/>
  <c r="P125" i="7"/>
  <c r="L125" i="7"/>
  <c r="H125" i="7"/>
  <c r="AM125" i="7"/>
  <c r="AI125" i="7"/>
  <c r="AE125" i="7"/>
  <c r="AA125" i="7"/>
  <c r="W125" i="7"/>
  <c r="S125" i="7"/>
  <c r="O125" i="7"/>
  <c r="K125" i="7"/>
  <c r="G125" i="7"/>
  <c r="AL125" i="7"/>
  <c r="AH125" i="7"/>
  <c r="AD125" i="7"/>
  <c r="Z125" i="7"/>
  <c r="V125" i="7"/>
  <c r="R125" i="7"/>
  <c r="N125" i="7"/>
  <c r="J125" i="7"/>
  <c r="F125" i="7"/>
  <c r="AK125" i="7"/>
  <c r="U125" i="7"/>
  <c r="E125" i="7"/>
  <c r="AG125" i="7"/>
  <c r="Q125" i="7"/>
  <c r="AC125" i="7"/>
  <c r="M125" i="7"/>
  <c r="Y125" i="7"/>
  <c r="I125" i="7"/>
  <c r="AK138" i="7"/>
  <c r="AG138" i="7"/>
  <c r="AC138" i="7"/>
  <c r="Y138" i="7"/>
  <c r="U138" i="7"/>
  <c r="Q138" i="7"/>
  <c r="M138" i="7"/>
  <c r="I138" i="7"/>
  <c r="E138" i="7"/>
  <c r="AJ138" i="7"/>
  <c r="AE138" i="7"/>
  <c r="Z138" i="7"/>
  <c r="T138" i="7"/>
  <c r="O138" i="7"/>
  <c r="J138" i="7"/>
  <c r="AM138" i="7"/>
  <c r="AF138" i="7"/>
  <c r="X138" i="7"/>
  <c r="R138" i="7"/>
  <c r="K138" i="7"/>
  <c r="AL138" i="7"/>
  <c r="AD138" i="7"/>
  <c r="W138" i="7"/>
  <c r="P138" i="7"/>
  <c r="H138" i="7"/>
  <c r="AI138" i="7"/>
  <c r="AB138" i="7"/>
  <c r="V138" i="7"/>
  <c r="N138" i="7"/>
  <c r="G138" i="7"/>
  <c r="S138" i="7"/>
  <c r="AN138" i="7"/>
  <c r="L138" i="7"/>
  <c r="AH138" i="7"/>
  <c r="F138" i="7"/>
  <c r="AA138" i="7"/>
  <c r="AY118" i="7"/>
  <c r="AY122" i="7"/>
  <c r="AZ119" i="7"/>
  <c r="AZ99" i="7"/>
  <c r="BB102" i="7"/>
  <c r="AN102" i="7"/>
  <c r="AJ102" i="7"/>
  <c r="AF102" i="7"/>
  <c r="AB102" i="7"/>
  <c r="X102" i="7"/>
  <c r="T102" i="7"/>
  <c r="P102" i="7"/>
  <c r="L102" i="7"/>
  <c r="H102" i="7"/>
  <c r="AM102" i="7"/>
  <c r="AI102" i="7"/>
  <c r="AE102" i="7"/>
  <c r="AA102" i="7"/>
  <c r="W102" i="7"/>
  <c r="S102" i="7"/>
  <c r="O102" i="7"/>
  <c r="K102" i="7"/>
  <c r="G102" i="7"/>
  <c r="AG102" i="7"/>
  <c r="Y102" i="7"/>
  <c r="Q102" i="7"/>
  <c r="I102" i="7"/>
  <c r="AL102" i="7"/>
  <c r="AD102" i="7"/>
  <c r="V102" i="7"/>
  <c r="N102" i="7"/>
  <c r="F102" i="7"/>
  <c r="AK102" i="7"/>
  <c r="AC102" i="7"/>
  <c r="U102" i="7"/>
  <c r="M102" i="7"/>
  <c r="E102" i="7"/>
  <c r="AH102" i="7"/>
  <c r="Z102" i="7"/>
  <c r="R102" i="7"/>
  <c r="J102" i="7"/>
  <c r="AY101" i="7"/>
  <c r="AZ91" i="7"/>
  <c r="AY72" i="7"/>
  <c r="AY76" i="7"/>
  <c r="AL67" i="7"/>
  <c r="AH67" i="7"/>
  <c r="AD67" i="7"/>
  <c r="Z67" i="7"/>
  <c r="V67" i="7"/>
  <c r="R67" i="7"/>
  <c r="N67" i="7"/>
  <c r="J67" i="7"/>
  <c r="F67" i="7"/>
  <c r="AN67" i="7"/>
  <c r="AJ67" i="7"/>
  <c r="AF67" i="7"/>
  <c r="AB67" i="7"/>
  <c r="X67" i="7"/>
  <c r="T67" i="7"/>
  <c r="P67" i="7"/>
  <c r="L67" i="7"/>
  <c r="H67" i="7"/>
  <c r="AM67" i="7"/>
  <c r="AE67" i="7"/>
  <c r="W67" i="7"/>
  <c r="O67" i="7"/>
  <c r="G67" i="7"/>
  <c r="AK67" i="7"/>
  <c r="AC67" i="7"/>
  <c r="U67" i="7"/>
  <c r="M67" i="7"/>
  <c r="E67" i="7"/>
  <c r="AI67" i="7"/>
  <c r="AA67" i="7"/>
  <c r="S67" i="7"/>
  <c r="K67" i="7"/>
  <c r="AG67" i="7"/>
  <c r="Y67" i="7"/>
  <c r="Q67" i="7"/>
  <c r="I67" i="7"/>
  <c r="AM62" i="7"/>
  <c r="AI62" i="7"/>
  <c r="AE62" i="7"/>
  <c r="AA62" i="7"/>
  <c r="W62" i="7"/>
  <c r="S62" i="7"/>
  <c r="O62" i="7"/>
  <c r="K62" i="7"/>
  <c r="G62" i="7"/>
  <c r="AK62" i="7"/>
  <c r="AF62" i="7"/>
  <c r="Z62" i="7"/>
  <c r="U62" i="7"/>
  <c r="P62" i="7"/>
  <c r="J62" i="7"/>
  <c r="E62" i="7"/>
  <c r="AJ62" i="7"/>
  <c r="AD62" i="7"/>
  <c r="Y62" i="7"/>
  <c r="T62" i="7"/>
  <c r="N62" i="7"/>
  <c r="I62" i="7"/>
  <c r="AN62" i="7"/>
  <c r="AH62" i="7"/>
  <c r="AC62" i="7"/>
  <c r="X62" i="7"/>
  <c r="R62" i="7"/>
  <c r="M62" i="7"/>
  <c r="H62" i="7"/>
  <c r="BB62" i="7"/>
  <c r="AL62" i="7"/>
  <c r="AG62" i="7"/>
  <c r="AB62" i="7"/>
  <c r="V62" i="7"/>
  <c r="Q62" i="7"/>
  <c r="L62" i="7"/>
  <c r="F62" i="7"/>
  <c r="AY45" i="7"/>
  <c r="AM71" i="7"/>
  <c r="AI71" i="7"/>
  <c r="AE71" i="7"/>
  <c r="AA71" i="7"/>
  <c r="W71" i="7"/>
  <c r="S71" i="7"/>
  <c r="O71" i="7"/>
  <c r="K71" i="7"/>
  <c r="G71" i="7"/>
  <c r="AL71" i="7"/>
  <c r="AH71" i="7"/>
  <c r="AD71" i="7"/>
  <c r="Z71" i="7"/>
  <c r="V71" i="7"/>
  <c r="R71" i="7"/>
  <c r="N71" i="7"/>
  <c r="J71" i="7"/>
  <c r="F71" i="7"/>
  <c r="AN71" i="7"/>
  <c r="AJ71" i="7"/>
  <c r="AF71" i="7"/>
  <c r="AB71" i="7"/>
  <c r="X71" i="7"/>
  <c r="T71" i="7"/>
  <c r="P71" i="7"/>
  <c r="L71" i="7"/>
  <c r="H71" i="7"/>
  <c r="AC71" i="7"/>
  <c r="M71" i="7"/>
  <c r="Y71" i="7"/>
  <c r="I71" i="7"/>
  <c r="AK71" i="7"/>
  <c r="U71" i="7"/>
  <c r="E71" i="7"/>
  <c r="AG71" i="7"/>
  <c r="Q71" i="7"/>
  <c r="AY52" i="7"/>
  <c r="AM48" i="7"/>
  <c r="AI48" i="7"/>
  <c r="AE48" i="7"/>
  <c r="AA48" i="7"/>
  <c r="W48" i="7"/>
  <c r="S48" i="7"/>
  <c r="O48" i="7"/>
  <c r="K48" i="7"/>
  <c r="G48" i="7"/>
  <c r="AK48" i="7"/>
  <c r="AF48" i="7"/>
  <c r="Z48" i="7"/>
  <c r="U48" i="7"/>
  <c r="P48" i="7"/>
  <c r="J48" i="7"/>
  <c r="E48" i="7"/>
  <c r="AJ48" i="7"/>
  <c r="AD48" i="7"/>
  <c r="Y48" i="7"/>
  <c r="T48" i="7"/>
  <c r="N48" i="7"/>
  <c r="I48" i="7"/>
  <c r="AN48" i="7"/>
  <c r="AH48" i="7"/>
  <c r="AC48" i="7"/>
  <c r="X48" i="7"/>
  <c r="R48" i="7"/>
  <c r="M48" i="7"/>
  <c r="H48" i="7"/>
  <c r="BB48" i="7"/>
  <c r="V48" i="7"/>
  <c r="AL48" i="7"/>
  <c r="Q48" i="7"/>
  <c r="AG48" i="7"/>
  <c r="L48" i="7"/>
  <c r="AB48" i="7"/>
  <c r="F48" i="7"/>
  <c r="AZ47" i="7"/>
  <c r="BB68" i="7"/>
  <c r="AN68" i="7"/>
  <c r="AJ68" i="7"/>
  <c r="AF68" i="7"/>
  <c r="AB68" i="7"/>
  <c r="X68" i="7"/>
  <c r="T68" i="7"/>
  <c r="P68" i="7"/>
  <c r="L68" i="7"/>
  <c r="H68" i="7"/>
  <c r="AM68" i="7"/>
  <c r="AI68" i="7"/>
  <c r="AE68" i="7"/>
  <c r="AA68" i="7"/>
  <c r="W68" i="7"/>
  <c r="S68" i="7"/>
  <c r="O68" i="7"/>
  <c r="K68" i="7"/>
  <c r="G68" i="7"/>
  <c r="AK68" i="7"/>
  <c r="AG68" i="7"/>
  <c r="AC68" i="7"/>
  <c r="Y68" i="7"/>
  <c r="U68" i="7"/>
  <c r="Q68" i="7"/>
  <c r="M68" i="7"/>
  <c r="I68" i="7"/>
  <c r="E68" i="7"/>
  <c r="Z68" i="7"/>
  <c r="J68" i="7"/>
  <c r="AZ68" i="7"/>
  <c r="AL68" i="7"/>
  <c r="V68" i="7"/>
  <c r="F68" i="7"/>
  <c r="AH68" i="7"/>
  <c r="R68" i="7"/>
  <c r="AD68" i="7"/>
  <c r="N68" i="7"/>
  <c r="AY57" i="7"/>
  <c r="AK50" i="7"/>
  <c r="AG50" i="7"/>
  <c r="AC50" i="7"/>
  <c r="Y50" i="7"/>
  <c r="U50" i="7"/>
  <c r="Q50" i="7"/>
  <c r="M50" i="7"/>
  <c r="I50" i="7"/>
  <c r="E50" i="7"/>
  <c r="AJ50" i="7"/>
  <c r="AE50" i="7"/>
  <c r="Z50" i="7"/>
  <c r="T50" i="7"/>
  <c r="O50" i="7"/>
  <c r="J50" i="7"/>
  <c r="AN50" i="7"/>
  <c r="AI50" i="7"/>
  <c r="AD50" i="7"/>
  <c r="X50" i="7"/>
  <c r="S50" i="7"/>
  <c r="N50" i="7"/>
  <c r="H50" i="7"/>
  <c r="AM50" i="7"/>
  <c r="AH50" i="7"/>
  <c r="AB50" i="7"/>
  <c r="W50" i="7"/>
  <c r="R50" i="7"/>
  <c r="L50" i="7"/>
  <c r="G50" i="7"/>
  <c r="AA50" i="7"/>
  <c r="F50" i="7"/>
  <c r="V50" i="7"/>
  <c r="AL50" i="7"/>
  <c r="P50" i="7"/>
  <c r="AF50" i="7"/>
  <c r="K50" i="7"/>
  <c r="BB50" i="7"/>
  <c r="AM26" i="7"/>
  <c r="AH26" i="7"/>
  <c r="AD26" i="7"/>
  <c r="Z26" i="7"/>
  <c r="V26" i="7"/>
  <c r="R26" i="7"/>
  <c r="N26" i="7"/>
  <c r="J26" i="7"/>
  <c r="F26" i="7"/>
  <c r="AL26" i="7"/>
  <c r="AG26" i="7"/>
  <c r="AC26" i="7"/>
  <c r="Y26" i="7"/>
  <c r="U26" i="7"/>
  <c r="Q26" i="7"/>
  <c r="M26" i="7"/>
  <c r="I26" i="7"/>
  <c r="E26" i="7"/>
  <c r="AK26" i="7"/>
  <c r="AF26" i="7"/>
  <c r="AB26" i="7"/>
  <c r="X26" i="7"/>
  <c r="T26" i="7"/>
  <c r="P26" i="7"/>
  <c r="L26" i="7"/>
  <c r="H26" i="7"/>
  <c r="AJ26" i="7"/>
  <c r="S26" i="7"/>
  <c r="AE26" i="7"/>
  <c r="O26" i="7"/>
  <c r="AA26" i="7"/>
  <c r="K26" i="7"/>
  <c r="AN26" i="7"/>
  <c r="W26" i="7"/>
  <c r="G26" i="7"/>
  <c r="AZ66" i="7"/>
  <c r="AK25" i="7"/>
  <c r="AG25" i="7"/>
  <c r="AC25" i="7"/>
  <c r="Y25" i="7"/>
  <c r="U25" i="7"/>
  <c r="Q25" i="7"/>
  <c r="M25" i="7"/>
  <c r="I25" i="7"/>
  <c r="E25" i="7"/>
  <c r="BB25" i="7"/>
  <c r="AN25" i="7"/>
  <c r="AJ25" i="7"/>
  <c r="AF25" i="7"/>
  <c r="AB25" i="7"/>
  <c r="X25" i="7"/>
  <c r="T25" i="7"/>
  <c r="P25" i="7"/>
  <c r="L25" i="7"/>
  <c r="H25" i="7"/>
  <c r="AM25" i="7"/>
  <c r="AI25" i="7"/>
  <c r="AE25" i="7"/>
  <c r="AA25" i="7"/>
  <c r="W25" i="7"/>
  <c r="S25" i="7"/>
  <c r="O25" i="7"/>
  <c r="K25" i="7"/>
  <c r="G25" i="7"/>
  <c r="AD25" i="7"/>
  <c r="N25" i="7"/>
  <c r="Z25" i="7"/>
  <c r="J25" i="7"/>
  <c r="AL25" i="7"/>
  <c r="V25" i="7"/>
  <c r="F25" i="7"/>
  <c r="AH25" i="7"/>
  <c r="R25" i="7"/>
  <c r="AN24" i="7"/>
  <c r="AJ24" i="7"/>
  <c r="AF24" i="7"/>
  <c r="AB24" i="7"/>
  <c r="X24" i="7"/>
  <c r="T24" i="7"/>
  <c r="P24" i="7"/>
  <c r="L24" i="7"/>
  <c r="H24" i="7"/>
  <c r="K24" i="7"/>
  <c r="AM24" i="7"/>
  <c r="AI24" i="7"/>
  <c r="AE24" i="7"/>
  <c r="AA24" i="7"/>
  <c r="W24" i="7"/>
  <c r="S24" i="7"/>
  <c r="O24" i="7"/>
  <c r="G24" i="7"/>
  <c r="AL24" i="7"/>
  <c r="AH24" i="7"/>
  <c r="AD24" i="7"/>
  <c r="Z24" i="7"/>
  <c r="V24" i="7"/>
  <c r="R24" i="7"/>
  <c r="N24" i="7"/>
  <c r="J24" i="7"/>
  <c r="F24" i="7"/>
  <c r="AK24" i="7"/>
  <c r="U24" i="7"/>
  <c r="E24" i="7"/>
  <c r="AG24" i="7"/>
  <c r="Q24" i="7"/>
  <c r="AC24" i="7"/>
  <c r="M24" i="7"/>
  <c r="Y24" i="7"/>
  <c r="I24" i="7"/>
  <c r="AY23" i="7"/>
  <c r="BB22" i="7"/>
  <c r="AN36" i="7"/>
  <c r="AJ36" i="7"/>
  <c r="AF36" i="7"/>
  <c r="AB36" i="7"/>
  <c r="X36" i="7"/>
  <c r="T36" i="7"/>
  <c r="P36" i="7"/>
  <c r="L36" i="7"/>
  <c r="H36" i="7"/>
  <c r="AI36" i="7"/>
  <c r="AD36" i="7"/>
  <c r="Y36" i="7"/>
  <c r="S36" i="7"/>
  <c r="N36" i="7"/>
  <c r="I36" i="7"/>
  <c r="AM36" i="7"/>
  <c r="AH36" i="7"/>
  <c r="AC36" i="7"/>
  <c r="W36" i="7"/>
  <c r="R36" i="7"/>
  <c r="M36" i="7"/>
  <c r="G36" i="7"/>
  <c r="AL36" i="7"/>
  <c r="AG36" i="7"/>
  <c r="AA36" i="7"/>
  <c r="V36" i="7"/>
  <c r="Q36" i="7"/>
  <c r="K36" i="7"/>
  <c r="F36" i="7"/>
  <c r="AZ36" i="7"/>
  <c r="AK36" i="7"/>
  <c r="O36" i="7"/>
  <c r="AE36" i="7"/>
  <c r="J36" i="7"/>
  <c r="Z36" i="7"/>
  <c r="E36" i="7"/>
  <c r="U36" i="7"/>
  <c r="AJ13" i="7"/>
  <c r="AF13" i="7"/>
  <c r="AB13" i="7"/>
  <c r="X13" i="7"/>
  <c r="T13" i="7"/>
  <c r="P13" i="7"/>
  <c r="L13" i="7"/>
  <c r="H13" i="7"/>
  <c r="AM13" i="7"/>
  <c r="AH13" i="7"/>
  <c r="AD13" i="7"/>
  <c r="Z13" i="7"/>
  <c r="V13" i="7"/>
  <c r="R13" i="7"/>
  <c r="N13" i="7"/>
  <c r="J13" i="7"/>
  <c r="F13" i="7"/>
  <c r="AG13" i="7"/>
  <c r="Y13" i="7"/>
  <c r="Q13" i="7"/>
  <c r="I13" i="7"/>
  <c r="O13" i="7"/>
  <c r="AL13" i="7"/>
  <c r="AC13" i="7"/>
  <c r="U13" i="7"/>
  <c r="M13" i="7"/>
  <c r="E13" i="7"/>
  <c r="AI13" i="7"/>
  <c r="AA13" i="7"/>
  <c r="S13" i="7"/>
  <c r="K13" i="7"/>
  <c r="AN13" i="7"/>
  <c r="AE13" i="7"/>
  <c r="W13" i="7"/>
  <c r="G13" i="7"/>
  <c r="AY17" i="7"/>
  <c r="AY10" i="7"/>
  <c r="AY3" i="7"/>
  <c r="AY4" i="7"/>
  <c r="AZ25" i="7"/>
  <c r="AM177" i="7"/>
  <c r="AI177" i="7"/>
  <c r="AE177" i="7"/>
  <c r="AA177" i="7"/>
  <c r="W177" i="7"/>
  <c r="S177" i="7"/>
  <c r="O177" i="7"/>
  <c r="K177" i="7"/>
  <c r="G177" i="7"/>
  <c r="AK177" i="7"/>
  <c r="AF177" i="7"/>
  <c r="Z177" i="7"/>
  <c r="U177" i="7"/>
  <c r="P177" i="7"/>
  <c r="J177" i="7"/>
  <c r="E177" i="7"/>
  <c r="AJ177" i="7"/>
  <c r="AD177" i="7"/>
  <c r="Y177" i="7"/>
  <c r="T177" i="7"/>
  <c r="N177" i="7"/>
  <c r="I177" i="7"/>
  <c r="BB177" i="7"/>
  <c r="AG177" i="7"/>
  <c r="V177" i="7"/>
  <c r="L177" i="7"/>
  <c r="AN177" i="7"/>
  <c r="AB177" i="7"/>
  <c r="M177" i="7"/>
  <c r="AL177" i="7"/>
  <c r="X177" i="7"/>
  <c r="H177" i="7"/>
  <c r="Q177" i="7"/>
  <c r="AH177" i="7"/>
  <c r="F177" i="7"/>
  <c r="AC177" i="7"/>
  <c r="R177" i="7"/>
  <c r="AN164" i="7"/>
  <c r="AJ164" i="7"/>
  <c r="AF164" i="7"/>
  <c r="AB164" i="7"/>
  <c r="X164" i="7"/>
  <c r="T164" i="7"/>
  <c r="P164" i="7"/>
  <c r="L164" i="7"/>
  <c r="H164" i="7"/>
  <c r="AL164" i="7"/>
  <c r="AG164" i="7"/>
  <c r="AA164" i="7"/>
  <c r="V164" i="7"/>
  <c r="Q164" i="7"/>
  <c r="K164" i="7"/>
  <c r="F164" i="7"/>
  <c r="AM164" i="7"/>
  <c r="AE164" i="7"/>
  <c r="Y164" i="7"/>
  <c r="R164" i="7"/>
  <c r="J164" i="7"/>
  <c r="AK164" i="7"/>
  <c r="AD164" i="7"/>
  <c r="W164" i="7"/>
  <c r="O164" i="7"/>
  <c r="I164" i="7"/>
  <c r="AH164" i="7"/>
  <c r="S164" i="7"/>
  <c r="E164" i="7"/>
  <c r="AC164" i="7"/>
  <c r="N164" i="7"/>
  <c r="Z164" i="7"/>
  <c r="M164" i="7"/>
  <c r="AZ164" i="7"/>
  <c r="AI164" i="7"/>
  <c r="U164" i="7"/>
  <c r="G164" i="7"/>
  <c r="AN133" i="7"/>
  <c r="AJ133" i="7"/>
  <c r="AF133" i="7"/>
  <c r="AB133" i="7"/>
  <c r="X133" i="7"/>
  <c r="T133" i="7"/>
  <c r="P133" i="7"/>
  <c r="L133" i="7"/>
  <c r="H133" i="7"/>
  <c r="AL133" i="7"/>
  <c r="AG133" i="7"/>
  <c r="AA133" i="7"/>
  <c r="V133" i="7"/>
  <c r="Q133" i="7"/>
  <c r="K133" i="7"/>
  <c r="F133" i="7"/>
  <c r="AM133" i="7"/>
  <c r="AE133" i="7"/>
  <c r="Y133" i="7"/>
  <c r="R133" i="7"/>
  <c r="J133" i="7"/>
  <c r="AK133" i="7"/>
  <c r="AD133" i="7"/>
  <c r="W133" i="7"/>
  <c r="O133" i="7"/>
  <c r="I133" i="7"/>
  <c r="AI133" i="7"/>
  <c r="AC133" i="7"/>
  <c r="U133" i="7"/>
  <c r="N133" i="7"/>
  <c r="G133" i="7"/>
  <c r="Z133" i="7"/>
  <c r="S133" i="7"/>
  <c r="M133" i="7"/>
  <c r="AZ133" i="7"/>
  <c r="AH133" i="7"/>
  <c r="E133" i="7"/>
  <c r="AL139" i="7"/>
  <c r="AH139" i="7"/>
  <c r="AD139" i="7"/>
  <c r="Z139" i="7"/>
  <c r="V139" i="7"/>
  <c r="R139" i="7"/>
  <c r="N139" i="7"/>
  <c r="J139" i="7"/>
  <c r="F139" i="7"/>
  <c r="AJ139" i="7"/>
  <c r="AE139" i="7"/>
  <c r="Y139" i="7"/>
  <c r="T139" i="7"/>
  <c r="O139" i="7"/>
  <c r="I139" i="7"/>
  <c r="AM139" i="7"/>
  <c r="AF139" i="7"/>
  <c r="X139" i="7"/>
  <c r="Q139" i="7"/>
  <c r="K139" i="7"/>
  <c r="BB139" i="7"/>
  <c r="AK139" i="7"/>
  <c r="AC139" i="7"/>
  <c r="W139" i="7"/>
  <c r="P139" i="7"/>
  <c r="H139" i="7"/>
  <c r="AI139" i="7"/>
  <c r="AB139" i="7"/>
  <c r="U139" i="7"/>
  <c r="M139" i="7"/>
  <c r="G139" i="7"/>
  <c r="AN139" i="7"/>
  <c r="L139" i="7"/>
  <c r="AG139" i="7"/>
  <c r="E139" i="7"/>
  <c r="AA139" i="7"/>
  <c r="S139" i="7"/>
  <c r="AK126" i="7"/>
  <c r="AG126" i="7"/>
  <c r="AC126" i="7"/>
  <c r="Y126" i="7"/>
  <c r="U126" i="7"/>
  <c r="Q126" i="7"/>
  <c r="M126" i="7"/>
  <c r="I126" i="7"/>
  <c r="E126" i="7"/>
  <c r="AN126" i="7"/>
  <c r="AJ126" i="7"/>
  <c r="AF126" i="7"/>
  <c r="AB126" i="7"/>
  <c r="X126" i="7"/>
  <c r="T126" i="7"/>
  <c r="P126" i="7"/>
  <c r="L126" i="7"/>
  <c r="H126" i="7"/>
  <c r="AM126" i="7"/>
  <c r="AI126" i="7"/>
  <c r="AE126" i="7"/>
  <c r="AA126" i="7"/>
  <c r="W126" i="7"/>
  <c r="S126" i="7"/>
  <c r="O126" i="7"/>
  <c r="K126" i="7"/>
  <c r="G126" i="7"/>
  <c r="AD126" i="7"/>
  <c r="N126" i="7"/>
  <c r="Z126" i="7"/>
  <c r="J126" i="7"/>
  <c r="AL126" i="7"/>
  <c r="V126" i="7"/>
  <c r="F126" i="7"/>
  <c r="AH126" i="7"/>
  <c r="R126" i="7"/>
  <c r="AK116" i="7"/>
  <c r="AG116" i="7"/>
  <c r="AC116" i="7"/>
  <c r="Y116" i="7"/>
  <c r="U116" i="7"/>
  <c r="Q116" i="7"/>
  <c r="M116" i="7"/>
  <c r="I116" i="7"/>
  <c r="E116" i="7"/>
  <c r="AJ116" i="7"/>
  <c r="AE116" i="7"/>
  <c r="Z116" i="7"/>
  <c r="T116" i="7"/>
  <c r="O116" i="7"/>
  <c r="J116" i="7"/>
  <c r="AN116" i="7"/>
  <c r="AI116" i="7"/>
  <c r="AD116" i="7"/>
  <c r="X116" i="7"/>
  <c r="S116" i="7"/>
  <c r="N116" i="7"/>
  <c r="H116" i="7"/>
  <c r="BB116" i="7"/>
  <c r="AM116" i="7"/>
  <c r="AH116" i="7"/>
  <c r="AB116" i="7"/>
  <c r="W116" i="7"/>
  <c r="R116" i="7"/>
  <c r="L116" i="7"/>
  <c r="G116" i="7"/>
  <c r="AL116" i="7"/>
  <c r="AF116" i="7"/>
  <c r="AA116" i="7"/>
  <c r="V116" i="7"/>
  <c r="P116" i="7"/>
  <c r="K116" i="7"/>
  <c r="F116" i="7"/>
  <c r="AY129" i="7"/>
  <c r="AK128" i="7"/>
  <c r="AG128" i="7"/>
  <c r="AC128" i="7"/>
  <c r="Y128" i="7"/>
  <c r="U128" i="7"/>
  <c r="Q128" i="7"/>
  <c r="M128" i="7"/>
  <c r="I128" i="7"/>
  <c r="E128" i="7"/>
  <c r="AN128" i="7"/>
  <c r="AJ128" i="7"/>
  <c r="AF128" i="7"/>
  <c r="AB128" i="7"/>
  <c r="X128" i="7"/>
  <c r="T128" i="7"/>
  <c r="P128" i="7"/>
  <c r="L128" i="7"/>
  <c r="H128" i="7"/>
  <c r="AM128" i="7"/>
  <c r="AI128" i="7"/>
  <c r="AE128" i="7"/>
  <c r="AA128" i="7"/>
  <c r="W128" i="7"/>
  <c r="S128" i="7"/>
  <c r="O128" i="7"/>
  <c r="K128" i="7"/>
  <c r="G128" i="7"/>
  <c r="AZ128" i="7"/>
  <c r="AL128" i="7"/>
  <c r="V128" i="7"/>
  <c r="F128" i="7"/>
  <c r="AH128" i="7"/>
  <c r="R128" i="7"/>
  <c r="AD128" i="7"/>
  <c r="N128" i="7"/>
  <c r="Z128" i="7"/>
  <c r="J128" i="7"/>
  <c r="AY135" i="7"/>
  <c r="AZ116" i="7"/>
  <c r="AK104" i="7"/>
  <c r="AG104" i="7"/>
  <c r="AC104" i="7"/>
  <c r="Y104" i="7"/>
  <c r="U104" i="7"/>
  <c r="Q104" i="7"/>
  <c r="M104" i="7"/>
  <c r="I104" i="7"/>
  <c r="E104" i="7"/>
  <c r="AL104" i="7"/>
  <c r="AF104" i="7"/>
  <c r="AA104" i="7"/>
  <c r="V104" i="7"/>
  <c r="P104" i="7"/>
  <c r="K104" i="7"/>
  <c r="F104" i="7"/>
  <c r="AJ104" i="7"/>
  <c r="AE104" i="7"/>
  <c r="Z104" i="7"/>
  <c r="T104" i="7"/>
  <c r="O104" i="7"/>
  <c r="J104" i="7"/>
  <c r="AN104" i="7"/>
  <c r="AD104" i="7"/>
  <c r="S104" i="7"/>
  <c r="H104" i="7"/>
  <c r="AM104" i="7"/>
  <c r="AB104" i="7"/>
  <c r="R104" i="7"/>
  <c r="G104" i="7"/>
  <c r="AI104" i="7"/>
  <c r="X104" i="7"/>
  <c r="N104" i="7"/>
  <c r="BB104" i="7"/>
  <c r="AH104" i="7"/>
  <c r="W104" i="7"/>
  <c r="L104" i="7"/>
  <c r="AZ126" i="7"/>
  <c r="AM114" i="7"/>
  <c r="AI114" i="7"/>
  <c r="AE114" i="7"/>
  <c r="AA114" i="7"/>
  <c r="W114" i="7"/>
  <c r="S114" i="7"/>
  <c r="O114" i="7"/>
  <c r="K114" i="7"/>
  <c r="G114" i="7"/>
  <c r="AK114" i="7"/>
  <c r="AF114" i="7"/>
  <c r="Z114" i="7"/>
  <c r="U114" i="7"/>
  <c r="P114" i="7"/>
  <c r="J114" i="7"/>
  <c r="E114" i="7"/>
  <c r="AJ114" i="7"/>
  <c r="AD114" i="7"/>
  <c r="Y114" i="7"/>
  <c r="T114" i="7"/>
  <c r="N114" i="7"/>
  <c r="I114" i="7"/>
  <c r="BB114" i="7"/>
  <c r="AL114" i="7"/>
  <c r="AG114" i="7"/>
  <c r="AB114" i="7"/>
  <c r="V114" i="7"/>
  <c r="Q114" i="7"/>
  <c r="L114" i="7"/>
  <c r="F114" i="7"/>
  <c r="AC114" i="7"/>
  <c r="H114" i="7"/>
  <c r="X114" i="7"/>
  <c r="AN114" i="7"/>
  <c r="R114" i="7"/>
  <c r="AH114" i="7"/>
  <c r="M114" i="7"/>
  <c r="AK111" i="7"/>
  <c r="AG111" i="7"/>
  <c r="AC111" i="7"/>
  <c r="Y111" i="7"/>
  <c r="U111" i="7"/>
  <c r="Q111" i="7"/>
  <c r="M111" i="7"/>
  <c r="I111" i="7"/>
  <c r="E111" i="7"/>
  <c r="AL111" i="7"/>
  <c r="AF111" i="7"/>
  <c r="AA111" i="7"/>
  <c r="V111" i="7"/>
  <c r="P111" i="7"/>
  <c r="K111" i="7"/>
  <c r="F111" i="7"/>
  <c r="AJ111" i="7"/>
  <c r="AE111" i="7"/>
  <c r="Z111" i="7"/>
  <c r="T111" i="7"/>
  <c r="O111" i="7"/>
  <c r="J111" i="7"/>
  <c r="BB111" i="7"/>
  <c r="AM111" i="7"/>
  <c r="AH111" i="7"/>
  <c r="AB111" i="7"/>
  <c r="W111" i="7"/>
  <c r="R111" i="7"/>
  <c r="L111" i="7"/>
  <c r="G111" i="7"/>
  <c r="AI111" i="7"/>
  <c r="N111" i="7"/>
  <c r="AD111" i="7"/>
  <c r="H111" i="7"/>
  <c r="X111" i="7"/>
  <c r="AN111" i="7"/>
  <c r="S111" i="7"/>
  <c r="AM98" i="7"/>
  <c r="AI98" i="7"/>
  <c r="AE98" i="7"/>
  <c r="AA98" i="7"/>
  <c r="W98" i="7"/>
  <c r="S98" i="7"/>
  <c r="O98" i="7"/>
  <c r="K98" i="7"/>
  <c r="G98" i="7"/>
  <c r="BB98" i="7"/>
  <c r="AL98" i="7"/>
  <c r="AG98" i="7"/>
  <c r="AB98" i="7"/>
  <c r="V98" i="7"/>
  <c r="Q98" i="7"/>
  <c r="L98" i="7"/>
  <c r="F98" i="7"/>
  <c r="AJ98" i="7"/>
  <c r="AD98" i="7"/>
  <c r="Y98" i="7"/>
  <c r="T98" i="7"/>
  <c r="N98" i="7"/>
  <c r="I98" i="7"/>
  <c r="AK98" i="7"/>
  <c r="Z98" i="7"/>
  <c r="P98" i="7"/>
  <c r="E98" i="7"/>
  <c r="AH98" i="7"/>
  <c r="X98" i="7"/>
  <c r="M98" i="7"/>
  <c r="AF98" i="7"/>
  <c r="U98" i="7"/>
  <c r="J98" i="7"/>
  <c r="AN98" i="7"/>
  <c r="AC98" i="7"/>
  <c r="R98" i="7"/>
  <c r="H98" i="7"/>
  <c r="AK95" i="7"/>
  <c r="AF95" i="7"/>
  <c r="AB95" i="7"/>
  <c r="X95" i="7"/>
  <c r="T95" i="7"/>
  <c r="P95" i="7"/>
  <c r="L95" i="7"/>
  <c r="H95" i="7"/>
  <c r="AL95" i="7"/>
  <c r="AE95" i="7"/>
  <c r="Z95" i="7"/>
  <c r="U95" i="7"/>
  <c r="O95" i="7"/>
  <c r="J95" i="7"/>
  <c r="E95" i="7"/>
  <c r="AN95" i="7"/>
  <c r="AH95" i="7"/>
  <c r="AC95" i="7"/>
  <c r="W95" i="7"/>
  <c r="R95" i="7"/>
  <c r="M95" i="7"/>
  <c r="G95" i="7"/>
  <c r="AM95" i="7"/>
  <c r="AA95" i="7"/>
  <c r="Q95" i="7"/>
  <c r="F95" i="7"/>
  <c r="AJ95" i="7"/>
  <c r="Y95" i="7"/>
  <c r="N95" i="7"/>
  <c r="AG95" i="7"/>
  <c r="V95" i="7"/>
  <c r="K95" i="7"/>
  <c r="BB95" i="7"/>
  <c r="AD95" i="7"/>
  <c r="S95" i="7"/>
  <c r="I95" i="7"/>
  <c r="AK90" i="7"/>
  <c r="AG90" i="7"/>
  <c r="AC90" i="7"/>
  <c r="Y90" i="7"/>
  <c r="U90" i="7"/>
  <c r="Q90" i="7"/>
  <c r="M90" i="7"/>
  <c r="I90" i="7"/>
  <c r="E90" i="7"/>
  <c r="AJ90" i="7"/>
  <c r="AE90" i="7"/>
  <c r="Z90" i="7"/>
  <c r="T90" i="7"/>
  <c r="O90" i="7"/>
  <c r="J90" i="7"/>
  <c r="AM90" i="7"/>
  <c r="AH90" i="7"/>
  <c r="AB90" i="7"/>
  <c r="W90" i="7"/>
  <c r="R90" i="7"/>
  <c r="L90" i="7"/>
  <c r="G90" i="7"/>
  <c r="AN90" i="7"/>
  <c r="AD90" i="7"/>
  <c r="S90" i="7"/>
  <c r="H90" i="7"/>
  <c r="AL90" i="7"/>
  <c r="AA90" i="7"/>
  <c r="P90" i="7"/>
  <c r="F90" i="7"/>
  <c r="AI90" i="7"/>
  <c r="X90" i="7"/>
  <c r="N90" i="7"/>
  <c r="AF90" i="7"/>
  <c r="V90" i="7"/>
  <c r="K90" i="7"/>
  <c r="AY94" i="7"/>
  <c r="AM93" i="7"/>
  <c r="AH93" i="7"/>
  <c r="AD93" i="7"/>
  <c r="Z93" i="7"/>
  <c r="V93" i="7"/>
  <c r="R93" i="7"/>
  <c r="N93" i="7"/>
  <c r="J93" i="7"/>
  <c r="F93" i="7"/>
  <c r="AJ93" i="7"/>
  <c r="AE93" i="7"/>
  <c r="Y93" i="7"/>
  <c r="T93" i="7"/>
  <c r="O93" i="7"/>
  <c r="I93" i="7"/>
  <c r="AN93" i="7"/>
  <c r="AG93" i="7"/>
  <c r="AB93" i="7"/>
  <c r="W93" i="7"/>
  <c r="Q93" i="7"/>
  <c r="L93" i="7"/>
  <c r="G93" i="7"/>
  <c r="AL93" i="7"/>
  <c r="AA93" i="7"/>
  <c r="P93" i="7"/>
  <c r="E93" i="7"/>
  <c r="AZ93" i="7"/>
  <c r="AI93" i="7"/>
  <c r="X93" i="7"/>
  <c r="M93" i="7"/>
  <c r="AF93" i="7"/>
  <c r="U93" i="7"/>
  <c r="K93" i="7"/>
  <c r="AC93" i="7"/>
  <c r="S93" i="7"/>
  <c r="H93" i="7"/>
  <c r="AY92" i="7"/>
  <c r="AL73" i="7"/>
  <c r="AH73" i="7"/>
  <c r="AD73" i="7"/>
  <c r="Z73" i="7"/>
  <c r="V73" i="7"/>
  <c r="R73" i="7"/>
  <c r="N73" i="7"/>
  <c r="J73" i="7"/>
  <c r="F73" i="7"/>
  <c r="AK73" i="7"/>
  <c r="AG73" i="7"/>
  <c r="AC73" i="7"/>
  <c r="Y73" i="7"/>
  <c r="U73" i="7"/>
  <c r="Q73" i="7"/>
  <c r="M73" i="7"/>
  <c r="I73" i="7"/>
  <c r="E73" i="7"/>
  <c r="BB73" i="7"/>
  <c r="AN73" i="7"/>
  <c r="AJ73" i="7"/>
  <c r="AF73" i="7"/>
  <c r="AB73" i="7"/>
  <c r="X73" i="7"/>
  <c r="T73" i="7"/>
  <c r="P73" i="7"/>
  <c r="L73" i="7"/>
  <c r="H73" i="7"/>
  <c r="AM73" i="7"/>
  <c r="AI73" i="7"/>
  <c r="AE73" i="7"/>
  <c r="AA73" i="7"/>
  <c r="W73" i="7"/>
  <c r="S73" i="7"/>
  <c r="O73" i="7"/>
  <c r="K73" i="7"/>
  <c r="G73" i="7"/>
  <c r="AY60" i="7"/>
  <c r="AN42" i="7"/>
  <c r="AJ42" i="7"/>
  <c r="AF42" i="7"/>
  <c r="AB42" i="7"/>
  <c r="X42" i="7"/>
  <c r="T42" i="7"/>
  <c r="P42" i="7"/>
  <c r="L42" i="7"/>
  <c r="H42" i="7"/>
  <c r="AL42" i="7"/>
  <c r="AH42" i="7"/>
  <c r="AD42" i="7"/>
  <c r="Z42" i="7"/>
  <c r="V42" i="7"/>
  <c r="R42" i="7"/>
  <c r="N42" i="7"/>
  <c r="J42" i="7"/>
  <c r="F42" i="7"/>
  <c r="AG42" i="7"/>
  <c r="Y42" i="7"/>
  <c r="Q42" i="7"/>
  <c r="I42" i="7"/>
  <c r="AM42" i="7"/>
  <c r="AE42" i="7"/>
  <c r="W42" i="7"/>
  <c r="O42" i="7"/>
  <c r="G42" i="7"/>
  <c r="AK42" i="7"/>
  <c r="AC42" i="7"/>
  <c r="U42" i="7"/>
  <c r="M42" i="7"/>
  <c r="E42" i="7"/>
  <c r="AI42" i="7"/>
  <c r="K42" i="7"/>
  <c r="AA42" i="7"/>
  <c r="S42" i="7"/>
  <c r="AM55" i="7"/>
  <c r="AI55" i="7"/>
  <c r="AE55" i="7"/>
  <c r="AA55" i="7"/>
  <c r="W55" i="7"/>
  <c r="S55" i="7"/>
  <c r="O55" i="7"/>
  <c r="K55" i="7"/>
  <c r="G55" i="7"/>
  <c r="AN55" i="7"/>
  <c r="AH55" i="7"/>
  <c r="AC55" i="7"/>
  <c r="X55" i="7"/>
  <c r="R55" i="7"/>
  <c r="M55" i="7"/>
  <c r="H55" i="7"/>
  <c r="BB55" i="7"/>
  <c r="AL55" i="7"/>
  <c r="AG55" i="7"/>
  <c r="AB55" i="7"/>
  <c r="V55" i="7"/>
  <c r="Q55" i="7"/>
  <c r="L55" i="7"/>
  <c r="F55" i="7"/>
  <c r="AK55" i="7"/>
  <c r="AF55" i="7"/>
  <c r="Z55" i="7"/>
  <c r="U55" i="7"/>
  <c r="P55" i="7"/>
  <c r="J55" i="7"/>
  <c r="E55" i="7"/>
  <c r="AJ55" i="7"/>
  <c r="AD55" i="7"/>
  <c r="Y55" i="7"/>
  <c r="T55" i="7"/>
  <c r="N55" i="7"/>
  <c r="I55" i="7"/>
  <c r="AL20" i="7"/>
  <c r="AH20" i="7"/>
  <c r="AD20" i="7"/>
  <c r="Z20" i="7"/>
  <c r="V20" i="7"/>
  <c r="R20" i="7"/>
  <c r="N20" i="7"/>
  <c r="J20" i="7"/>
  <c r="F20" i="7"/>
  <c r="AN20" i="7"/>
  <c r="AJ20" i="7"/>
  <c r="AF20" i="7"/>
  <c r="AB20" i="7"/>
  <c r="X20" i="7"/>
  <c r="T20" i="7"/>
  <c r="P20" i="7"/>
  <c r="L20" i="7"/>
  <c r="H20" i="7"/>
  <c r="AG20" i="7"/>
  <c r="Y20" i="7"/>
  <c r="Q20" i="7"/>
  <c r="I20" i="7"/>
  <c r="AM20" i="7"/>
  <c r="AE20" i="7"/>
  <c r="W20" i="7"/>
  <c r="O20" i="7"/>
  <c r="G20" i="7"/>
  <c r="AK20" i="7"/>
  <c r="AC20" i="7"/>
  <c r="U20" i="7"/>
  <c r="M20" i="7"/>
  <c r="E20" i="7"/>
  <c r="AI20" i="7"/>
  <c r="AA20" i="7"/>
  <c r="S20" i="7"/>
  <c r="K20" i="7"/>
  <c r="AZ53" i="7"/>
  <c r="AN30" i="7"/>
  <c r="AJ30" i="7"/>
  <c r="AF30" i="7"/>
  <c r="AB30" i="7"/>
  <c r="X30" i="7"/>
  <c r="T30" i="7"/>
  <c r="P30" i="7"/>
  <c r="L30" i="7"/>
  <c r="H30" i="7"/>
  <c r="AI30" i="7"/>
  <c r="AD30" i="7"/>
  <c r="Y30" i="7"/>
  <c r="S30" i="7"/>
  <c r="N30" i="7"/>
  <c r="I30" i="7"/>
  <c r="AM30" i="7"/>
  <c r="AH30" i="7"/>
  <c r="AC30" i="7"/>
  <c r="W30" i="7"/>
  <c r="R30" i="7"/>
  <c r="M30" i="7"/>
  <c r="G30" i="7"/>
  <c r="AL30" i="7"/>
  <c r="AG30" i="7"/>
  <c r="AA30" i="7"/>
  <c r="V30" i="7"/>
  <c r="Q30" i="7"/>
  <c r="K30" i="7"/>
  <c r="F30" i="7"/>
  <c r="Z30" i="7"/>
  <c r="E30" i="7"/>
  <c r="U30" i="7"/>
  <c r="AK30" i="7"/>
  <c r="O30" i="7"/>
  <c r="AE30" i="7"/>
  <c r="J30" i="7"/>
  <c r="BB24" i="7"/>
  <c r="AY21" i="7"/>
  <c r="AZ41" i="7"/>
  <c r="BB26" i="7"/>
  <c r="AZ22" i="7"/>
  <c r="AM35" i="7"/>
  <c r="AI35" i="7"/>
  <c r="AE35" i="7"/>
  <c r="AA35" i="7"/>
  <c r="W35" i="7"/>
  <c r="S35" i="7"/>
  <c r="O35" i="7"/>
  <c r="K35" i="7"/>
  <c r="G35" i="7"/>
  <c r="AJ35" i="7"/>
  <c r="AD35" i="7"/>
  <c r="Y35" i="7"/>
  <c r="T35" i="7"/>
  <c r="N35" i="7"/>
  <c r="I35" i="7"/>
  <c r="AN35" i="7"/>
  <c r="AH35" i="7"/>
  <c r="AC35" i="7"/>
  <c r="X35" i="7"/>
  <c r="R35" i="7"/>
  <c r="M35" i="7"/>
  <c r="H35" i="7"/>
  <c r="BB35" i="7"/>
  <c r="AL35" i="7"/>
  <c r="AG35" i="7"/>
  <c r="AB35" i="7"/>
  <c r="V35" i="7"/>
  <c r="Q35" i="7"/>
  <c r="L35" i="7"/>
  <c r="F35" i="7"/>
  <c r="AK35" i="7"/>
  <c r="P35" i="7"/>
  <c r="AF35" i="7"/>
  <c r="J35" i="7"/>
  <c r="Z35" i="7"/>
  <c r="E35" i="7"/>
  <c r="U35" i="7"/>
  <c r="AZ13" i="7"/>
  <c r="AL5" i="7"/>
  <c r="AH5" i="7"/>
  <c r="AD5" i="7"/>
  <c r="Z5" i="7"/>
  <c r="V5" i="7"/>
  <c r="R5" i="7"/>
  <c r="N5" i="7"/>
  <c r="J5" i="7"/>
  <c r="F5" i="7"/>
  <c r="AN5" i="7"/>
  <c r="AJ5" i="7"/>
  <c r="AF5" i="7"/>
  <c r="AB5" i="7"/>
  <c r="X5" i="7"/>
  <c r="T5" i="7"/>
  <c r="P5" i="7"/>
  <c r="L5" i="7"/>
  <c r="H5" i="7"/>
  <c r="AI5" i="7"/>
  <c r="AA5" i="7"/>
  <c r="K5" i="7"/>
  <c r="I5" i="7"/>
  <c r="AM5" i="7"/>
  <c r="AE5" i="7"/>
  <c r="W5" i="7"/>
  <c r="O5" i="7"/>
  <c r="G5" i="7"/>
  <c r="AK5" i="7"/>
  <c r="AC5" i="7"/>
  <c r="U5" i="7"/>
  <c r="M5" i="7"/>
  <c r="E5" i="7"/>
  <c r="S5" i="7"/>
  <c r="AG5" i="7"/>
  <c r="Y5" i="7"/>
  <c r="Q5" i="7"/>
  <c r="AN7" i="7"/>
  <c r="AJ7" i="7"/>
  <c r="AF7" i="7"/>
  <c r="AB7" i="7"/>
  <c r="X7" i="7"/>
  <c r="T7" i="7"/>
  <c r="P7" i="7"/>
  <c r="L7" i="7"/>
  <c r="H7" i="7"/>
  <c r="AL7" i="7"/>
  <c r="AH7" i="7"/>
  <c r="AD7" i="7"/>
  <c r="Z7" i="7"/>
  <c r="V7" i="7"/>
  <c r="R7" i="7"/>
  <c r="N7" i="7"/>
  <c r="J7" i="7"/>
  <c r="F7" i="7"/>
  <c r="AM7" i="7"/>
  <c r="AE7" i="7"/>
  <c r="G7" i="7"/>
  <c r="AC7" i="7"/>
  <c r="AK7" i="7"/>
  <c r="U7" i="7"/>
  <c r="M7" i="7"/>
  <c r="E7" i="7"/>
  <c r="AI7" i="7"/>
  <c r="AA7" i="7"/>
  <c r="S7" i="7"/>
  <c r="K7" i="7"/>
  <c r="O7" i="7"/>
  <c r="AG7" i="7"/>
  <c r="Y7" i="7"/>
  <c r="Q7" i="7"/>
  <c r="I7" i="7"/>
  <c r="W7" i="7"/>
  <c r="BB5" i="7"/>
  <c r="AZ39" i="7"/>
  <c r="AZ20" i="7"/>
  <c r="BB7" i="7"/>
  <c r="AM6" i="7"/>
  <c r="AI6" i="7"/>
  <c r="AE6" i="7"/>
  <c r="AA6" i="7"/>
  <c r="W6" i="7"/>
  <c r="S6" i="7"/>
  <c r="O6" i="7"/>
  <c r="K6" i="7"/>
  <c r="G6" i="7"/>
  <c r="AK6" i="7"/>
  <c r="AG6" i="7"/>
  <c r="AC6" i="7"/>
  <c r="Y6" i="7"/>
  <c r="U6" i="7"/>
  <c r="Q6" i="7"/>
  <c r="M6" i="7"/>
  <c r="I6" i="7"/>
  <c r="E6" i="7"/>
  <c r="R6" i="7"/>
  <c r="AN6" i="7"/>
  <c r="X6" i="7"/>
  <c r="P6" i="7"/>
  <c r="H6" i="7"/>
  <c r="AL6" i="7"/>
  <c r="AD6" i="7"/>
  <c r="V6" i="7"/>
  <c r="N6" i="7"/>
  <c r="F6" i="7"/>
  <c r="BB6" i="7"/>
  <c r="AJ6" i="7"/>
  <c r="AB6" i="7"/>
  <c r="T6" i="7"/>
  <c r="L6" i="7"/>
  <c r="AH6" i="7"/>
  <c r="Z6" i="7"/>
  <c r="J6" i="7"/>
  <c r="AF6" i="7"/>
  <c r="AZ17" i="7"/>
  <c r="AY176" i="7" l="1"/>
  <c r="AY8" i="7"/>
  <c r="AY190" i="7"/>
  <c r="AY31" i="7"/>
  <c r="AY88" i="7"/>
  <c r="AY65" i="7"/>
  <c r="AY140" i="7"/>
  <c r="AY54" i="7"/>
  <c r="AY148" i="7"/>
  <c r="AY143" i="7"/>
  <c r="AY184" i="7"/>
  <c r="AY109" i="7"/>
  <c r="AY28" i="7"/>
  <c r="AY61" i="7"/>
  <c r="AY16" i="7"/>
  <c r="AY96" i="7"/>
  <c r="AY19" i="7"/>
  <c r="AY79" i="7"/>
  <c r="AY37" i="7"/>
  <c r="AY89" i="7"/>
  <c r="AY85" i="7"/>
  <c r="AY87" i="7"/>
  <c r="AY154" i="7"/>
  <c r="AY160" i="7"/>
  <c r="AY12" i="7"/>
  <c r="AY69" i="7"/>
  <c r="AY141" i="7"/>
  <c r="AY161" i="7"/>
  <c r="AY70" i="7"/>
  <c r="AY29" i="7"/>
  <c r="AY83" i="7"/>
  <c r="AY131" i="7"/>
  <c r="AY34" i="7"/>
  <c r="AY115" i="7"/>
  <c r="AY104" i="7"/>
  <c r="AY164" i="7"/>
  <c r="AY36" i="7"/>
  <c r="AY24" i="7"/>
  <c r="AY25" i="7"/>
  <c r="AY32" i="7"/>
  <c r="AY117" i="7"/>
  <c r="AY42" i="7"/>
  <c r="AY116" i="7"/>
  <c r="AY50" i="7"/>
  <c r="AY125" i="7"/>
  <c r="AY145" i="7"/>
  <c r="AY174" i="7"/>
  <c r="AY186" i="7"/>
  <c r="AY43" i="7"/>
  <c r="AY156" i="7"/>
  <c r="AY191" i="7"/>
  <c r="AY14" i="7"/>
  <c r="AY77" i="7"/>
  <c r="AY158" i="7"/>
  <c r="AY128" i="7"/>
  <c r="AY114" i="7"/>
  <c r="AY139" i="7"/>
  <c r="AY35" i="7"/>
  <c r="AY95" i="7"/>
  <c r="AY98" i="7"/>
  <c r="AY126" i="7"/>
  <c r="AY13" i="7"/>
  <c r="AY26" i="7"/>
  <c r="AY68" i="7"/>
  <c r="AY48" i="7"/>
  <c r="AY62" i="7"/>
  <c r="AY67" i="7"/>
  <c r="AY138" i="7"/>
  <c r="AY171" i="7"/>
  <c r="AY22" i="7"/>
  <c r="AY91" i="7"/>
  <c r="AY119" i="7"/>
  <c r="AY105" i="7"/>
  <c r="AY132" i="7"/>
  <c r="AY172" i="7"/>
  <c r="AY93" i="7"/>
  <c r="AY177" i="7"/>
  <c r="AY55" i="7"/>
  <c r="AY90" i="7"/>
  <c r="AY111" i="7"/>
  <c r="AY6" i="7"/>
  <c r="AY7" i="7"/>
  <c r="AY5" i="7"/>
  <c r="AY30" i="7"/>
  <c r="AY20" i="7"/>
  <c r="AY73" i="7"/>
  <c r="AY133" i="7"/>
  <c r="AY102" i="7"/>
  <c r="AY187" i="7"/>
  <c r="AY188" i="7"/>
  <c r="AY106" i="7"/>
  <c r="AY175" i="7"/>
  <c r="AY39" i="7"/>
  <c r="AY53" i="7"/>
  <c r="AY120" i="7"/>
  <c r="AY153" i="7"/>
  <c r="AY169" i="7"/>
  <c r="AY163" i="7"/>
  <c r="AY71" i="7"/>
  <c r="AY40" i="7"/>
  <c r="AY170" i="7"/>
  <c r="AY41" i="7"/>
  <c r="AY58" i="7"/>
  <c r="AY134" i="7"/>
  <c r="AY192" i="7"/>
  <c r="AY167" i="7"/>
  <c r="AY1"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Nathalie Barboza</author>
  </authors>
  <commentList>
    <comment ref="AP13" authorId="0" shapeId="0" xr:uid="{D9B34B76-1D41-4422-A37F-B1B0323BF189}">
      <text>
        <r>
          <rPr>
            <b/>
            <sz val="9"/>
            <color indexed="81"/>
            <rFont val="Tahoma"/>
            <family val="2"/>
          </rPr>
          <t>Nathalie Barboza:</t>
        </r>
        <r>
          <rPr>
            <sz val="9"/>
            <color indexed="81"/>
            <rFont val="Tahoma"/>
            <family val="2"/>
          </rPr>
          <t xml:space="preserve">
2012 from 2018 data collection</t>
        </r>
      </text>
    </comment>
    <comment ref="AO26" authorId="0" shapeId="0" xr:uid="{730936C8-33B2-4BE0-8896-9A15F24DB3B5}">
      <text>
        <r>
          <rPr>
            <b/>
            <sz val="9"/>
            <color indexed="81"/>
            <rFont val="Tahoma"/>
            <family val="2"/>
          </rPr>
          <t>Nathalie Barboza:</t>
        </r>
        <r>
          <rPr>
            <sz val="9"/>
            <color indexed="81"/>
            <rFont val="Tahoma"/>
            <family val="2"/>
          </rPr>
          <t xml:space="preserve">
2010 from 2017 data collection</t>
        </r>
      </text>
    </comment>
    <comment ref="AO37" authorId="0" shapeId="0" xr:uid="{FC4B1347-8734-4A6E-BC36-5DD246E028BC}">
      <text>
        <r>
          <rPr>
            <b/>
            <sz val="9"/>
            <color indexed="81"/>
            <rFont val="Tahoma"/>
            <family val="2"/>
          </rPr>
          <t>Nathalie Barboza:</t>
        </r>
        <r>
          <rPr>
            <sz val="9"/>
            <color indexed="81"/>
            <rFont val="Tahoma"/>
            <family val="2"/>
          </rPr>
          <t xml:space="preserve">
2010 from 2017 data collection</t>
        </r>
      </text>
    </comment>
    <comment ref="AP37" authorId="0" shapeId="0" xr:uid="{646F976F-DA78-4D36-B431-07E96F579370}">
      <text>
        <r>
          <rPr>
            <b/>
            <sz val="9"/>
            <color indexed="81"/>
            <rFont val="Tahoma"/>
            <family val="2"/>
          </rPr>
          <t>Nathalie Barboza:</t>
        </r>
        <r>
          <rPr>
            <sz val="9"/>
            <color indexed="81"/>
            <rFont val="Tahoma"/>
            <family val="2"/>
          </rPr>
          <t xml:space="preserve">
2015 from 2018 data collection</t>
        </r>
      </text>
    </comment>
    <comment ref="AO58" authorId="0" shapeId="0" xr:uid="{936FDF3B-01B4-4B82-9BCA-659E8927D6CA}">
      <text>
        <r>
          <rPr>
            <b/>
            <sz val="9"/>
            <color indexed="81"/>
            <rFont val="Tahoma"/>
            <family val="2"/>
          </rPr>
          <t>Nathalie Barboza:</t>
        </r>
        <r>
          <rPr>
            <sz val="9"/>
            <color indexed="81"/>
            <rFont val="Tahoma"/>
            <family val="2"/>
          </rPr>
          <t xml:space="preserve">
2011 from 2017 data collection</t>
        </r>
      </text>
    </comment>
    <comment ref="AO78" authorId="0" shapeId="0" xr:uid="{B11C724B-3DEA-47C7-AD75-5E2B8106F388}">
      <text>
        <r>
          <rPr>
            <b/>
            <sz val="9"/>
            <color indexed="81"/>
            <rFont val="Tahoma"/>
            <family val="2"/>
          </rPr>
          <t>Nathalie Barboza:</t>
        </r>
        <r>
          <rPr>
            <sz val="9"/>
            <color indexed="81"/>
            <rFont val="Tahoma"/>
            <family val="2"/>
          </rPr>
          <t xml:space="preserve">
2011 from 2017 data collection</t>
        </r>
      </text>
    </comment>
    <comment ref="AO93" authorId="0" shapeId="0" xr:uid="{A05968BD-1476-4618-B58D-4DAA13FAD925}">
      <text>
        <r>
          <rPr>
            <b/>
            <sz val="9"/>
            <color indexed="81"/>
            <rFont val="Tahoma"/>
            <family val="2"/>
          </rPr>
          <t>Nathalie Barboza:</t>
        </r>
        <r>
          <rPr>
            <sz val="9"/>
            <color indexed="81"/>
            <rFont val="Tahoma"/>
            <family val="2"/>
          </rPr>
          <t xml:space="preserve">
2012 from 2017 data collection</t>
        </r>
      </text>
    </comment>
    <comment ref="AO95" authorId="0" shapeId="0" xr:uid="{F11EEF68-0AE7-42E7-92DB-24992F987190}">
      <text>
        <r>
          <rPr>
            <b/>
            <sz val="9"/>
            <color indexed="81"/>
            <rFont val="Tahoma"/>
            <family val="2"/>
          </rPr>
          <t>Nathalie Barboza:</t>
        </r>
        <r>
          <rPr>
            <sz val="9"/>
            <color indexed="81"/>
            <rFont val="Tahoma"/>
            <family val="2"/>
          </rPr>
          <t xml:space="preserve">
2010 from 2017 data collection</t>
        </r>
      </text>
    </comment>
    <comment ref="AO96" authorId="0" shapeId="0" xr:uid="{66550F77-26A8-4C42-9062-B809FA524996}">
      <text>
        <r>
          <rPr>
            <b/>
            <sz val="9"/>
            <color indexed="81"/>
            <rFont val="Tahoma"/>
            <family val="2"/>
          </rPr>
          <t>Nathalie Barboza:</t>
        </r>
        <r>
          <rPr>
            <sz val="9"/>
            <color indexed="81"/>
            <rFont val="Tahoma"/>
            <family val="2"/>
          </rPr>
          <t xml:space="preserve">
2012 from 2017 data collection</t>
        </r>
      </text>
    </comment>
    <comment ref="AO105" authorId="0" shapeId="0" xr:uid="{DABB43C3-1532-4175-8080-0BB3F4FD9645}">
      <text>
        <r>
          <rPr>
            <b/>
            <sz val="9"/>
            <color indexed="81"/>
            <rFont val="Tahoma"/>
            <family val="2"/>
          </rPr>
          <t>Nathalie Barboza:</t>
        </r>
        <r>
          <rPr>
            <sz val="9"/>
            <color indexed="81"/>
            <rFont val="Tahoma"/>
            <family val="2"/>
          </rPr>
          <t xml:space="preserve">
2014 from 2017 data collection</t>
        </r>
      </text>
    </comment>
    <comment ref="AO120" authorId="0" shapeId="0" xr:uid="{661DBD79-CF84-4487-9952-BC1A7C8AC9AF}">
      <text>
        <r>
          <rPr>
            <b/>
            <sz val="9"/>
            <color indexed="81"/>
            <rFont val="Tahoma"/>
            <family val="2"/>
          </rPr>
          <t>Nathalie Barboza:</t>
        </r>
        <r>
          <rPr>
            <sz val="9"/>
            <color indexed="81"/>
            <rFont val="Tahoma"/>
            <family val="2"/>
          </rPr>
          <t xml:space="preserve">
2007 from 2017 data collection</t>
        </r>
      </text>
    </comment>
    <comment ref="AP130" authorId="0" shapeId="0" xr:uid="{5AB0539A-0808-4484-A12E-5CA5263B596A}">
      <text>
        <r>
          <rPr>
            <b/>
            <sz val="9"/>
            <color indexed="81"/>
            <rFont val="Tahoma"/>
            <family val="2"/>
          </rPr>
          <t>Nathalie Barboza:</t>
        </r>
        <r>
          <rPr>
            <sz val="9"/>
            <color indexed="81"/>
            <rFont val="Tahoma"/>
            <family val="2"/>
          </rPr>
          <t xml:space="preserve">
2015 from 2018 data collection</t>
        </r>
      </text>
    </comment>
    <comment ref="AP132" authorId="0" shapeId="0" xr:uid="{640A8557-3704-406F-A946-9C9350F6477D}">
      <text>
        <r>
          <rPr>
            <b/>
            <sz val="9"/>
            <color indexed="81"/>
            <rFont val="Tahoma"/>
            <family val="2"/>
          </rPr>
          <t>Nathalie Barboza:</t>
        </r>
        <r>
          <rPr>
            <sz val="9"/>
            <color indexed="81"/>
            <rFont val="Tahoma"/>
            <family val="2"/>
          </rPr>
          <t xml:space="preserve">
2013 from 2018 data collection</t>
        </r>
      </text>
    </comment>
    <comment ref="AP143" authorId="0" shapeId="0" xr:uid="{C64502FA-03DE-4892-B699-F98439F1DCE8}">
      <text>
        <r>
          <rPr>
            <b/>
            <sz val="9"/>
            <color indexed="81"/>
            <rFont val="Tahoma"/>
            <family val="2"/>
          </rPr>
          <t>Nathalie Barboza:</t>
        </r>
        <r>
          <rPr>
            <sz val="9"/>
            <color indexed="81"/>
            <rFont val="Tahoma"/>
            <family val="2"/>
          </rPr>
          <t xml:space="preserve">
2007 from 2018 data collection</t>
        </r>
      </text>
    </comment>
    <comment ref="AO144" authorId="0" shapeId="0" xr:uid="{0A2FD292-8DD3-49A4-94B5-B74CD564CE52}">
      <text>
        <r>
          <rPr>
            <b/>
            <sz val="9"/>
            <color indexed="81"/>
            <rFont val="Tahoma"/>
            <family val="2"/>
          </rPr>
          <t>Nathalie Barboza:</t>
        </r>
        <r>
          <rPr>
            <sz val="9"/>
            <color indexed="81"/>
            <rFont val="Tahoma"/>
            <family val="2"/>
          </rPr>
          <t xml:space="preserve">
2008 from 2017 data collection</t>
        </r>
      </text>
    </comment>
    <comment ref="AP174" authorId="0" shapeId="0" xr:uid="{A0C6F236-8A24-4D80-A7DE-C97F4048FA11}">
      <text>
        <r>
          <rPr>
            <b/>
            <sz val="9"/>
            <color indexed="81"/>
            <rFont val="Tahoma"/>
            <family val="2"/>
          </rPr>
          <t>Nathalie Barboza:</t>
        </r>
        <r>
          <rPr>
            <sz val="9"/>
            <color indexed="81"/>
            <rFont val="Tahoma"/>
            <family val="2"/>
          </rPr>
          <t xml:space="preserve">
2012 from 2018 data collection</t>
        </r>
      </text>
    </comment>
    <comment ref="AP192" authorId="0" shapeId="0" xr:uid="{985E3602-C257-4BA9-96CA-ADC4A0349078}">
      <text>
        <r>
          <rPr>
            <b/>
            <sz val="9"/>
            <color indexed="81"/>
            <rFont val="Tahoma"/>
            <family val="2"/>
          </rPr>
          <t>Nathalie Barboza:</t>
        </r>
        <r>
          <rPr>
            <sz val="9"/>
            <color indexed="81"/>
            <rFont val="Tahoma"/>
            <family val="2"/>
          </rPr>
          <t xml:space="preserve">
2015 from 2018 data collection</t>
        </r>
      </text>
    </comment>
  </commentList>
</comments>
</file>

<file path=xl/sharedStrings.xml><?xml version="1.0" encoding="utf-8"?>
<sst xmlns="http://schemas.openxmlformats.org/spreadsheetml/2006/main" count="1795" uniqueCount="526">
  <si>
    <t>Time</t>
  </si>
  <si>
    <t>Country</t>
  </si>
  <si>
    <t>Series</t>
  </si>
  <si>
    <t>SCALE</t>
  </si>
  <si>
    <t>AFG</t>
  </si>
  <si>
    <t>SC.MSC.NABY.ZS</t>
  </si>
  <si>
    <t>ALB</t>
  </si>
  <si>
    <t>DZA</t>
  </si>
  <si>
    <t>AGO</t>
  </si>
  <si>
    <t>ATG</t>
  </si>
  <si>
    <t>ARG</t>
  </si>
  <si>
    <t>ARM</t>
  </si>
  <si>
    <t>AUS</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</si>
  <si>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</si>
  <si>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</si>
  <si>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</si>
  <si>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</si>
  <si>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</si>
  <si>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</si>
  <si>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</si>
  <si>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</si>
  <si>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</si>
  <si>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</si>
  <si>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</si>
  <si>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</si>
  <si>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</si>
  <si>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</si>
  <si>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</si>
  <si>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</si>
  <si>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</si>
  <si>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</si>
  <si>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</si>
  <si>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</si>
  <si>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</si>
  <si>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</si>
  <si>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</si>
  <si>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CAF</t>
  </si>
  <si>
    <t>TCD</t>
  </si>
  <si>
    <t>CHL</t>
  </si>
  <si>
    <t>CHN</t>
  </si>
  <si>
    <t>COL</t>
  </si>
  <si>
    <t>COM</t>
  </si>
  <si>
    <t>COD</t>
  </si>
  <si>
    <t>COG</t>
  </si>
  <si>
    <t>CRI</t>
  </si>
  <si>
    <t>CIV</t>
  </si>
  <si>
    <t>HRV</t>
  </si>
  <si>
    <t>CYP</t>
  </si>
  <si>
    <t>CZE</t>
  </si>
  <si>
    <t>DNK</t>
  </si>
  <si>
    <t>DJI</t>
  </si>
  <si>
    <t>DMA</t>
  </si>
  <si>
    <t>DOM</t>
  </si>
  <si>
    <t>ECU</t>
  </si>
  <si>
    <t>EGY</t>
  </si>
  <si>
    <t>SLV</t>
  </si>
  <si>
    <t>GNQ</t>
  </si>
  <si>
    <t>ERI</t>
  </si>
  <si>
    <t>EST</t>
  </si>
  <si>
    <t>SWZ</t>
  </si>
  <si>
    <t>ETH</t>
  </si>
  <si>
    <t>FJI</t>
  </si>
  <si>
    <t>FIN</t>
  </si>
  <si>
    <t>FRA</t>
  </si>
  <si>
    <t>GAB</t>
  </si>
  <si>
    <t>GMB</t>
  </si>
  <si>
    <t>GEO</t>
  </si>
  <si>
    <t>DEU</t>
  </si>
  <si>
    <t>GHA</t>
  </si>
  <si>
    <t>GRC</t>
  </si>
  <si>
    <t>GRD</t>
  </si>
  <si>
    <t>GTM</t>
  </si>
  <si>
    <t>GIN</t>
  </si>
  <si>
    <t>GNB</t>
  </si>
  <si>
    <t>GUY</t>
  </si>
  <si>
    <t>HTI</t>
  </si>
  <si>
    <t>HND</t>
  </si>
  <si>
    <t>HUN</t>
  </si>
  <si>
    <t>ISL</t>
  </si>
  <si>
    <t>IND</t>
  </si>
  <si>
    <t>IDN</t>
  </si>
  <si>
    <t>IRN</t>
  </si>
  <si>
    <t>IRQ</t>
  </si>
  <si>
    <t>IRL</t>
  </si>
  <si>
    <t>ISR</t>
  </si>
  <si>
    <t>ITA</t>
  </si>
  <si>
    <t>JAM</t>
  </si>
  <si>
    <t>JPN</t>
  </si>
  <si>
    <t>JOR</t>
  </si>
  <si>
    <t>KAZ</t>
  </si>
  <si>
    <t>KEN</t>
  </si>
  <si>
    <t>KIR</t>
  </si>
  <si>
    <t>KOR</t>
  </si>
  <si>
    <t>XKX</t>
  </si>
  <si>
    <t>KWT</t>
  </si>
  <si>
    <t>KGZ</t>
  </si>
  <si>
    <t>LAO</t>
  </si>
  <si>
    <t>LVA</t>
  </si>
  <si>
    <t>LBN</t>
  </si>
  <si>
    <t>LSO</t>
  </si>
  <si>
    <t>LBR</t>
  </si>
  <si>
    <t>LBY</t>
  </si>
  <si>
    <t>LTU</t>
  </si>
  <si>
    <t>LUX</t>
  </si>
  <si>
    <t>MDG</t>
  </si>
  <si>
    <t>MWI</t>
  </si>
  <si>
    <t>MYS</t>
  </si>
  <si>
    <t>MDV</t>
  </si>
  <si>
    <t>MLI</t>
  </si>
  <si>
    <t>MLT</t>
  </si>
  <si>
    <t>MHL</t>
  </si>
  <si>
    <t>MRT</t>
  </si>
  <si>
    <t>MUS</t>
  </si>
  <si>
    <t>MEX</t>
  </si>
  <si>
    <t>FSM</t>
  </si>
  <si>
    <t>MDA</t>
  </si>
  <si>
    <t>MNG</t>
  </si>
  <si>
    <t>MNE</t>
  </si>
  <si>
    <t>MAR</t>
  </si>
  <si>
    <t>MOZ</t>
  </si>
  <si>
    <t>MMR</t>
  </si>
  <si>
    <t>NAM</t>
  </si>
  <si>
    <t>NRU</t>
  </si>
  <si>
    <t>NPL</t>
  </si>
  <si>
    <t>NLD</t>
  </si>
  <si>
    <t>NZL</t>
  </si>
  <si>
    <t>NIC</t>
  </si>
  <si>
    <t>NER</t>
  </si>
  <si>
    <t>NGA</t>
  </si>
  <si>
    <t>MKD</t>
  </si>
  <si>
    <t>NOR</t>
  </si>
  <si>
    <t>OMN</t>
  </si>
  <si>
    <t>PAK</t>
  </si>
  <si>
    <t>PLW</t>
  </si>
  <si>
    <t>PAN</t>
  </si>
  <si>
    <t>PNG</t>
  </si>
  <si>
    <t>PRY</t>
  </si>
  <si>
    <t>PER</t>
  </si>
  <si>
    <t>PHL</t>
  </si>
  <si>
    <t>POL</t>
  </si>
  <si>
    <t>PRT</t>
  </si>
  <si>
    <t>QAT</t>
  </si>
  <si>
    <t>ROU</t>
  </si>
  <si>
    <t>RUS</t>
  </si>
  <si>
    <t>RWA</t>
  </si>
  <si>
    <t>WSM</t>
  </si>
  <si>
    <t>SMR</t>
  </si>
  <si>
    <t>STP</t>
  </si>
  <si>
    <t>SAU</t>
  </si>
  <si>
    <t>SEN</t>
  </si>
  <si>
    <t>SRB</t>
  </si>
  <si>
    <t>SYC</t>
  </si>
  <si>
    <t>SLE</t>
  </si>
  <si>
    <t>SGP</t>
  </si>
  <si>
    <t>SVK</t>
  </si>
  <si>
    <t>SVN</t>
  </si>
  <si>
    <t>SLB</t>
  </si>
  <si>
    <t>SOM</t>
  </si>
  <si>
    <t>ZAF</t>
  </si>
  <si>
    <t>SSD</t>
  </si>
  <si>
    <t>ESP</t>
  </si>
  <si>
    <t>LKA</t>
  </si>
  <si>
    <t>KNA</t>
  </si>
  <si>
    <t>LCA</t>
  </si>
  <si>
    <t>VCT</t>
  </si>
  <si>
    <t>SDN</t>
  </si>
  <si>
    <t>SUR</t>
  </si>
  <si>
    <t>SWE</t>
  </si>
  <si>
    <t>CHE</t>
  </si>
  <si>
    <t>SYR</t>
  </si>
  <si>
    <t>TJK</t>
  </si>
  <si>
    <t>TZA</t>
  </si>
  <si>
    <t>THA</t>
  </si>
  <si>
    <t>TLS</t>
  </si>
  <si>
    <t>TGO</t>
  </si>
  <si>
    <t>TON</t>
  </si>
  <si>
    <t>TTO</t>
  </si>
  <si>
    <t>TUN</t>
  </si>
  <si>
    <t>TUR</t>
  </si>
  <si>
    <t>TKM</t>
  </si>
  <si>
    <t>TUV</t>
  </si>
  <si>
    <t>UGA</t>
  </si>
  <si>
    <t>UKR</t>
  </si>
  <si>
    <t>ARE</t>
  </si>
  <si>
    <t>GBR</t>
  </si>
  <si>
    <t>USA</t>
  </si>
  <si>
    <t>URY</t>
  </si>
  <si>
    <t>UZB</t>
  </si>
  <si>
    <t>VUT</t>
  </si>
  <si>
    <t>VEN</t>
  </si>
  <si>
    <t>VNM</t>
  </si>
  <si>
    <t>YEM</t>
  </si>
  <si>
    <t>ZMB</t>
  </si>
  <si>
    <t>ZWE</t>
  </si>
  <si>
    <t>#</t>
  </si>
  <si>
    <t>Code</t>
  </si>
  <si>
    <t>na base year</t>
  </si>
  <si>
    <t>Afghanistan</t>
  </si>
  <si>
    <t>Albania</t>
  </si>
  <si>
    <t>Algeria</t>
  </si>
  <si>
    <t>Angola</t>
  </si>
  <si>
    <t>Antigua and Barbuda</t>
  </si>
  <si>
    <t>Argentina</t>
  </si>
  <si>
    <t>Armenia</t>
  </si>
  <si>
    <t>Australia</t>
  </si>
  <si>
    <t>Austria</t>
  </si>
  <si>
    <t>Azerbaijan</t>
  </si>
  <si>
    <t>Bahamas, The</t>
  </si>
  <si>
    <t>Bahrain</t>
  </si>
  <si>
    <t>Bangladesh</t>
  </si>
  <si>
    <t>Barbados</t>
  </si>
  <si>
    <t>Belarus</t>
  </si>
  <si>
    <t>Belgium</t>
  </si>
  <si>
    <t>Belize</t>
  </si>
  <si>
    <t>Benin</t>
  </si>
  <si>
    <t>Bhutan</t>
  </si>
  <si>
    <t>Bolivia</t>
  </si>
  <si>
    <t>Bosnia and Herzegovina</t>
  </si>
  <si>
    <t>Botswana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</si>
  <si>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</si>
  <si>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</si>
  <si>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</si>
  <si>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</si>
  <si>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</si>
  <si>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</si>
  <si>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</si>
  <si>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</si>
  <si>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</si>
  <si>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</si>
  <si>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</si>
  <si>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</si>
  <si>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</si>
  <si>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</si>
  <si>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</si>
  <si>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 Dem. Rep.</t>
  </si>
  <si>
    <t>Congo, Rep.</t>
  </si>
  <si>
    <t>Costa Rica</t>
  </si>
  <si>
    <t>Côte d'Ivoire</t>
  </si>
  <si>
    <t>Croatia</t>
  </si>
  <si>
    <t>Cyprus</t>
  </si>
  <si>
    <t>Czech Republic</t>
  </si>
  <si>
    <t>Denmark</t>
  </si>
  <si>
    <t>Djibouti</t>
  </si>
  <si>
    <t>Dominica</t>
  </si>
  <si>
    <t>Dominican Republic</t>
  </si>
  <si>
    <t>Ecuador</t>
  </si>
  <si>
    <t>Egypt, Arab Rep.</t>
  </si>
  <si>
    <t>El Salvador</t>
  </si>
  <si>
    <t>Equatorial Guinea</t>
  </si>
  <si>
    <t>Eritrea</t>
  </si>
  <si>
    <t>Estonia</t>
  </si>
  <si>
    <t>Ethiopia</t>
  </si>
  <si>
    <t>Fiji</t>
  </si>
  <si>
    <t>Finland</t>
  </si>
  <si>
    <t>France</t>
  </si>
  <si>
    <t>Gabon</t>
  </si>
  <si>
    <t>Gambia, The</t>
  </si>
  <si>
    <t>Georgia</t>
  </si>
  <si>
    <t>Germany</t>
  </si>
  <si>
    <t>Ghana</t>
  </si>
  <si>
    <t>Greece</t>
  </si>
  <si>
    <t>Grenada</t>
  </si>
  <si>
    <t>Guatemala</t>
  </si>
  <si>
    <t>Guinea</t>
  </si>
  <si>
    <t>Guinea-Bissau</t>
  </si>
  <si>
    <t>Guyana</t>
  </si>
  <si>
    <t>Haiti</t>
  </si>
  <si>
    <t>Honduras</t>
  </si>
  <si>
    <t>Hungary</t>
  </si>
  <si>
    <t>Iceland</t>
  </si>
  <si>
    <t>India</t>
  </si>
  <si>
    <t>Indonesia</t>
  </si>
  <si>
    <t>Iran, Islamic Rep.</t>
  </si>
  <si>
    <t>Iraq</t>
  </si>
  <si>
    <t>Ireland</t>
  </si>
  <si>
    <t>Israel</t>
  </si>
  <si>
    <t>Italy</t>
  </si>
  <si>
    <t>Jamaica</t>
  </si>
  <si>
    <t>Japan</t>
  </si>
  <si>
    <t>Jordan</t>
  </si>
  <si>
    <t>Kazakhstan</t>
  </si>
  <si>
    <t>Kenya</t>
  </si>
  <si>
    <t>Kiribati</t>
  </si>
  <si>
    <t>Korea, Rep.</t>
  </si>
  <si>
    <t>Kosovo</t>
  </si>
  <si>
    <t>Kuwait</t>
  </si>
  <si>
    <t>Kyrgyz Republic</t>
  </si>
  <si>
    <t>Lao PDR</t>
  </si>
  <si>
    <t>Latvia</t>
  </si>
  <si>
    <t>Lebanon</t>
  </si>
  <si>
    <t>Lesotho</t>
  </si>
  <si>
    <t>Liberia</t>
  </si>
  <si>
    <t>Libya</t>
  </si>
  <si>
    <t>Lithuania</t>
  </si>
  <si>
    <t>Luxembourg</t>
  </si>
  <si>
    <t>Macedonia, FYR</t>
  </si>
  <si>
    <t>Madagascar</t>
  </si>
  <si>
    <t>Malawi</t>
  </si>
  <si>
    <t>Malaysia</t>
  </si>
  <si>
    <t>Maldives</t>
  </si>
  <si>
    <t>Mali</t>
  </si>
  <si>
    <t>Malta</t>
  </si>
  <si>
    <t>Marshall Islands</t>
  </si>
  <si>
    <t>Mauritania</t>
  </si>
  <si>
    <t>Mauritius</t>
  </si>
  <si>
    <t>Mexico</t>
  </si>
  <si>
    <t>Micronesia, Fed. Sts.</t>
  </si>
  <si>
    <t>Moldova</t>
  </si>
  <si>
    <t>Mongolia</t>
  </si>
  <si>
    <t>Montenegro</t>
  </si>
  <si>
    <t>Morocco</t>
  </si>
  <si>
    <t>Mozambique</t>
  </si>
  <si>
    <t>Myanmar</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</si>
  <si>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</si>
  <si>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</si>
  <si>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</si>
  <si>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</si>
  <si>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</si>
  <si>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</si>
  <si>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</si>
  <si>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</si>
  <si>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</si>
  <si>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</si>
  <si>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</si>
  <si>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</si>
  <si>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</si>
  <si>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</si>
  <si>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</si>
  <si>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</si>
  <si>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</si>
  <si>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</si>
  <si>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</si>
  <si>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</si>
  <si>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</si>
  <si>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Russian Federation</t>
  </si>
  <si>
    <t>Rwanda</t>
  </si>
  <si>
    <t>Samoa</t>
  </si>
  <si>
    <t>San Marino</t>
  </si>
  <si>
    <t>São Tomé and Principe</t>
  </si>
  <si>
    <t>Saudi Arabia</t>
  </si>
  <si>
    <t>Senegal</t>
  </si>
  <si>
    <t>Serbia</t>
  </si>
  <si>
    <t>Seychelles</t>
  </si>
  <si>
    <t>Sierra Leone</t>
  </si>
  <si>
    <t>Singapore</t>
  </si>
  <si>
    <t>Slovak Republic</t>
  </si>
  <si>
    <t>Slovenia</t>
  </si>
  <si>
    <t>Solomon Islands</t>
  </si>
  <si>
    <t>Somalia</t>
  </si>
  <si>
    <t>South Africa</t>
  </si>
  <si>
    <t>South Sudan</t>
  </si>
  <si>
    <t>Spain</t>
  </si>
  <si>
    <t>Sri Lanka</t>
  </si>
  <si>
    <t>St. Kitts and Nevis</t>
  </si>
  <si>
    <t>St. Lucia</t>
  </si>
  <si>
    <t>St. Vincent and the Grenadines</t>
  </si>
  <si>
    <t>Sudan</t>
  </si>
  <si>
    <t>Suriname</t>
  </si>
  <si>
    <t>Sweden</t>
  </si>
  <si>
    <t>Switzerland</t>
  </si>
  <si>
    <t>Syrian Arab Republic</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</si>
  <si>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</si>
  <si>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</si>
  <si>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</si>
  <si>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</si>
  <si>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</si>
  <si>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</si>
  <si>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</si>
  <si>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</si>
  <si>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</si>
  <si>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</si>
  <si>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</si>
  <si>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</si>
  <si>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</si>
  <si>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</si>
  <si>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</si>
  <si>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</si>
  <si>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</si>
  <si>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</si>
  <si>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</si>
  <si>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 RB</t>
  </si>
  <si>
    <t>Vietnam</t>
  </si>
  <si>
    <t>Yemen, Rep.</t>
  </si>
  <si>
    <t>Zambia</t>
  </si>
  <si>
    <t>Zimbabwe</t>
  </si>
  <si>
    <t>YR1980</t>
  </si>
  <si>
    <t>YR1981</t>
  </si>
  <si>
    <t>YR1982</t>
  </si>
  <si>
    <t>YR1983</t>
  </si>
  <si>
    <t>YR1984</t>
  </si>
  <si>
    <t>YR1985</t>
  </si>
  <si>
    <t>YR1986</t>
  </si>
  <si>
    <t>YR1987</t>
  </si>
  <si>
    <t>YR1988</t>
  </si>
  <si>
    <t>YR1989</t>
  </si>
  <si>
    <t>YR1990</t>
  </si>
  <si>
    <t>YR1991</t>
  </si>
  <si>
    <t>YR1992</t>
  </si>
  <si>
    <t>YR1993</t>
  </si>
  <si>
    <t>YR1994</t>
  </si>
  <si>
    <t>YR1995</t>
  </si>
  <si>
    <t>YR1996</t>
  </si>
  <si>
    <t>YR1997</t>
  </si>
  <si>
    <t>YR1998</t>
  </si>
  <si>
    <t>YR1999</t>
  </si>
  <si>
    <t>YR2000</t>
  </si>
  <si>
    <t>YR2001</t>
  </si>
  <si>
    <t>YR2002</t>
  </si>
  <si>
    <t>YR2003</t>
  </si>
  <si>
    <t>YR2004</t>
  </si>
  <si>
    <t>YR2005</t>
  </si>
  <si>
    <t>YR2006</t>
  </si>
  <si>
    <t>YR2007</t>
  </si>
  <si>
    <t>YR2008</t>
  </si>
  <si>
    <t>YR2009</t>
  </si>
  <si>
    <t>YR2010</t>
  </si>
  <si>
    <t>YR2011</t>
  </si>
  <si>
    <t>YR2012</t>
  </si>
  <si>
    <t>YR2013</t>
  </si>
  <si>
    <t>YR2014</t>
  </si>
  <si>
    <t>YR2015</t>
  </si>
  <si>
    <t>YR2016</t>
  </si>
  <si>
    <t>Eswatini</t>
  </si>
  <si>
    <t>YR2017</t>
  </si>
  <si>
    <t>PSE</t>
  </si>
  <si>
    <t>West Bank nad Gaza</t>
  </si>
  <si>
    <t>WDI-OCT2016</t>
  </si>
  <si>
    <t>2016 SPI</t>
  </si>
  <si>
    <t>Score</t>
  </si>
  <si>
    <t>WDI-OCT2018</t>
  </si>
  <si>
    <t>WDI-OCT2017</t>
  </si>
  <si>
    <t>2017 vs 2016</t>
  </si>
  <si>
    <t>2018 vs 2017</t>
  </si>
  <si>
    <t>Original chained constant price data are rescaled.</t>
  </si>
  <si>
    <t>YR2018</t>
  </si>
  <si>
    <t>data point deleted to adjust scores in DCS as they should be</t>
  </si>
  <si>
    <t>data point entered manually to refelct info for the right scores</t>
  </si>
  <si>
    <t>Country Code</t>
  </si>
  <si>
    <t>ABW</t>
  </si>
  <si>
    <t>2002/03</t>
  </si>
  <si>
    <t>IDA</t>
  </si>
  <si>
    <t>AND</t>
  </si>
  <si>
    <t>ARB</t>
  </si>
  <si>
    <t>ASM</t>
  </si>
  <si>
    <t>2005/06</t>
  </si>
  <si>
    <t>BMU</t>
  </si>
  <si>
    <t>CEB</t>
  </si>
  <si>
    <t>CHI</t>
  </si>
  <si>
    <t>CSS</t>
  </si>
  <si>
    <t>CUB</t>
  </si>
  <si>
    <t>CUW</t>
  </si>
  <si>
    <t>CYM</t>
  </si>
  <si>
    <t>EAP</t>
  </si>
  <si>
    <t>EAR</t>
  </si>
  <si>
    <t>EAS</t>
  </si>
  <si>
    <t>ECA</t>
  </si>
  <si>
    <t>ECS</t>
  </si>
  <si>
    <t>2011/12</t>
  </si>
  <si>
    <t>2009/10</t>
  </si>
  <si>
    <t>EMU</t>
  </si>
  <si>
    <t>EUU</t>
  </si>
  <si>
    <t>FCS</t>
  </si>
  <si>
    <t>FRO</t>
  </si>
  <si>
    <t>GIB</t>
  </si>
  <si>
    <t>GRL</t>
  </si>
  <si>
    <t>GUM</t>
  </si>
  <si>
    <t>HIC</t>
  </si>
  <si>
    <t>HKG</t>
  </si>
  <si>
    <t>HPC</t>
  </si>
  <si>
    <t>1986/87</t>
  </si>
  <si>
    <t>2008/09</t>
  </si>
  <si>
    <t>IBD</t>
  </si>
  <si>
    <t>IBT</t>
  </si>
  <si>
    <t>IDB</t>
  </si>
  <si>
    <t>IDX</t>
  </si>
  <si>
    <t>IMN</t>
  </si>
  <si>
    <t>2010/11</t>
  </si>
  <si>
    <t>LAC</t>
  </si>
  <si>
    <t>LCN</t>
  </si>
  <si>
    <t>LDC</t>
  </si>
  <si>
    <t>LIC</t>
  </si>
  <si>
    <t>LIE</t>
  </si>
  <si>
    <t>LMC</t>
  </si>
  <si>
    <t>LMY</t>
  </si>
  <si>
    <t>LTE</t>
  </si>
  <si>
    <t>MAC</t>
  </si>
  <si>
    <t>MAF</t>
  </si>
  <si>
    <t>MCO</t>
  </si>
  <si>
    <t>MEA</t>
  </si>
  <si>
    <t>MIC</t>
  </si>
  <si>
    <t>MNA</t>
  </si>
  <si>
    <t>MNP</t>
  </si>
  <si>
    <t>NAC</t>
  </si>
  <si>
    <t>NCL</t>
  </si>
  <si>
    <t>2000/01</t>
  </si>
  <si>
    <t>OED</t>
  </si>
  <si>
    <t>OSS</t>
  </si>
  <si>
    <t>PRE</t>
  </si>
  <si>
    <t>PRI</t>
  </si>
  <si>
    <t>PRK</t>
  </si>
  <si>
    <t>PSS</t>
  </si>
  <si>
    <t>PST</t>
  </si>
  <si>
    <t>PYF</t>
  </si>
  <si>
    <t>SAS</t>
  </si>
  <si>
    <t>SSA</t>
  </si>
  <si>
    <t>SSF</t>
  </si>
  <si>
    <t>SST</t>
  </si>
  <si>
    <t>SXM</t>
  </si>
  <si>
    <t>TCA</t>
  </si>
  <si>
    <t>TEA</t>
  </si>
  <si>
    <t>TEC</t>
  </si>
  <si>
    <t>TLA</t>
  </si>
  <si>
    <t>TMN</t>
  </si>
  <si>
    <t>TSA</t>
  </si>
  <si>
    <t>TSS</t>
  </si>
  <si>
    <t>UMC</t>
  </si>
  <si>
    <t>VGB</t>
  </si>
  <si>
    <t>VIR</t>
  </si>
  <si>
    <t>WLD</t>
  </si>
  <si>
    <t>2004/05</t>
  </si>
  <si>
    <t>2003/04</t>
  </si>
  <si>
    <t>1981/82. Reporting period switch from fiscal year to calendar year from 1996. Pre-1996 data converted to calendar year.</t>
  </si>
  <si>
    <t>WDI-OCT2019</t>
  </si>
  <si>
    <t/>
  </si>
  <si>
    <t>YR2019</t>
  </si>
  <si>
    <t>NABY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</si>
</sst>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eneral_)"/>
    <numFmt numFmtId="165" formatCode="mm/dd/yy;@"/>
    <numFmt numFmtId="166" formatCode="mm/d/yyyy"/>
  </numFmts>
  <fonts count="15" x14ac:knownFonts="1">
    <font>
      <sz val="11"/>
      <color theme="1"/>
      <name val="Calibri"/>
      <family val="2"/>
      <scheme val="minor"/>
    </font>
    <font>
      <sz val="10"/>
      <name val="Arial"/>
      <family val="2"/>
    </font>
    <font>
      <b/>
      <sz val="9"/>
      <color theme="1"/>
      <name val="Calibri Light"/>
      <family val="2"/>
      <scheme val="major"/>
    </font>
    <font>
      <sz val="9"/>
      <color theme="1"/>
      <name val="Calibri"/>
      <family val="2"/>
      <scheme val="minor"/>
    </font>
    <font>
      <b/>
      <sz val="9"/>
      <color theme="1"/>
      <name val="Calibri"/>
      <family val="2"/>
      <scheme val="minor"/>
    </font>
    <font>
      <sz val="9"/>
      <name val="Calibri Light"/>
      <family val="2"/>
      <scheme val="major"/>
    </font>
    <font>
      <sz val="9"/>
      <color theme="1"/>
      <name val="Calibri Light"/>
      <family val="2"/>
      <scheme val="major"/>
    </font>
    <font>
      <b/>
      <sz val="9"/>
      <color theme="7" tint="0.59999389629810485"/>
      <name val="Calibri"/>
      <family val="2"/>
      <scheme val="minor"/>
    </font>
    <font>
      <b/>
      <sz val="9"/>
      <name val="Calibri Light"/>
      <family val="2"/>
      <scheme val="major"/>
    </font>
    <font>
      <b/>
      <sz val="11"/>
      <name val="Calibri Light"/>
      <family val="2"/>
      <scheme val="major"/>
    </font>
    <font>
      <sz val="9"/>
      <color rgb="FFFF0000"/>
      <name val="Calibri"/>
      <family val="2"/>
      <scheme val="minor"/>
    </font>
    <font>
      <sz val="9"/>
      <color indexed="81"/>
      <name val="Tahoma"/>
      <family val="2"/>
    </font>
    <font>
      <b/>
      <sz val="9"/>
      <color indexed="81"/>
      <name val="Tahoma"/>
      <family val="2"/>
    </font>
    <font>
      <b/>
      <sz val="9"/>
      <name val="Calibri"/>
      <family val="2"/>
      <scheme val="minor"/>
    </font>
    <font>
      <sz val="9"/>
      <name val="Calibri"/>
      <family val="2"/>
      <scheme val="minor"/>
    </font>
  </fonts>
  <fills count="10">
    <fill>
      <patternFill patternType="none"/>
    </fill>
    <fill>
      <patternFill patternType="gray125"/>
    </fill>
    <fill>
      <patternFill patternType="solid">
        <fgColor rgb="FF7030A0"/>
        <bgColor indexed="64"/>
      </patternFill>
    </fill>
    <fill>
      <patternFill patternType="solid">
        <fgColor rgb="FFFFFFCC"/>
        <bgColor indexed="64"/>
      </patternFill>
    </fill>
    <fill>
      <patternFill patternType="solid">
        <fgColor rgb="FFCCCCFF"/>
        <bgColor indexed="64"/>
      </patternFill>
    </fill>
    <fill>
      <patternFill patternType="solid">
        <fgColor theme="7"/>
        <bgColor indexed="64"/>
      </patternFill>
    </fill>
    <fill>
      <patternFill patternType="solid">
        <fgColor rgb="FFFFFF00"/>
        <bgColor indexed="64"/>
      </patternFill>
    </fill>
    <fill>
      <patternFill patternType="solid">
        <fgColor rgb="FF66FFFF"/>
        <bgColor indexed="64"/>
      </patternFill>
    </fill>
    <fill>
      <patternFill patternType="solid">
        <fgColor rgb="FF66FF33"/>
        <bgColor indexed="64"/>
      </patternFill>
    </fill>
    <fill>
      <patternFill patternType="solid">
        <fgColor rgb="FFFF993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45">
    <xf numFmtId="0" fontId="0" fillId="0" borderId="0" xfId="0"/>
    <xf numFmtId="0" fontId="0" fillId="0" borderId="0" xfId="0" applyFont="1" applyFill="1" applyBorder="1"/>
    <xf numFmtId="0" fontId="2" fillId="0" borderId="1" xfId="1"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5" fillId="0" borderId="0" xfId="1" applyFont="1" applyFill="1" applyAlignment="1">
      <alignment horizontal="left"/>
    </xf>
    <xf numFmtId="0" fontId="5" fillId="0" borderId="0" xfId="1" applyFont="1" applyFill="1" applyAlignment="1">
      <alignment horizontal="center"/>
    </xf>
    <xf numFmtId="0" fontId="3" fillId="0" borderId="0" xfId="0" applyFont="1" applyFill="1"/>
    <xf numFmtId="0" fontId="6" fillId="0" borderId="4" xfId="1" applyFont="1" applyFill="1" applyBorder="1" applyAlignment="1">
      <alignment horizontal="center"/>
    </xf>
    <xf numFmtId="0" fontId="5" fillId="0" borderId="1" xfId="1" applyFont="1" applyFill="1" applyBorder="1" applyAlignment="1">
      <alignment horizontal="left"/>
    </xf>
    <xf numFmtId="164" fontId="6" fillId="0" borderId="3" xfId="1" applyNumberFormat="1" applyFont="1" applyFill="1" applyBorder="1" applyAlignment="1" applyProtection="1">
      <alignment horizontal="left"/>
    </xf>
    <xf numFmtId="0" fontId="6" fillId="0" borderId="3" xfId="0" applyFont="1" applyFill="1" applyBorder="1" applyAlignment="1">
      <alignment horizontal="right"/>
    </xf>
    <xf numFmtId="0" fontId="6" fillId="0" borderId="2" xfId="1" applyFont="1" applyFill="1" applyBorder="1" applyAlignment="1">
      <alignment horizontal="center"/>
    </xf>
    <xf numFmtId="0" fontId="6" fillId="0" borderId="1" xfId="0" applyFont="1" applyFill="1" applyBorder="1" applyAlignment="1">
      <alignment horizontal="left"/>
    </xf>
    <xf numFmtId="0" fontId="5" fillId="0" borderId="1" xfId="0" applyFont="1" applyFill="1" applyBorder="1" applyAlignment="1">
      <alignment horizontal="left" wrapText="1"/>
    </xf>
    <xf numFmtId="0" fontId="6" fillId="0" borderId="1" xfId="0" applyFont="1" applyFill="1" applyBorder="1" applyAlignment="1">
      <alignment horizontal="left" wrapText="1"/>
    </xf>
    <xf numFmtId="0" fontId="6" fillId="0" borderId="1" xfId="1" applyFont="1" applyFill="1" applyBorder="1" applyAlignment="1">
      <alignment horizontal="left"/>
    </xf>
    <xf numFmtId="0" fontId="3" fillId="0" borderId="1" xfId="0" applyFont="1" applyFill="1" applyBorder="1"/>
    <xf numFmtId="164" fontId="5" fillId="0" borderId="1" xfId="1" applyNumberFormat="1" applyFont="1" applyFill="1" applyBorder="1" applyAlignment="1" applyProtection="1">
      <alignment horizontal="left"/>
    </xf>
    <xf numFmtId="0" fontId="6" fillId="0" borderId="0" xfId="0" applyFont="1" applyFill="1" applyAlignment="1">
      <alignment horizontal="right"/>
    </xf>
    <xf numFmtId="0" fontId="4" fillId="0" borderId="0" xfId="0" applyFont="1" applyFill="1" applyBorder="1" applyAlignment="1">
      <alignment horizontal="left" vertical="center" wrapText="1"/>
    </xf>
    <xf numFmtId="0" fontId="4" fillId="0" borderId="0" xfId="0" applyFont="1" applyFill="1" applyAlignment="1">
      <alignment horizontal="left" vertical="center"/>
    </xf>
    <xf numFmtId="0" fontId="7" fillId="2" borderId="0" xfId="0" applyFont="1" applyFill="1" applyBorder="1" applyAlignment="1">
      <alignment horizontal="left" vertical="center" wrapText="1"/>
    </xf>
    <xf numFmtId="0" fontId="3" fillId="3" borderId="0" xfId="0" applyFont="1" applyFill="1"/>
    <xf numFmtId="0" fontId="9" fillId="0" borderId="0" xfId="1" applyFont="1" applyFill="1" applyAlignment="1">
      <alignment horizontal="center"/>
    </xf>
    <xf numFmtId="0" fontId="10" fillId="3" borderId="0" xfId="0" applyFont="1" applyFill="1"/>
    <xf numFmtId="0" fontId="5" fillId="4" borderId="0" xfId="1" applyFont="1" applyFill="1" applyAlignment="1">
      <alignment horizontal="left"/>
    </xf>
    <xf numFmtId="165" fontId="8" fillId="0" borderId="0" xfId="1" applyNumberFormat="1" applyFont="1" applyFill="1" applyAlignment="1">
      <alignment horizontal="center"/>
    </xf>
    <xf numFmtId="0" fontId="7" fillId="2" borderId="1" xfId="0" applyFont="1" applyFill="1" applyBorder="1" applyAlignment="1">
      <alignment horizontal="left" vertical="center" wrapText="1"/>
    </xf>
    <xf numFmtId="0" fontId="3" fillId="5" borderId="0" xfId="0" applyFont="1" applyFill="1"/>
    <xf numFmtId="0" fontId="3" fillId="4" borderId="0" xfId="0" applyFont="1" applyFill="1"/>
    <xf numFmtId="0" fontId="10" fillId="6" borderId="0" xfId="0" applyFont="1" applyFill="1"/>
    <xf numFmtId="0" fontId="3" fillId="6" borderId="0" xfId="0" applyFont="1" applyFill="1"/>
    <xf numFmtId="0" fontId="3" fillId="7" borderId="0" xfId="0" applyFont="1" applyFill="1"/>
    <xf numFmtId="0" fontId="3" fillId="8" borderId="0" xfId="0" applyFont="1" applyFill="1"/>
    <xf numFmtId="0" fontId="5" fillId="7" borderId="0" xfId="1" applyFont="1" applyFill="1" applyAlignment="1">
      <alignment horizontal="left"/>
    </xf>
    <xf numFmtId="0" fontId="5" fillId="8" borderId="0" xfId="1" applyFont="1" applyFill="1" applyAlignment="1">
      <alignment horizontal="left"/>
    </xf>
    <xf numFmtId="166" fontId="5" fillId="0" borderId="0" xfId="1" applyNumberFormat="1" applyFont="1" applyFill="1" applyAlignment="1">
      <alignment horizontal="left"/>
    </xf>
    <xf numFmtId="0" fontId="3" fillId="9" borderId="0" xfId="0" applyFont="1" applyFill="1"/>
    <xf numFmtId="0" fontId="0" fillId="0" borderId="0" xfId="0" applyNumberFormat="1"/>
    <xf numFmtId="0" fontId="0" fillId="0" borderId="0" xfId="0" applyFont="1" applyFill="1" applyBorder="1" applyAlignment="1">
      <alignment horizontal="left"/>
    </xf>
    <xf numFmtId="0" fontId="13" fillId="0" borderId="1"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14" fillId="0" borderId="0" xfId="0" applyFont="1" applyFill="1"/>
    <xf numFmtId="0" fontId="0" fillId="0" borderId="0" xfId="0" applyFill="1"/>
  </cellXfs>
  <cellStyles count="2">
    <cellStyle name="Normal" xfId="0" builtinId="0"/>
    <cellStyle name="Normal_cty99" xfId="1" xr:uid="{64F60BFA-C7CC-4522-BEA8-FFECB5888697}"/>
  </cellStyles>
  <dxfs count="0"/>
  <tableStyles count="0" defaultTableStyle="TableStyleMedium2" defaultPivotStyle="PivotStyleLight16"/>
  <colors>
    <mruColors>
      <color rgb="FF66FF33"/>
      <color rgb="FF66FFFF"/>
      <color rgb="FFFF9933"/>
      <color rgb="FFCC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B486726\OneDrive%20-%20WBG\Nathalie\DECAE\SPI\Data\WDIEXCEL%20OCTOBER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B486726\OneDrive%20-%20WBG\Nathalie\DECAE\SPI\Excel%20files\2016%20SPI%20FINAL%20-%20Aug%2028%2020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bankgroup-my.sharepoint.com/personal/nbarboza_worldbank_org1/Documents/Nathalie/DECAE/SPI/2016%20-%202018/FInal%20after%20DW%20input/SPI-MSC%20data%202016-2018%20-%20DW%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Data"/>
      <sheetName val="SH.IMM.MEAS"/>
      <sheetName val="NY.GDP.DEFL.KD.ZG"/>
      <sheetName val="SH.DYN.MORT"/>
      <sheetName val="SP.POP.TOTL"/>
      <sheetName val="SI.POV.NAHC"/>
      <sheetName val="SE.PRM.CMPT.ZS"/>
      <sheetName val="IQ.SCI.OVRL"/>
      <sheetName val="AG.SRF.TOTL.K2"/>
      <sheetName val="BN.GSR.GNFS.CD"/>
      <sheetName val="NV.IND.MANF.ZS"/>
      <sheetName val="SH.H2O.BASW.ZS"/>
      <sheetName val="SN.ITK.DEFC.ZS"/>
      <sheetName val="SE.ADT.LITR.ZS"/>
      <sheetName val="SL.UEM.TOTL.NE.ZS"/>
      <sheetName val="NE.GDI.TOTL.ZS"/>
      <sheetName val="Country"/>
      <sheetName val="Series"/>
      <sheetName val="Country-Series"/>
      <sheetName val="Series-Time"/>
      <sheetName val="FootNote"/>
      <sheetName val="Series changes 2016"/>
      <sheetName val="Series changes 2015"/>
      <sheetName val="Series changes 2014"/>
      <sheetName val="Series changes 2013"/>
      <sheetName val="Series changes 2012"/>
      <sheetName val="Series changes 2011"/>
    </sheetNames>
    <sheetDataSet>
      <sheetData sheetId="0" refreshError="1"/>
      <sheetData sheetId="1" refreshError="1"/>
      <sheetData sheetId="2">
        <row r="270">
          <cell r="C270" t="str">
            <v>AFG</v>
          </cell>
        </row>
      </sheetData>
      <sheetData sheetId="3">
        <row r="270">
          <cell r="C270" t="str">
            <v>AFG</v>
          </cell>
        </row>
      </sheetData>
      <sheetData sheetId="4">
        <row r="270">
          <cell r="C270" t="str">
            <v>AFG</v>
          </cell>
        </row>
      </sheetData>
      <sheetData sheetId="5" refreshError="1"/>
      <sheetData sheetId="6"/>
      <sheetData sheetId="7">
        <row r="270">
          <cell r="C270" t="str">
            <v>AFG</v>
          </cell>
        </row>
      </sheetData>
      <sheetData sheetId="8" refreshError="1"/>
      <sheetData sheetId="9" refreshError="1"/>
      <sheetData sheetId="10">
        <row r="270">
          <cell r="C270" t="str">
            <v>AFG</v>
          </cell>
        </row>
      </sheetData>
      <sheetData sheetId="11">
        <row r="270">
          <cell r="C270" t="str">
            <v>AFG</v>
          </cell>
        </row>
      </sheetData>
      <sheetData sheetId="12" refreshError="1"/>
      <sheetData sheetId="13">
        <row r="270">
          <cell r="C270" t="str">
            <v>AFG</v>
          </cell>
        </row>
      </sheetData>
      <sheetData sheetId="14">
        <row r="270">
          <cell r="C270" t="str">
            <v>AFG</v>
          </cell>
        </row>
      </sheetData>
      <sheetData sheetId="15">
        <row r="270">
          <cell r="C270" t="str">
            <v>AFG</v>
          </cell>
        </row>
      </sheetData>
      <sheetData sheetId="16">
        <row r="270">
          <cell r="C270" t="str">
            <v>AFG</v>
          </cell>
        </row>
      </sheetData>
      <sheetData sheetId="17">
        <row r="1">
          <cell r="A1">
            <v>1</v>
          </cell>
          <cell r="B1">
            <v>2</v>
          </cell>
          <cell r="C1">
            <v>3</v>
          </cell>
          <cell r="D1">
            <v>4</v>
          </cell>
          <cell r="E1">
            <v>5</v>
          </cell>
          <cell r="F1">
            <v>6</v>
          </cell>
          <cell r="G1">
            <v>7</v>
          </cell>
          <cell r="H1">
            <v>8</v>
          </cell>
          <cell r="I1">
            <v>9</v>
          </cell>
          <cell r="J1">
            <v>10</v>
          </cell>
          <cell r="K1">
            <v>11</v>
          </cell>
        </row>
        <row r="2">
          <cell r="A2" t="str">
            <v>Country Code</v>
          </cell>
          <cell r="B2" t="str">
            <v>Short Name</v>
          </cell>
          <cell r="C2" t="str">
            <v>Table Name</v>
          </cell>
          <cell r="D2" t="str">
            <v>Long Name</v>
          </cell>
          <cell r="E2" t="str">
            <v>2-alpha code</v>
          </cell>
          <cell r="F2" t="str">
            <v>Currency Unit</v>
          </cell>
          <cell r="G2" t="str">
            <v>Special Notes</v>
          </cell>
          <cell r="H2" t="str">
            <v>Region</v>
          </cell>
          <cell r="I2" t="str">
            <v>Income Group</v>
          </cell>
          <cell r="J2" t="str">
            <v>WB-2 code</v>
          </cell>
          <cell r="K2" t="str">
            <v>National accounts base year</v>
          </cell>
        </row>
        <row r="3">
          <cell r="A3" t="str">
            <v>ABW</v>
          </cell>
          <cell r="B3" t="str">
            <v>Aruba</v>
          </cell>
          <cell r="C3" t="str">
            <v>Aruba</v>
          </cell>
          <cell r="D3" t="str">
            <v>Aruba</v>
          </cell>
          <cell r="E3" t="str">
            <v>AW</v>
          </cell>
          <cell r="F3" t="str">
            <v>Aruban florin</v>
          </cell>
          <cell r="G3" t="str">
            <v>SNA data for 2000-2011 are updated from official government statistics; 1994-1999 from UN databases. Base year has changed from 1995 to 2000.</v>
          </cell>
          <cell r="H3" t="str">
            <v>Latin America &amp; Caribbean</v>
          </cell>
          <cell r="I3" t="str">
            <v>High income</v>
          </cell>
          <cell r="J3" t="str">
            <v>AW</v>
          </cell>
          <cell r="K3">
            <v>2000</v>
          </cell>
        </row>
        <row r="4">
          <cell r="A4" t="str">
            <v>ADO</v>
          </cell>
          <cell r="B4" t="str">
            <v>Andorra</v>
          </cell>
          <cell r="C4" t="str">
            <v>Andorra</v>
          </cell>
          <cell r="D4" t="str">
            <v>Principality of Andorra</v>
          </cell>
          <cell r="E4" t="str">
            <v>AD</v>
          </cell>
          <cell r="F4" t="str">
            <v>Euro</v>
          </cell>
          <cell r="G4" t="str">
            <v>The base year has changed to 2000. Price valuation is in basic prices.</v>
          </cell>
          <cell r="H4" t="str">
            <v>Europe &amp; Central Asia</v>
          </cell>
          <cell r="I4" t="str">
            <v>High income</v>
          </cell>
          <cell r="J4" t="str">
            <v>AD</v>
          </cell>
          <cell r="K4">
            <v>2000</v>
          </cell>
        </row>
        <row r="5">
          <cell r="A5" t="str">
            <v>AFG</v>
          </cell>
          <cell r="B5" t="str">
            <v>Afghanistan</v>
          </cell>
          <cell r="C5" t="str">
            <v>Afghanistan</v>
          </cell>
          <cell r="D5" t="str">
            <v>Islamic State of Afghanistan</v>
          </cell>
          <cell r="E5" t="str">
            <v>AF</v>
          </cell>
          <cell r="F5" t="str">
            <v>Afghan afghani</v>
          </cell>
          <cell r="G5" t="str">
            <v>Fiscal year end: March 20; reporting period for national accounts data: FY (from 2013 are CY). National accounts data are sourced from the IMF and differ from the Central Statistics Organization numbers due to exclusion of the opium economy.</v>
          </cell>
          <cell r="H5" t="str">
            <v>South Asia</v>
          </cell>
          <cell r="I5" t="str">
            <v>Low income</v>
          </cell>
          <cell r="J5" t="str">
            <v>AF</v>
          </cell>
          <cell r="K5" t="str">
            <v>2002/03</v>
          </cell>
        </row>
        <row r="6">
          <cell r="A6" t="str">
            <v>AGO</v>
          </cell>
          <cell r="B6" t="str">
            <v>Angola</v>
          </cell>
          <cell r="C6" t="str">
            <v>Angola</v>
          </cell>
          <cell r="D6" t="str">
            <v>People's Republic of Angola</v>
          </cell>
          <cell r="E6" t="str">
            <v>AO</v>
          </cell>
          <cell r="F6" t="str">
            <v>Angolan kwanza</v>
          </cell>
          <cell r="G6" t="str">
            <v>April 2013 database update: Based on IMF data, national accounts data were revised for 2000 onward; the base year changed to 2002.</v>
          </cell>
          <cell r="H6" t="str">
            <v>Sub-Saharan Africa</v>
          </cell>
          <cell r="I6" t="str">
            <v>Upper middle income</v>
          </cell>
          <cell r="J6" t="str">
            <v>AO</v>
          </cell>
          <cell r="K6">
            <v>2002</v>
          </cell>
        </row>
        <row r="7">
          <cell r="A7" t="str">
            <v>ALB</v>
          </cell>
          <cell r="B7" t="str">
            <v>Albania</v>
          </cell>
          <cell r="C7" t="str">
            <v>Albania</v>
          </cell>
          <cell r="D7" t="str">
            <v>Republic of Albania</v>
          </cell>
          <cell r="E7" t="str">
            <v>AL</v>
          </cell>
          <cell r="F7" t="str">
            <v>Albanian lek</v>
          </cell>
          <cell r="H7" t="str">
            <v>Europe &amp; Central Asia</v>
          </cell>
          <cell r="I7" t="str">
            <v>Upper middle income</v>
          </cell>
          <cell r="J7" t="str">
            <v>AL</v>
          </cell>
          <cell r="K7" t="str">
            <v>Original chained constant price data are rescaled.</v>
          </cell>
        </row>
        <row r="8">
          <cell r="A8" t="str">
            <v>ARB</v>
          </cell>
          <cell r="B8" t="str">
            <v>Arab World</v>
          </cell>
          <cell r="C8" t="str">
            <v>Arab World</v>
          </cell>
          <cell r="D8" t="str">
            <v>Arab World</v>
          </cell>
          <cell r="E8" t="str">
            <v>1A</v>
          </cell>
          <cell r="G8" t="str">
            <v>Arab World aggregate. Arab World is composed of members of the League of Arab States.</v>
          </cell>
          <cell r="J8" t="str">
            <v>1A</v>
          </cell>
        </row>
        <row r="9">
          <cell r="A9" t="str">
            <v>ARE</v>
          </cell>
          <cell r="B9" t="str">
            <v>United Arab Emirates</v>
          </cell>
          <cell r="C9" t="str">
            <v>United Arab Emirates</v>
          </cell>
          <cell r="D9" t="str">
            <v>United Arab Emirates</v>
          </cell>
          <cell r="E9" t="str">
            <v>AE</v>
          </cell>
          <cell r="F9" t="str">
            <v>U.A.E. dirham</v>
          </cell>
          <cell r="G9" t="str">
            <v>April 2013 database update: Based on data from the National Bureau of Statistics, national accounts data were revised for 2001 onward; the base year changed to 2007.</v>
          </cell>
          <cell r="H9" t="str">
            <v>Middle East &amp; North Africa</v>
          </cell>
          <cell r="I9" t="str">
            <v>High income</v>
          </cell>
          <cell r="J9" t="str">
            <v>AE</v>
          </cell>
          <cell r="K9">
            <v>2007</v>
          </cell>
        </row>
        <row r="10">
          <cell r="A10" t="str">
            <v>ARG</v>
          </cell>
          <cell r="B10" t="str">
            <v>Argentina</v>
          </cell>
          <cell r="C10" t="str">
            <v>Argentina</v>
          </cell>
          <cell r="D10" t="str">
            <v>Argentine Republic</v>
          </cell>
          <cell r="E10" t="str">
            <v>AR</v>
          </cell>
          <cell r="F10" t="str">
            <v>Argentine peso</v>
          </cell>
          <cell r="G10" t="str">
            <v>Argentina, which was temporarily unclassified in July 2016 pending release of revised national accounts statistics, is classified as upper middle income for FY17 as of September 29, 2016 based on the following:
1. The International Monetary Fund (IMF) has called on Argentina to adopt measures to address the quality of official GDP and consumer price index data, and issued an updated statement on Argentina’s progress on August 31, 2016: http://www.imf.org/en/News/Articles/2016/08/31/PR16389-Statement-by-the-IMF-Executive-Board-on-Argentina. 
2.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v>
          </cell>
          <cell r="H10" t="str">
            <v>Latin America &amp; Caribbean</v>
          </cell>
          <cell r="I10" t="str">
            <v>Upper middle income</v>
          </cell>
          <cell r="J10" t="str">
            <v>AR</v>
          </cell>
          <cell r="K10">
            <v>2004</v>
          </cell>
        </row>
        <row r="11">
          <cell r="A11" t="str">
            <v>ARM</v>
          </cell>
          <cell r="B11" t="str">
            <v>Armenia</v>
          </cell>
          <cell r="C11" t="str">
            <v>Armenia</v>
          </cell>
          <cell r="D11" t="str">
            <v>Republic of Armenia</v>
          </cell>
          <cell r="E11" t="str">
            <v>AM</v>
          </cell>
          <cell r="F11" t="str">
            <v>Armenian dram</v>
          </cell>
          <cell r="H11" t="str">
            <v>Europe &amp; Central Asia</v>
          </cell>
          <cell r="I11" t="str">
            <v>Lower middle income</v>
          </cell>
          <cell r="J11" t="str">
            <v>AM</v>
          </cell>
          <cell r="K11" t="str">
            <v>Original chained constant price data are rescaled.</v>
          </cell>
        </row>
        <row r="12">
          <cell r="A12" t="str">
            <v>ASM</v>
          </cell>
          <cell r="B12" t="str">
            <v>American Samoa</v>
          </cell>
          <cell r="C12" t="str">
            <v>American Samoa</v>
          </cell>
          <cell r="D12" t="str">
            <v>American Samoa</v>
          </cell>
          <cell r="E12" t="str">
            <v>AS</v>
          </cell>
          <cell r="F12" t="str">
            <v>U.S. dollar</v>
          </cell>
          <cell r="H12" t="str">
            <v>East Asia &amp; Pacific</v>
          </cell>
          <cell r="I12" t="str">
            <v>Upper middle income</v>
          </cell>
          <cell r="J12" t="str">
            <v>AS</v>
          </cell>
        </row>
        <row r="13">
          <cell r="A13" t="str">
            <v>ATG</v>
          </cell>
          <cell r="B13" t="str">
            <v>Antigua and Barbuda</v>
          </cell>
          <cell r="C13" t="str">
            <v>Antigua and Barbuda</v>
          </cell>
          <cell r="D13" t="str">
            <v>Antigua and Barbuda</v>
          </cell>
          <cell r="E13" t="str">
            <v>AG</v>
          </cell>
          <cell r="F13" t="str">
            <v>East Caribbean dollar</v>
          </cell>
          <cell r="G13" t="str">
            <v>April 2012 database update: Based on official government statistics, national accounts data were revised for 2000 onward; the base year changed to 2006.</v>
          </cell>
          <cell r="H13" t="str">
            <v>Latin America &amp; Caribbean</v>
          </cell>
          <cell r="I13" t="str">
            <v>High income</v>
          </cell>
          <cell r="J13" t="str">
            <v>AG</v>
          </cell>
          <cell r="K13">
            <v>2006</v>
          </cell>
        </row>
        <row r="14">
          <cell r="A14" t="str">
            <v>AUS</v>
          </cell>
          <cell r="B14" t="str">
            <v>Australia</v>
          </cell>
          <cell r="C14" t="str">
            <v>Australia</v>
          </cell>
          <cell r="D14" t="str">
            <v>Commonwealth of Australia</v>
          </cell>
          <cell r="E14" t="str">
            <v>AU</v>
          </cell>
          <cell r="F14" t="str">
            <v>Australian dollar</v>
          </cell>
          <cell r="G14" t="str">
            <v>Fiscal year end: June 30; reporting period for national accounts data: FY. Value added current series updated by the Australian Bureau of Statistics; data revised from 1990 onward; Australia reports using SNA 2008.</v>
          </cell>
          <cell r="H14" t="str">
            <v>East Asia &amp; Pacific</v>
          </cell>
          <cell r="I14" t="str">
            <v>High income</v>
          </cell>
          <cell r="J14" t="str">
            <v>AU</v>
          </cell>
          <cell r="K14" t="str">
            <v>Original chained constant price data are rescaled.</v>
          </cell>
        </row>
        <row r="15">
          <cell r="A15" t="str">
            <v>AUT</v>
          </cell>
          <cell r="B15" t="str">
            <v>Austria</v>
          </cell>
          <cell r="C15" t="str">
            <v>Austria</v>
          </cell>
          <cell r="D15" t="str">
            <v>Republic of Austria</v>
          </cell>
          <cell r="E15" t="str">
            <v>AT</v>
          </cell>
          <cell r="F15" t="str">
            <v>Euro</v>
          </cell>
          <cell r="G15" t="str">
            <v>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v>
          </cell>
          <cell r="H15" t="str">
            <v>Europe &amp; Central Asia</v>
          </cell>
          <cell r="I15" t="str">
            <v>High income</v>
          </cell>
          <cell r="J15" t="str">
            <v>AT</v>
          </cell>
          <cell r="K15" t="str">
            <v>Original chained constant price data are rescaled.</v>
          </cell>
        </row>
        <row r="16">
          <cell r="A16" t="str">
            <v>AZE</v>
          </cell>
          <cell r="B16" t="str">
            <v>Azerbaijan</v>
          </cell>
          <cell r="C16" t="str">
            <v>Azerbaijan</v>
          </cell>
          <cell r="D16" t="str">
            <v>Republic of Azerbaijan</v>
          </cell>
          <cell r="E16" t="str">
            <v>AZ</v>
          </cell>
          <cell r="F16" t="str">
            <v>New Azeri manat</v>
          </cell>
          <cell r="G16" t="str">
            <v>April 2012 database update: National accounts historical expenditure series in constant prices were revised in line with State Statistical Committee data that were not previously available.</v>
          </cell>
          <cell r="H16" t="str">
            <v>Europe &amp; Central Asia</v>
          </cell>
          <cell r="I16" t="str">
            <v>Upper middle income</v>
          </cell>
          <cell r="J16" t="str">
            <v>AZ</v>
          </cell>
          <cell r="K16">
            <v>2000</v>
          </cell>
        </row>
        <row r="17">
          <cell r="A17" t="str">
            <v>BDI</v>
          </cell>
          <cell r="B17" t="str">
            <v>Burundi</v>
          </cell>
          <cell r="C17" t="str">
            <v>Burundi</v>
          </cell>
          <cell r="D17" t="str">
            <v>Republic of Burundi</v>
          </cell>
          <cell r="E17" t="str">
            <v>BI</v>
          </cell>
          <cell r="F17" t="str">
            <v>Burundi franc</v>
          </cell>
          <cell r="H17" t="str">
            <v>Sub-Saharan Africa</v>
          </cell>
          <cell r="I17" t="str">
            <v>Low income</v>
          </cell>
          <cell r="J17" t="str">
            <v>BI</v>
          </cell>
          <cell r="K17">
            <v>2005</v>
          </cell>
        </row>
        <row r="18">
          <cell r="A18" t="str">
            <v>BEL</v>
          </cell>
          <cell r="B18" t="str">
            <v>Belgium</v>
          </cell>
          <cell r="C18" t="str">
            <v>Belgium</v>
          </cell>
          <cell r="D18" t="str">
            <v>Kingdom of Belgium</v>
          </cell>
          <cell r="E18" t="str">
            <v>BE</v>
          </cell>
          <cell r="F18" t="str">
            <v>Euro</v>
          </cell>
          <cell r="G18" t="str">
            <v>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v>
          </cell>
          <cell r="H18" t="str">
            <v>Europe &amp; Central Asia</v>
          </cell>
          <cell r="I18" t="str">
            <v>High income</v>
          </cell>
          <cell r="J18" t="str">
            <v>BE</v>
          </cell>
          <cell r="K18" t="str">
            <v>Original chained constant price data are rescaled.</v>
          </cell>
        </row>
        <row r="19">
          <cell r="A19" t="str">
            <v>BEN</v>
          </cell>
          <cell r="B19" t="str">
            <v>Benin</v>
          </cell>
          <cell r="C19" t="str">
            <v>Benin</v>
          </cell>
          <cell r="D19" t="str">
            <v>Republic of Benin</v>
          </cell>
          <cell r="E19" t="str">
            <v>BJ</v>
          </cell>
          <cell r="F19" t="str">
            <v>West African CFA franc</v>
          </cell>
          <cell r="G19" t="str">
            <v>Based on official government statistics, the new base year is 2007. Price valuation is in basic prices.</v>
          </cell>
          <cell r="H19" t="str">
            <v>Sub-Saharan Africa</v>
          </cell>
          <cell r="I19" t="str">
            <v>Low income</v>
          </cell>
          <cell r="J19" t="str">
            <v>BJ</v>
          </cell>
          <cell r="K19">
            <v>2007</v>
          </cell>
        </row>
        <row r="20">
          <cell r="A20" t="str">
            <v>BFA</v>
          </cell>
          <cell r="B20" t="str">
            <v>Burkina Faso</v>
          </cell>
          <cell r="C20" t="str">
            <v>Burkina Faso</v>
          </cell>
          <cell r="D20" t="str">
            <v>Burkina Faso</v>
          </cell>
          <cell r="E20" t="str">
            <v>BF</v>
          </cell>
          <cell r="F20" t="str">
            <v>West African CFA franc</v>
          </cell>
          <cell r="H20" t="str">
            <v>Sub-Saharan Africa</v>
          </cell>
          <cell r="I20" t="str">
            <v>Low income</v>
          </cell>
          <cell r="J20" t="str">
            <v>BF</v>
          </cell>
          <cell r="K20">
            <v>1999</v>
          </cell>
        </row>
        <row r="21">
          <cell r="A21" t="str">
            <v>BGD</v>
          </cell>
          <cell r="B21" t="str">
            <v>Bangladesh</v>
          </cell>
          <cell r="C21" t="str">
            <v>Bangladesh</v>
          </cell>
          <cell r="D21" t="str">
            <v>People's Republic of Bangladesh</v>
          </cell>
          <cell r="E21" t="str">
            <v>BD</v>
          </cell>
          <cell r="F21" t="str">
            <v>Bangladeshi taka</v>
          </cell>
          <cell r="G21" t="str">
            <v>Fiscal year end: June 30; reporting period for national accounts data: FY. The new base year is 2005/06.</v>
          </cell>
          <cell r="H21" t="str">
            <v>South Asia</v>
          </cell>
          <cell r="I21" t="str">
            <v>Lower middle income</v>
          </cell>
          <cell r="J21" t="str">
            <v>BD</v>
          </cell>
          <cell r="K21" t="str">
            <v>2005/06</v>
          </cell>
        </row>
        <row r="22">
          <cell r="A22" t="str">
            <v>BGR</v>
          </cell>
          <cell r="B22" t="str">
            <v>Bulgaria</v>
          </cell>
          <cell r="C22" t="str">
            <v>Bulgaria</v>
          </cell>
          <cell r="D22" t="str">
            <v>Republic of Bulgaria</v>
          </cell>
          <cell r="E22" t="str">
            <v>BG</v>
          </cell>
          <cell r="F22" t="str">
            <v>Bulgarian lev</v>
          </cell>
          <cell r="G22" t="str">
            <v>The new reference year for chain linked series is 2010. April 2011 database update: The National Statistical Office revised national accounts data from 1995 onward. GDP in current prices were about 4 percent higher than previous estimates.</v>
          </cell>
          <cell r="H22" t="str">
            <v>Europe &amp; Central Asia</v>
          </cell>
          <cell r="I22" t="str">
            <v>Upper middle income</v>
          </cell>
          <cell r="J22" t="str">
            <v>BG</v>
          </cell>
          <cell r="K22" t="str">
            <v>Original chained constant price data are rescaled.</v>
          </cell>
        </row>
        <row r="23">
          <cell r="A23" t="str">
            <v>BHR</v>
          </cell>
          <cell r="B23" t="str">
            <v>Bahrain</v>
          </cell>
          <cell r="C23" t="str">
            <v>Bahrain</v>
          </cell>
          <cell r="D23" t="str">
            <v>Kingdom of Bahrain</v>
          </cell>
          <cell r="E23" t="str">
            <v>BH</v>
          </cell>
          <cell r="F23" t="str">
            <v>Bahraini dinar</v>
          </cell>
          <cell r="G23" t="str">
            <v>Based on official government statistics; the new base year is 2010.</v>
          </cell>
          <cell r="H23" t="str">
            <v>Middle East &amp; North Africa</v>
          </cell>
          <cell r="I23" t="str">
            <v>High income</v>
          </cell>
          <cell r="J23" t="str">
            <v>BH</v>
          </cell>
          <cell r="K23">
            <v>2010</v>
          </cell>
        </row>
        <row r="24">
          <cell r="A24" t="str">
            <v>BHS</v>
          </cell>
          <cell r="B24" t="str">
            <v>The Bahamas</v>
          </cell>
          <cell r="C24" t="str">
            <v>Bahamas, The</v>
          </cell>
          <cell r="D24" t="str">
            <v>Commonwealth of The Bahamas</v>
          </cell>
          <cell r="E24" t="str">
            <v>BS</v>
          </cell>
          <cell r="F24" t="str">
            <v>Bahamian dollar</v>
          </cell>
          <cell r="H24" t="str">
            <v>Latin America &amp; Caribbean</v>
          </cell>
          <cell r="I24" t="str">
            <v>High income</v>
          </cell>
          <cell r="J24" t="str">
            <v>BS</v>
          </cell>
          <cell r="K24">
            <v>2006</v>
          </cell>
        </row>
        <row r="25">
          <cell r="A25" t="str">
            <v>BIH</v>
          </cell>
          <cell r="B25" t="str">
            <v>Bosnia and Herzegovina</v>
          </cell>
          <cell r="C25" t="str">
            <v>Bosnia and Herzegovina</v>
          </cell>
          <cell r="D25" t="str">
            <v>Bosnia and Herzegovina</v>
          </cell>
          <cell r="E25" t="str">
            <v>BA</v>
          </cell>
          <cell r="F25" t="str">
            <v>Bosnia and Herzegovina convertible mark</v>
          </cell>
          <cell r="G25" t="str">
            <v>Based on official government statistics for chain linked series; the new reference year is 2010.</v>
          </cell>
          <cell r="H25" t="str">
            <v>Europe &amp; Central Asia</v>
          </cell>
          <cell r="I25" t="str">
            <v>Upper middle income</v>
          </cell>
          <cell r="J25" t="str">
            <v>BA</v>
          </cell>
          <cell r="K25" t="str">
            <v>Original chained constant price data are rescaled.</v>
          </cell>
        </row>
        <row r="26">
          <cell r="A26" t="str">
            <v>BLR</v>
          </cell>
          <cell r="B26" t="str">
            <v>Belarus</v>
          </cell>
          <cell r="C26" t="str">
            <v>Belarus</v>
          </cell>
          <cell r="D26" t="str">
            <v>Republic of Belarus</v>
          </cell>
          <cell r="E26" t="str">
            <v>BY</v>
          </cell>
          <cell r="F26" t="str">
            <v>Belarusian rubel</v>
          </cell>
          <cell r="G26" t="str">
            <v>In July 2016 a new Belarusian ruble was introduced, at a rate of 1 new ruble = 10,000 old rubles. Local currency values in this database are in old rubels.</v>
          </cell>
          <cell r="H26" t="str">
            <v>Europe &amp; Central Asia</v>
          </cell>
          <cell r="I26" t="str">
            <v>Upper middle income</v>
          </cell>
          <cell r="J26" t="str">
            <v>BY</v>
          </cell>
          <cell r="K26" t="str">
            <v>Original chained constant price data are rescaled.</v>
          </cell>
        </row>
        <row r="27">
          <cell r="A27" t="str">
            <v>BLZ</v>
          </cell>
          <cell r="B27" t="str">
            <v>Belize</v>
          </cell>
          <cell r="C27" t="str">
            <v>Belize</v>
          </cell>
          <cell r="D27" t="str">
            <v>Belize</v>
          </cell>
          <cell r="E27" t="str">
            <v>BZ</v>
          </cell>
          <cell r="F27" t="str">
            <v>Belize dollar</v>
          </cell>
          <cell r="H27" t="str">
            <v>Latin America &amp; Caribbean</v>
          </cell>
          <cell r="I27" t="str">
            <v>Upper middle income</v>
          </cell>
          <cell r="J27" t="str">
            <v>BZ</v>
          </cell>
          <cell r="K27">
            <v>2000</v>
          </cell>
        </row>
        <row r="28">
          <cell r="A28" t="str">
            <v>BMU</v>
          </cell>
          <cell r="B28" t="str">
            <v>Bermuda</v>
          </cell>
          <cell r="C28" t="str">
            <v>Bermuda</v>
          </cell>
          <cell r="D28" t="str">
            <v>The Bermudas</v>
          </cell>
          <cell r="E28" t="str">
            <v>BM</v>
          </cell>
          <cell r="F28" t="str">
            <v>Bermuda dollar</v>
          </cell>
          <cell r="H28" t="str">
            <v>North America</v>
          </cell>
          <cell r="I28" t="str">
            <v>High income</v>
          </cell>
          <cell r="J28" t="str">
            <v>BM</v>
          </cell>
          <cell r="K28">
            <v>2006</v>
          </cell>
        </row>
        <row r="29">
          <cell r="A29" t="str">
            <v>BOL</v>
          </cell>
          <cell r="B29" t="str">
            <v>Bolivia</v>
          </cell>
          <cell r="C29" t="str">
            <v>Bolivia</v>
          </cell>
          <cell r="D29" t="str">
            <v>Plurinational State of Bolivia</v>
          </cell>
          <cell r="E29" t="str">
            <v>BO</v>
          </cell>
          <cell r="F29" t="str">
            <v>Bolivian Boliviano</v>
          </cell>
          <cell r="H29" t="str">
            <v>Latin America &amp; Caribbean</v>
          </cell>
          <cell r="I29" t="str">
            <v>Lower middle income</v>
          </cell>
          <cell r="J29" t="str">
            <v>BO</v>
          </cell>
          <cell r="K29">
            <v>1990</v>
          </cell>
        </row>
        <row r="30">
          <cell r="A30" t="str">
            <v>BRA</v>
          </cell>
          <cell r="B30" t="str">
            <v>Brazil</v>
          </cell>
          <cell r="C30" t="str">
            <v>Brazil</v>
          </cell>
          <cell r="D30" t="str">
            <v>Federative Republic of Brazil</v>
          </cell>
          <cell r="E30" t="str">
            <v>BR</v>
          </cell>
          <cell r="F30" t="str">
            <v>Brazilian real</v>
          </cell>
          <cell r="G30" t="str">
            <v>Based on official government statistics, the new reference year is 2000.</v>
          </cell>
          <cell r="H30" t="str">
            <v>Latin America &amp; Caribbean</v>
          </cell>
          <cell r="I30" t="str">
            <v>Upper middle income</v>
          </cell>
          <cell r="J30" t="str">
            <v>BR</v>
          </cell>
          <cell r="K30">
            <v>1995</v>
          </cell>
        </row>
        <row r="31">
          <cell r="A31" t="str">
            <v>BRB</v>
          </cell>
          <cell r="B31" t="str">
            <v>Barbados</v>
          </cell>
          <cell r="C31" t="str">
            <v>Barbados</v>
          </cell>
          <cell r="D31" t="str">
            <v>Barbados</v>
          </cell>
          <cell r="E31" t="str">
            <v>BB</v>
          </cell>
          <cell r="F31" t="str">
            <v>Barbados dollar</v>
          </cell>
          <cell r="H31" t="str">
            <v>Latin America &amp; Caribbean</v>
          </cell>
          <cell r="I31" t="str">
            <v>High income</v>
          </cell>
          <cell r="J31" t="str">
            <v>BB</v>
          </cell>
          <cell r="K31">
            <v>1974</v>
          </cell>
        </row>
        <row r="32">
          <cell r="A32" t="str">
            <v>BRN</v>
          </cell>
          <cell r="B32" t="str">
            <v>Brunei</v>
          </cell>
          <cell r="C32" t="str">
            <v>Brunei Darussalam</v>
          </cell>
          <cell r="D32" t="str">
            <v>Brunei Darussalam</v>
          </cell>
          <cell r="E32" t="str">
            <v>BN</v>
          </cell>
          <cell r="F32" t="str">
            <v>Brunei dollar</v>
          </cell>
          <cell r="H32" t="str">
            <v>East Asia &amp; Pacific</v>
          </cell>
          <cell r="I32" t="str">
            <v>High income</v>
          </cell>
          <cell r="J32" t="str">
            <v>BN</v>
          </cell>
          <cell r="K32">
            <v>2000</v>
          </cell>
        </row>
        <row r="33">
          <cell r="A33" t="str">
            <v>BTN</v>
          </cell>
          <cell r="B33" t="str">
            <v>Bhutan</v>
          </cell>
          <cell r="C33" t="str">
            <v>Bhutan</v>
          </cell>
          <cell r="D33" t="str">
            <v>Kingdom of Bhutan</v>
          </cell>
          <cell r="E33" t="str">
            <v>BT</v>
          </cell>
          <cell r="F33" t="str">
            <v>Bhutanese ngultrum</v>
          </cell>
          <cell r="G33" t="str">
            <v>April 2013 database update: Data were updated using the government of Bhutan macroeconomic framework.</v>
          </cell>
          <cell r="H33" t="str">
            <v>South Asia</v>
          </cell>
          <cell r="I33" t="str">
            <v>Lower middle income</v>
          </cell>
          <cell r="J33" t="str">
            <v>BT</v>
          </cell>
          <cell r="K33">
            <v>2000</v>
          </cell>
        </row>
        <row r="34">
          <cell r="A34" t="str">
            <v>BWA</v>
          </cell>
          <cell r="B34" t="str">
            <v>Botswana</v>
          </cell>
          <cell r="C34" t="str">
            <v>Botswana</v>
          </cell>
          <cell r="D34" t="str">
            <v>Republic of Botswana</v>
          </cell>
          <cell r="E34" t="str">
            <v>BW</v>
          </cell>
          <cell r="F34" t="str">
            <v>Botswana pula</v>
          </cell>
          <cell r="G34" t="str">
            <v>Fiscal year end: March 31; reporting period for national accounts data: CY. Based on official government statistics, national accounts data have been revised from 2006 onward; the new base year is 2006. Data before 2006 were reported on a fiscal year basis.</v>
          </cell>
          <cell r="H34" t="str">
            <v>Sub-Saharan Africa</v>
          </cell>
          <cell r="I34" t="str">
            <v>Upper middle income</v>
          </cell>
          <cell r="J34" t="str">
            <v>BW</v>
          </cell>
          <cell r="K34">
            <v>2006</v>
          </cell>
        </row>
        <row r="35">
          <cell r="A35" t="str">
            <v>CAF</v>
          </cell>
          <cell r="B35" t="str">
            <v>Central African Republic</v>
          </cell>
          <cell r="C35" t="str">
            <v>Central African Republic</v>
          </cell>
          <cell r="D35" t="str">
            <v>Central African Republic</v>
          </cell>
          <cell r="E35" t="str">
            <v>CF</v>
          </cell>
          <cell r="F35" t="str">
            <v>Central African CFA franc</v>
          </cell>
          <cell r="G35" t="str">
            <v>The base year has reverted back to 1985.</v>
          </cell>
          <cell r="H35" t="str">
            <v>Sub-Saharan Africa</v>
          </cell>
          <cell r="I35" t="str">
            <v>Low income</v>
          </cell>
          <cell r="J35" t="str">
            <v>CF</v>
          </cell>
          <cell r="K35">
            <v>1985</v>
          </cell>
        </row>
        <row r="36">
          <cell r="A36" t="str">
            <v>CAN</v>
          </cell>
          <cell r="B36" t="str">
            <v>Canada</v>
          </cell>
          <cell r="C36" t="str">
            <v>Canada</v>
          </cell>
          <cell r="D36" t="str">
            <v>Canada</v>
          </cell>
          <cell r="E36" t="str">
            <v>CA</v>
          </cell>
          <cell r="F36" t="str">
            <v>Canadian dollar</v>
          </cell>
          <cell r="G36" t="str">
            <v>Fiscal year end: March 31; reporting period for national accounts data: CY.</v>
          </cell>
          <cell r="H36" t="str">
            <v>North America</v>
          </cell>
          <cell r="I36" t="str">
            <v>High income</v>
          </cell>
          <cell r="J36" t="str">
            <v>CA</v>
          </cell>
          <cell r="K36" t="str">
            <v>Original chained constant price data are rescaled.</v>
          </cell>
        </row>
        <row r="37">
          <cell r="A37" t="str">
            <v>CEB</v>
          </cell>
          <cell r="B37" t="str">
            <v>Central Europe and the Baltics</v>
          </cell>
          <cell r="C37" t="str">
            <v>Central Europe and the Baltics</v>
          </cell>
          <cell r="D37" t="str">
            <v>Central Europe and the Baltics</v>
          </cell>
          <cell r="E37" t="str">
            <v>B8</v>
          </cell>
          <cell r="G37" t="str">
            <v>Central Europe and the Baltics aggregate.</v>
          </cell>
          <cell r="J37" t="str">
            <v>B8</v>
          </cell>
        </row>
        <row r="38">
          <cell r="A38" t="str">
            <v>CHE</v>
          </cell>
          <cell r="B38" t="str">
            <v>Switzerland</v>
          </cell>
          <cell r="C38" t="str">
            <v>Switzerland</v>
          </cell>
          <cell r="D38" t="str">
            <v>Switzerland</v>
          </cell>
          <cell r="E38" t="str">
            <v>CH</v>
          </cell>
          <cell r="F38" t="str">
            <v>Swiss franc</v>
          </cell>
          <cell r="H38" t="str">
            <v>Europe &amp; Central Asia</v>
          </cell>
          <cell r="I38" t="str">
            <v>High income</v>
          </cell>
          <cell r="J38" t="str">
            <v>CH</v>
          </cell>
          <cell r="K38" t="str">
            <v>Original chained constant price data are rescaled.</v>
          </cell>
        </row>
        <row r="39">
          <cell r="A39" t="str">
            <v>CHI</v>
          </cell>
          <cell r="B39" t="str">
            <v>Channel Islands</v>
          </cell>
          <cell r="C39" t="str">
            <v>Channel Islands</v>
          </cell>
          <cell r="D39" t="str">
            <v>Channel Islands</v>
          </cell>
          <cell r="F39" t="str">
            <v>Pound sterling</v>
          </cell>
          <cell r="H39" t="str">
            <v>Europe &amp; Central Asia</v>
          </cell>
          <cell r="I39" t="str">
            <v>High income</v>
          </cell>
          <cell r="J39" t="str">
            <v>JG</v>
          </cell>
          <cell r="K39">
            <v>2003</v>
          </cell>
        </row>
        <row r="40">
          <cell r="A40" t="str">
            <v>CHL</v>
          </cell>
          <cell r="B40" t="str">
            <v>Chile</v>
          </cell>
          <cell r="C40" t="str">
            <v>Chile</v>
          </cell>
          <cell r="D40" t="str">
            <v>Republic of Chile</v>
          </cell>
          <cell r="E40" t="str">
            <v>CL</v>
          </cell>
          <cell r="F40" t="str">
            <v>Chilean peso</v>
          </cell>
          <cell r="H40" t="str">
            <v>Latin America &amp; Caribbean</v>
          </cell>
          <cell r="I40" t="str">
            <v>High income</v>
          </cell>
          <cell r="J40" t="str">
            <v>CL</v>
          </cell>
          <cell r="K40">
            <v>2008</v>
          </cell>
        </row>
        <row r="41">
          <cell r="A41" t="str">
            <v>CHN</v>
          </cell>
          <cell r="B41" t="str">
            <v>China</v>
          </cell>
          <cell r="C41" t="str">
            <v>China</v>
          </cell>
          <cell r="D41" t="str">
            <v>People's Republic of China</v>
          </cell>
          <cell r="E41" t="str">
            <v>CN</v>
          </cell>
          <cell r="F41" t="str">
            <v>Chinese yuan</v>
          </cell>
          <cell r="G41" t="str">
            <v>On 1 July 1997 China resumed its exercise of sovereignty over Hong Kong; and on 20 December 1999 China resumed its exercise of sovereignty over Macao. Unless otherwise noted, data for China do not include data for Hong Kong SAR, China; Macao SAR, China; or Taiwan, China. Based on data from the National Bureau of Statistics, the methodology for national accounts exports and imports of goods and services in constant prices have been revised from 2000 onward.</v>
          </cell>
          <cell r="H41" t="str">
            <v>East Asia &amp; Pacific</v>
          </cell>
          <cell r="I41" t="str">
            <v>Upper middle income</v>
          </cell>
          <cell r="J41" t="str">
            <v>CN</v>
          </cell>
          <cell r="K41">
            <v>2000</v>
          </cell>
        </row>
        <row r="42">
          <cell r="A42" t="str">
            <v>CIV</v>
          </cell>
          <cell r="B42" t="str">
            <v>Côte d'Ivoire</v>
          </cell>
          <cell r="C42" t="str">
            <v>Côte d'Ivoire</v>
          </cell>
          <cell r="D42" t="str">
            <v>Republic of Côte d'Ivoire</v>
          </cell>
          <cell r="E42" t="str">
            <v>CI</v>
          </cell>
          <cell r="F42" t="str">
            <v>West African CFA franc</v>
          </cell>
          <cell r="G42" t="str">
            <v>The new base year is 2009.</v>
          </cell>
          <cell r="H42" t="str">
            <v>Sub-Saharan Africa</v>
          </cell>
          <cell r="I42" t="str">
            <v>Lower middle income</v>
          </cell>
          <cell r="J42" t="str">
            <v>CI</v>
          </cell>
          <cell r="K42">
            <v>2009</v>
          </cell>
        </row>
        <row r="43">
          <cell r="A43" t="str">
            <v>CMR</v>
          </cell>
          <cell r="B43" t="str">
            <v>Cameroon</v>
          </cell>
          <cell r="C43" t="str">
            <v>Cameroon</v>
          </cell>
          <cell r="D43" t="str">
            <v>Republic of Cameroon</v>
          </cell>
          <cell r="E43" t="str">
            <v>CM</v>
          </cell>
          <cell r="F43" t="str">
            <v>Central African CFA franc</v>
          </cell>
          <cell r="H43" t="str">
            <v>Sub-Saharan Africa</v>
          </cell>
          <cell r="I43" t="str">
            <v>Lower middle income</v>
          </cell>
          <cell r="J43" t="str">
            <v>CM</v>
          </cell>
          <cell r="K43">
            <v>2000</v>
          </cell>
        </row>
        <row r="44">
          <cell r="A44" t="str">
            <v>COG</v>
          </cell>
          <cell r="B44" t="str">
            <v>Congo</v>
          </cell>
          <cell r="C44" t="str">
            <v>Congo, Rep.</v>
          </cell>
          <cell r="D44" t="str">
            <v>Republic of Congo</v>
          </cell>
          <cell r="E44" t="str">
            <v>CG</v>
          </cell>
          <cell r="F44" t="str">
            <v>Central African CFA franc</v>
          </cell>
          <cell r="G44" t="str">
            <v>April 2013 database update: Based on IMF data, national accounts data were revised for 1990 onward; the base year changed to 1990.</v>
          </cell>
          <cell r="H44" t="str">
            <v>Sub-Saharan Africa</v>
          </cell>
          <cell r="I44" t="str">
            <v>Lower middle income</v>
          </cell>
          <cell r="J44" t="str">
            <v>CG</v>
          </cell>
          <cell r="K44">
            <v>1990</v>
          </cell>
        </row>
        <row r="45">
          <cell r="A45" t="str">
            <v>COL</v>
          </cell>
          <cell r="B45" t="str">
            <v>Colombia</v>
          </cell>
          <cell r="C45" t="str">
            <v>Colombia</v>
          </cell>
          <cell r="D45" t="str">
            <v>Republic of Colombia</v>
          </cell>
          <cell r="E45" t="str">
            <v>CO</v>
          </cell>
          <cell r="F45" t="str">
            <v>Colombian peso</v>
          </cell>
          <cell r="H45" t="str">
            <v>Latin America &amp; Caribbean</v>
          </cell>
          <cell r="I45" t="str">
            <v>Upper middle income</v>
          </cell>
          <cell r="J45" t="str">
            <v>CO</v>
          </cell>
          <cell r="K45">
            <v>2005</v>
          </cell>
        </row>
        <row r="46">
          <cell r="A46" t="str">
            <v>COM</v>
          </cell>
          <cell r="B46" t="str">
            <v>Comoros</v>
          </cell>
          <cell r="C46" t="str">
            <v>Comoros</v>
          </cell>
          <cell r="D46" t="str">
            <v>Union of the Comoros</v>
          </cell>
          <cell r="E46" t="str">
            <v>KM</v>
          </cell>
          <cell r="F46" t="str">
            <v>Comorian franc</v>
          </cell>
          <cell r="H46" t="str">
            <v>Sub-Saharan Africa</v>
          </cell>
          <cell r="I46" t="str">
            <v>Low income</v>
          </cell>
          <cell r="J46" t="str">
            <v>KM</v>
          </cell>
          <cell r="K46">
            <v>1990</v>
          </cell>
        </row>
        <row r="47">
          <cell r="A47" t="str">
            <v>CPV</v>
          </cell>
          <cell r="B47" t="str">
            <v>Cabo Verde</v>
          </cell>
          <cell r="C47" t="str">
            <v>Cabo Verde</v>
          </cell>
          <cell r="D47" t="str">
            <v>Republic of Cabo Verde</v>
          </cell>
          <cell r="E47" t="str">
            <v>CV</v>
          </cell>
          <cell r="F47" t="str">
            <v>Cabo Verde escudo</v>
          </cell>
          <cell r="G47" t="str">
            <v>Cabo Verde is the new name for the country previously listed as Cape Verde. Based on official government statistics and IMF data, national accounts data have been revised from 1990 onward; the new base year is 2007.</v>
          </cell>
          <cell r="H47" t="str">
            <v>Sub-Saharan Africa</v>
          </cell>
          <cell r="I47" t="str">
            <v>Lower middle income</v>
          </cell>
          <cell r="J47" t="str">
            <v>CV</v>
          </cell>
          <cell r="K47">
            <v>2007</v>
          </cell>
        </row>
        <row r="48">
          <cell r="A48" t="str">
            <v>CRI</v>
          </cell>
          <cell r="B48" t="str">
            <v>Costa Rica</v>
          </cell>
          <cell r="C48" t="str">
            <v>Costa Rica</v>
          </cell>
          <cell r="D48" t="str">
            <v>Republic of Costa Rica</v>
          </cell>
          <cell r="E48" t="str">
            <v>CR</v>
          </cell>
          <cell r="F48" t="str">
            <v>Costa Rican colon</v>
          </cell>
          <cell r="H48" t="str">
            <v>Latin America &amp; Caribbean</v>
          </cell>
          <cell r="I48" t="str">
            <v>Upper middle income</v>
          </cell>
          <cell r="J48" t="str">
            <v>CR</v>
          </cell>
          <cell r="K48">
            <v>1991</v>
          </cell>
        </row>
        <row r="49">
          <cell r="A49" t="str">
            <v>CSS</v>
          </cell>
          <cell r="B49" t="str">
            <v>Caribbean small states</v>
          </cell>
          <cell r="C49" t="str">
            <v>Caribbean small states</v>
          </cell>
          <cell r="D49" t="str">
            <v>Caribbean small states</v>
          </cell>
          <cell r="E49" t="str">
            <v>S3</v>
          </cell>
          <cell r="G49" t="str">
            <v>Caribbean small states aggregate.</v>
          </cell>
          <cell r="J49" t="str">
            <v>S3</v>
          </cell>
        </row>
        <row r="50">
          <cell r="A50" t="str">
            <v>CUB</v>
          </cell>
          <cell r="B50" t="str">
            <v>Cuba</v>
          </cell>
          <cell r="C50" t="str">
            <v>Cuba</v>
          </cell>
          <cell r="D50" t="str">
            <v>Republic of Cuba</v>
          </cell>
          <cell r="E50" t="str">
            <v>CU</v>
          </cell>
          <cell r="F50" t="str">
            <v>Cuban peso</v>
          </cell>
          <cell r="G50" t="str">
            <v>Based on official government statistics, the new reference year is 2005.</v>
          </cell>
          <cell r="H50" t="str">
            <v>Latin America &amp; Caribbean</v>
          </cell>
          <cell r="I50" t="str">
            <v>Upper middle income</v>
          </cell>
          <cell r="J50" t="str">
            <v>CU</v>
          </cell>
          <cell r="K50">
            <v>1997</v>
          </cell>
        </row>
        <row r="51">
          <cell r="A51" t="str">
            <v>CUW</v>
          </cell>
          <cell r="B51" t="str">
            <v>Curaçao</v>
          </cell>
          <cell r="C51" t="str">
            <v>Curaçao</v>
          </cell>
          <cell r="D51" t="str">
            <v>Curaçao</v>
          </cell>
          <cell r="E51" t="str">
            <v>CW</v>
          </cell>
          <cell r="F51" t="str">
            <v>Netherlands Antillean guilder</v>
          </cell>
          <cell r="H51" t="str">
            <v>Latin America &amp; Caribbean</v>
          </cell>
          <cell r="I51" t="str">
            <v>High income</v>
          </cell>
          <cell r="J51" t="str">
            <v>CW</v>
          </cell>
        </row>
        <row r="52">
          <cell r="A52" t="str">
            <v>CYM</v>
          </cell>
          <cell r="B52" t="str">
            <v>Cayman Islands</v>
          </cell>
          <cell r="C52" t="str">
            <v>Cayman Islands</v>
          </cell>
          <cell r="D52" t="str">
            <v>Cayman Islands</v>
          </cell>
          <cell r="E52" t="str">
            <v>KY</v>
          </cell>
          <cell r="F52" t="str">
            <v>Cayman Islands dollar</v>
          </cell>
          <cell r="H52" t="str">
            <v>Latin America &amp; Caribbean</v>
          </cell>
          <cell r="I52" t="str">
            <v>High income</v>
          </cell>
          <cell r="J52" t="str">
            <v>KY</v>
          </cell>
          <cell r="K52">
            <v>2007</v>
          </cell>
        </row>
        <row r="53">
          <cell r="A53" t="str">
            <v>CYP</v>
          </cell>
          <cell r="B53" t="str">
            <v>Cyprus</v>
          </cell>
          <cell r="C53" t="str">
            <v>Cyprus</v>
          </cell>
          <cell r="D53" t="str">
            <v>Republic of Cyprus</v>
          </cell>
          <cell r="E53" t="str">
            <v>CY</v>
          </cell>
          <cell r="F53" t="str">
            <v>Euro</v>
          </cell>
          <cell r="G53" t="str">
            <v>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v>
          </cell>
          <cell r="H53" t="str">
            <v>Europe &amp; Central Asia</v>
          </cell>
          <cell r="I53" t="str">
            <v>High income</v>
          </cell>
          <cell r="J53" t="str">
            <v>CY</v>
          </cell>
          <cell r="K53" t="str">
            <v>Original chained constant price data are rescaled.</v>
          </cell>
        </row>
        <row r="54">
          <cell r="A54" t="str">
            <v>CZE</v>
          </cell>
          <cell r="B54" t="str">
            <v>Czech Republic</v>
          </cell>
          <cell r="C54" t="str">
            <v>Czech Republic</v>
          </cell>
          <cell r="D54" t="str">
            <v>Czech Republic</v>
          </cell>
          <cell r="E54" t="str">
            <v>CZ</v>
          </cell>
          <cell r="F54" t="str">
            <v>Czech koruna</v>
          </cell>
          <cell r="H54" t="str">
            <v>Europe &amp; Central Asia</v>
          </cell>
          <cell r="I54" t="str">
            <v>High income</v>
          </cell>
          <cell r="J54" t="str">
            <v>CZ</v>
          </cell>
          <cell r="K54" t="str">
            <v>Original chained constant price data are rescaled.</v>
          </cell>
        </row>
        <row r="55">
          <cell r="A55" t="str">
            <v>DEU</v>
          </cell>
          <cell r="B55" t="str">
            <v>Germany</v>
          </cell>
          <cell r="C55" t="str">
            <v>Germany</v>
          </cell>
          <cell r="D55" t="str">
            <v>Federal Republic of Germany</v>
          </cell>
          <cell r="E55" t="str">
            <v>DE</v>
          </cell>
          <cell r="F55" t="str">
            <v>Euro</v>
          </cell>
          <cell r="G55" t="str">
            <v>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v>
          </cell>
          <cell r="H55" t="str">
            <v>Europe &amp; Central Asia</v>
          </cell>
          <cell r="I55" t="str">
            <v>High income</v>
          </cell>
          <cell r="J55" t="str">
            <v>DE</v>
          </cell>
          <cell r="K55" t="str">
            <v>Original chained constant price data are rescaled.</v>
          </cell>
        </row>
        <row r="56">
          <cell r="A56" t="str">
            <v>DJI</v>
          </cell>
          <cell r="B56" t="str">
            <v>Djibouti</v>
          </cell>
          <cell r="C56" t="str">
            <v>Djibouti</v>
          </cell>
          <cell r="D56" t="str">
            <v>Republic of Djibouti</v>
          </cell>
          <cell r="E56" t="str">
            <v>DJ</v>
          </cell>
          <cell r="F56" t="str">
            <v>Djibouti franc</v>
          </cell>
          <cell r="H56" t="str">
            <v>Middle East &amp; North Africa</v>
          </cell>
          <cell r="I56" t="str">
            <v>Lower middle income</v>
          </cell>
          <cell r="J56" t="str">
            <v>DJ</v>
          </cell>
          <cell r="K56">
            <v>1990</v>
          </cell>
        </row>
        <row r="57">
          <cell r="A57" t="str">
            <v>DMA</v>
          </cell>
          <cell r="B57" t="str">
            <v>Dominica</v>
          </cell>
          <cell r="C57" t="str">
            <v>Dominica</v>
          </cell>
          <cell r="D57" t="str">
            <v>Commonwealth of Dominica</v>
          </cell>
          <cell r="E57" t="str">
            <v>DM</v>
          </cell>
          <cell r="F57" t="str">
            <v>East Caribbean dollar</v>
          </cell>
          <cell r="G57" t="str">
            <v>April 2012 database update: Based on official government statistics, national accounts data were revised for 2000 onward; the base year changed to 2006.</v>
          </cell>
          <cell r="H57" t="str">
            <v>Latin America &amp; Caribbean</v>
          </cell>
          <cell r="I57" t="str">
            <v>Upper middle income</v>
          </cell>
          <cell r="J57" t="str">
            <v>DM</v>
          </cell>
          <cell r="K57">
            <v>2006</v>
          </cell>
        </row>
        <row r="58">
          <cell r="A58" t="str">
            <v>DNK</v>
          </cell>
          <cell r="B58" t="str">
            <v>Denmark</v>
          </cell>
          <cell r="C58" t="str">
            <v>Denmark</v>
          </cell>
          <cell r="D58" t="str">
            <v>Kingdom of Denmark</v>
          </cell>
          <cell r="E58" t="str">
            <v>DK</v>
          </cell>
          <cell r="F58" t="str">
            <v>Danish krone</v>
          </cell>
          <cell r="H58" t="str">
            <v>Europe &amp; Central Asia</v>
          </cell>
          <cell r="I58" t="str">
            <v>High income</v>
          </cell>
          <cell r="J58" t="str">
            <v>DK</v>
          </cell>
          <cell r="K58" t="str">
            <v>Original chained constant price data are rescaled.</v>
          </cell>
        </row>
        <row r="59">
          <cell r="A59" t="str">
            <v>DOM</v>
          </cell>
          <cell r="B59" t="str">
            <v>Dominican Republic</v>
          </cell>
          <cell r="C59" t="str">
            <v>Dominican Republic</v>
          </cell>
          <cell r="D59" t="str">
            <v>Dominican Republic</v>
          </cell>
          <cell r="E59" t="str">
            <v>DO</v>
          </cell>
          <cell r="F59" t="str">
            <v>Dominican peso</v>
          </cell>
          <cell r="G59" t="str">
            <v>Based on data from the Central Bank of Dominican Republic, the new base year is 2007.</v>
          </cell>
          <cell r="H59" t="str">
            <v>Latin America &amp; Caribbean</v>
          </cell>
          <cell r="I59" t="str">
            <v>Upper middle income</v>
          </cell>
          <cell r="J59" t="str">
            <v>DO</v>
          </cell>
          <cell r="K59">
            <v>2007</v>
          </cell>
        </row>
        <row r="60">
          <cell r="A60" t="str">
            <v>DZA</v>
          </cell>
          <cell r="B60" t="str">
            <v>Algeria</v>
          </cell>
          <cell r="C60" t="str">
            <v>Algeria</v>
          </cell>
          <cell r="D60" t="str">
            <v>People's Democratic Republic of Algeria</v>
          </cell>
          <cell r="E60" t="str">
            <v>DZ</v>
          </cell>
          <cell r="F60" t="str">
            <v>Algerian dinar</v>
          </cell>
          <cell r="H60" t="str">
            <v>Middle East &amp; North Africa</v>
          </cell>
          <cell r="I60" t="str">
            <v>Upper middle income</v>
          </cell>
          <cell r="J60" t="str">
            <v>DZ</v>
          </cell>
          <cell r="K60">
            <v>1980</v>
          </cell>
        </row>
        <row r="61">
          <cell r="A61" t="str">
            <v>EAP</v>
          </cell>
          <cell r="B61" t="str">
            <v>East Asia &amp; Pacific (excluding high income)</v>
          </cell>
          <cell r="C61" t="str">
            <v>East Asia &amp; Pacific (excluding high income)</v>
          </cell>
          <cell r="D61" t="str">
            <v>East Asia &amp; Pacific (excluding high income)</v>
          </cell>
          <cell r="E61" t="str">
            <v>4E</v>
          </cell>
          <cell r="G61" t="str">
            <v>East Asia and Pacific regional aggregate (does not include high-income economies).</v>
          </cell>
          <cell r="J61" t="str">
            <v>4E</v>
          </cell>
        </row>
        <row r="62">
          <cell r="A62" t="str">
            <v>EAR</v>
          </cell>
          <cell r="B62" t="str">
            <v>Early-demographic dividend</v>
          </cell>
          <cell r="C62" t="str">
            <v>Early-demographic dividend</v>
          </cell>
          <cell r="D62" t="str">
            <v>Early-demographic dividend</v>
          </cell>
          <cell r="E62" t="str">
            <v>V2</v>
          </cell>
          <cell r="G62" t="str">
            <v>Early-dividend countries are mostly lower-middle-income countries further along the fertility transition. Fertility rates have fallen below four births per woman and the working-age share of the population is likely rising considerably.</v>
          </cell>
          <cell r="J62" t="str">
            <v>V2</v>
          </cell>
        </row>
        <row r="63">
          <cell r="A63" t="str">
            <v>EAS</v>
          </cell>
          <cell r="B63" t="str">
            <v>East Asia &amp; Pacific</v>
          </cell>
          <cell r="C63" t="str">
            <v>East Asia &amp; Pacific</v>
          </cell>
          <cell r="D63" t="str">
            <v>East Asia &amp; Pacific</v>
          </cell>
          <cell r="E63" t="str">
            <v>Z4</v>
          </cell>
          <cell r="G63" t="str">
            <v>East Asia and Pacific regional aggregate (includes all income levels).</v>
          </cell>
          <cell r="J63" t="str">
            <v>Z4</v>
          </cell>
        </row>
        <row r="64">
          <cell r="A64" t="str">
            <v>ECA</v>
          </cell>
          <cell r="B64" t="str">
            <v>Europe &amp; Central Asia (excluding high income)</v>
          </cell>
          <cell r="C64" t="str">
            <v>Europe &amp; Central Asia (excluding high income)</v>
          </cell>
          <cell r="D64" t="str">
            <v>Europe &amp; Central Asia (excluding high income)</v>
          </cell>
          <cell r="E64" t="str">
            <v>7E</v>
          </cell>
          <cell r="G64" t="str">
            <v>Europe and Central Asia regional aggregate (does not include high-income economies).</v>
          </cell>
          <cell r="J64" t="str">
            <v>7E</v>
          </cell>
        </row>
        <row r="65">
          <cell r="A65" t="str">
            <v>ECS</v>
          </cell>
          <cell r="B65" t="str">
            <v>Europe &amp; Central Asia</v>
          </cell>
          <cell r="C65" t="str">
            <v>Europe &amp; Central Asia</v>
          </cell>
          <cell r="D65" t="str">
            <v>Europe &amp; Central Asia</v>
          </cell>
          <cell r="E65" t="str">
            <v>Z7</v>
          </cell>
          <cell r="G65" t="str">
            <v>Europe and Central Asia regional aggregate (includes all income levels).</v>
          </cell>
          <cell r="J65" t="str">
            <v>Z7</v>
          </cell>
        </row>
        <row r="66">
          <cell r="A66" t="str">
            <v>ECU</v>
          </cell>
          <cell r="B66" t="str">
            <v>Ecuador</v>
          </cell>
          <cell r="C66" t="str">
            <v>Ecuador</v>
          </cell>
          <cell r="D66" t="str">
            <v>Republic of Ecuador</v>
          </cell>
          <cell r="E66" t="str">
            <v>EC</v>
          </cell>
          <cell r="F66" t="str">
            <v>U.S. dollar</v>
          </cell>
          <cell r="G66" t="str">
            <v>National accounts have been revised from 1965 onward based on official government data; the new base year is 2007. The large upward changes are due to an improved calculation method for nominal GDP.</v>
          </cell>
          <cell r="H66" t="str">
            <v>Latin America &amp; Caribbean</v>
          </cell>
          <cell r="I66" t="str">
            <v>Upper middle income</v>
          </cell>
          <cell r="J66" t="str">
            <v>EC</v>
          </cell>
          <cell r="K66">
            <v>2007</v>
          </cell>
        </row>
        <row r="67">
          <cell r="A67" t="str">
            <v>EGY</v>
          </cell>
          <cell r="B67" t="str">
            <v>Egypt</v>
          </cell>
          <cell r="C67" t="str">
            <v>Egypt, Arab Rep.</v>
          </cell>
          <cell r="D67" t="str">
            <v>Arab Republic of Egypt</v>
          </cell>
          <cell r="E67" t="str">
            <v>EG</v>
          </cell>
          <cell r="F67" t="str">
            <v>Egyptian pound</v>
          </cell>
          <cell r="G67" t="str">
            <v>Fiscal year end: June 30; reporting period for national accounts data: FY. The new base year is 2011/12.</v>
          </cell>
          <cell r="H67" t="str">
            <v>Middle East &amp; North Africa</v>
          </cell>
          <cell r="I67" t="str">
            <v>Lower middle income</v>
          </cell>
          <cell r="J67" t="str">
            <v>EG</v>
          </cell>
          <cell r="K67" t="str">
            <v>2011/12</v>
          </cell>
        </row>
        <row r="68">
          <cell r="A68" t="str">
            <v>EMU</v>
          </cell>
          <cell r="B68" t="str">
            <v>Euro area</v>
          </cell>
          <cell r="C68" t="str">
            <v>Euro area</v>
          </cell>
          <cell r="D68" t="str">
            <v>Euro area</v>
          </cell>
          <cell r="E68" t="str">
            <v>XC</v>
          </cell>
          <cell r="G68" t="str">
            <v>Euro area aggregate.</v>
          </cell>
          <cell r="J68" t="str">
            <v>XC</v>
          </cell>
        </row>
        <row r="69">
          <cell r="A69" t="str">
            <v>ERI</v>
          </cell>
          <cell r="B69" t="str">
            <v>Eritrea</v>
          </cell>
          <cell r="C69" t="str">
            <v>Eritrea</v>
          </cell>
          <cell r="D69" t="str">
            <v>State of Eritrea</v>
          </cell>
          <cell r="E69" t="str">
            <v>ER</v>
          </cell>
          <cell r="F69" t="str">
            <v>Eritrean nakfa</v>
          </cell>
          <cell r="G69" t="str">
            <v>April 2013 database update: Based on IMF data, national accounts data were revised for 2000 onward; the base year changed to 2000.</v>
          </cell>
          <cell r="H69" t="str">
            <v>Sub-Saharan Africa</v>
          </cell>
          <cell r="I69" t="str">
            <v>Low income</v>
          </cell>
          <cell r="J69" t="str">
            <v>ER</v>
          </cell>
          <cell r="K69">
            <v>2000</v>
          </cell>
        </row>
        <row r="70">
          <cell r="A70" t="str">
            <v>ESP</v>
          </cell>
          <cell r="B70" t="str">
            <v>Spain</v>
          </cell>
          <cell r="C70" t="str">
            <v>Spain</v>
          </cell>
          <cell r="D70" t="str">
            <v>Kingdom of Spain</v>
          </cell>
          <cell r="E70" t="str">
            <v>ES</v>
          </cell>
          <cell r="F70" t="str">
            <v>Euro</v>
          </cell>
          <cell r="G70" t="str">
            <v>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v>
          </cell>
          <cell r="H70" t="str">
            <v>Europe &amp; Central Asia</v>
          </cell>
          <cell r="I70" t="str">
            <v>High income</v>
          </cell>
          <cell r="J70" t="str">
            <v>ES</v>
          </cell>
          <cell r="K70" t="str">
            <v>Original chained constant price data are rescaled.</v>
          </cell>
        </row>
        <row r="71">
          <cell r="A71" t="str">
            <v>EST</v>
          </cell>
          <cell r="B71" t="str">
            <v>Estonia</v>
          </cell>
          <cell r="C71" t="str">
            <v>Estonia</v>
          </cell>
          <cell r="D71" t="str">
            <v>Republic of Estonia</v>
          </cell>
          <cell r="E71" t="str">
            <v>EE</v>
          </cell>
          <cell r="F71" t="str">
            <v>Euro</v>
          </cell>
          <cell r="G71" t="str">
            <v>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v>
          </cell>
          <cell r="H71" t="str">
            <v>Europe &amp; Central Asia</v>
          </cell>
          <cell r="I71" t="str">
            <v>High income</v>
          </cell>
          <cell r="J71" t="str">
            <v>EE</v>
          </cell>
          <cell r="K71" t="str">
            <v>Original chained constant price data are rescaled.</v>
          </cell>
        </row>
        <row r="72">
          <cell r="A72" t="str">
            <v>ETH</v>
          </cell>
          <cell r="B72" t="str">
            <v>Ethiopia</v>
          </cell>
          <cell r="C72" t="str">
            <v>Ethiopia</v>
          </cell>
          <cell r="D72" t="str">
            <v>Federal Democratic Republic of Ethiopia</v>
          </cell>
          <cell r="E72" t="str">
            <v>ET</v>
          </cell>
          <cell r="F72" t="str">
            <v>Ethiopian birr</v>
          </cell>
          <cell r="G72" t="str">
            <v>Fiscal year end: July 7; reporting period for national accounts data: FY. Based on IMF data, national accounts data have been revised for 2000 onward; the new base year is 2010/11.</v>
          </cell>
          <cell r="H72" t="str">
            <v>Sub-Saharan Africa</v>
          </cell>
          <cell r="I72" t="str">
            <v>Low income</v>
          </cell>
          <cell r="J72" t="str">
            <v>ET</v>
          </cell>
          <cell r="K72" t="str">
            <v>2010/11</v>
          </cell>
        </row>
        <row r="73">
          <cell r="A73" t="str">
            <v>EUU</v>
          </cell>
          <cell r="B73" t="str">
            <v>European Union</v>
          </cell>
          <cell r="C73" t="str">
            <v>European Union</v>
          </cell>
          <cell r="D73" t="str">
            <v>European Union</v>
          </cell>
          <cell r="E73" t="str">
            <v>EU</v>
          </cell>
          <cell r="G73" t="str">
            <v>European Union aggregate.</v>
          </cell>
          <cell r="J73" t="str">
            <v>EU</v>
          </cell>
        </row>
        <row r="74">
          <cell r="A74" t="str">
            <v>FCS</v>
          </cell>
          <cell r="B74" t="str">
            <v>Fragile and conflict affected situations</v>
          </cell>
          <cell r="C74" t="str">
            <v>Fragile and conflict affected situations</v>
          </cell>
          <cell r="D74" t="str">
            <v>Fragile and conflict affected situations</v>
          </cell>
          <cell r="E74" t="str">
            <v>F1</v>
          </cell>
          <cell r="G74" t="str">
            <v>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v>
          </cell>
          <cell r="J74" t="str">
            <v>F1</v>
          </cell>
        </row>
        <row r="75">
          <cell r="A75" t="str">
            <v>FIN</v>
          </cell>
          <cell r="B75" t="str">
            <v>Finland</v>
          </cell>
          <cell r="C75" t="str">
            <v>Finland</v>
          </cell>
          <cell r="D75" t="str">
            <v>Republic of Finland</v>
          </cell>
          <cell r="E75" t="str">
            <v>FI</v>
          </cell>
          <cell r="F75" t="str">
            <v>Euro</v>
          </cell>
          <cell r="G75" t="str">
            <v>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v>
          </cell>
          <cell r="H75" t="str">
            <v>Europe &amp; Central Asia</v>
          </cell>
          <cell r="I75" t="str">
            <v>High income</v>
          </cell>
          <cell r="J75" t="str">
            <v>FI</v>
          </cell>
          <cell r="K75" t="str">
            <v>Original chained constant price data are rescaled.</v>
          </cell>
        </row>
        <row r="76">
          <cell r="A76" t="str">
            <v>FJI</v>
          </cell>
          <cell r="B76" t="str">
            <v>Fiji</v>
          </cell>
          <cell r="C76" t="str">
            <v>Fiji</v>
          </cell>
          <cell r="D76" t="str">
            <v>Republic of Fiji</v>
          </cell>
          <cell r="E76" t="str">
            <v>FJ</v>
          </cell>
          <cell r="F76" t="str">
            <v>Fijian dollar</v>
          </cell>
          <cell r="G76" t="str">
            <v>Based on data from the Bureau of Statistics, national accounts data on the expenditure side have been revised from 2005 onward; the new base year is 2005.</v>
          </cell>
          <cell r="H76" t="str">
            <v>East Asia &amp; Pacific</v>
          </cell>
          <cell r="I76" t="str">
            <v>Upper middle income</v>
          </cell>
          <cell r="J76" t="str">
            <v>FJ</v>
          </cell>
          <cell r="K76">
            <v>2005</v>
          </cell>
        </row>
        <row r="77">
          <cell r="A77" t="str">
            <v>FRA</v>
          </cell>
          <cell r="B77" t="str">
            <v>France</v>
          </cell>
          <cell r="C77" t="str">
            <v>France</v>
          </cell>
          <cell r="D77" t="str">
            <v>French Republic</v>
          </cell>
          <cell r="E77" t="str">
            <v>FR</v>
          </cell>
          <cell r="F77" t="str">
            <v>Euro</v>
          </cell>
          <cell r="G77" t="str">
            <v>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v>
          </cell>
          <cell r="H77" t="str">
            <v>Europe &amp; Central Asia</v>
          </cell>
          <cell r="I77" t="str">
            <v>High income</v>
          </cell>
          <cell r="J77" t="str">
            <v>FR</v>
          </cell>
          <cell r="K77" t="str">
            <v>Original chained constant price data are rescaled.</v>
          </cell>
        </row>
        <row r="78">
          <cell r="A78" t="str">
            <v>FRO</v>
          </cell>
          <cell r="B78" t="str">
            <v>Faroe Islands</v>
          </cell>
          <cell r="C78" t="str">
            <v>Faroe Islands</v>
          </cell>
          <cell r="D78" t="str">
            <v>Faroe Islands</v>
          </cell>
          <cell r="E78" t="str">
            <v>FO</v>
          </cell>
          <cell r="F78" t="str">
            <v>Danish krone</v>
          </cell>
          <cell r="H78" t="str">
            <v>Europe &amp; Central Asia</v>
          </cell>
          <cell r="I78" t="str">
            <v>High income</v>
          </cell>
          <cell r="J78" t="str">
            <v>FO</v>
          </cell>
        </row>
        <row r="79">
          <cell r="A79" t="str">
            <v>FSM</v>
          </cell>
          <cell r="B79" t="str">
            <v>Micronesia</v>
          </cell>
          <cell r="C79" t="str">
            <v>Micronesia, Fed. Sts.</v>
          </cell>
          <cell r="D79" t="str">
            <v>Federated States of Micronesia</v>
          </cell>
          <cell r="E79" t="str">
            <v>FM</v>
          </cell>
          <cell r="F79" t="str">
            <v>U.S. dollar</v>
          </cell>
          <cell r="G79" t="str">
            <v>Fiscal year ends on September 30; reporting period for national accounts data: FY. Based on the Pacific and Virgin Islands Training Initiative, national accounts data have been revised from 2009 onward. 2013 estimates are based on the IMF Small States Monitor, Issue 1.2014. In 2010, the government statistical office revised national accounts data for 1995-2008.</v>
          </cell>
          <cell r="H79" t="str">
            <v>East Asia &amp; Pacific</v>
          </cell>
          <cell r="I79" t="str">
            <v>Lower middle income</v>
          </cell>
          <cell r="J79" t="str">
            <v>FM</v>
          </cell>
          <cell r="K79" t="str">
            <v>2003/04</v>
          </cell>
        </row>
        <row r="80">
          <cell r="A80" t="str">
            <v>GAB</v>
          </cell>
          <cell r="B80" t="str">
            <v>Gabon</v>
          </cell>
          <cell r="C80" t="str">
            <v>Gabon</v>
          </cell>
          <cell r="D80" t="str">
            <v>Gabonese Republic</v>
          </cell>
          <cell r="E80" t="str">
            <v>GA</v>
          </cell>
          <cell r="F80" t="str">
            <v>Central African CFA franc</v>
          </cell>
          <cell r="G80" t="str">
            <v>Based on IMF data and official government statistics; the new base year is 2001.</v>
          </cell>
          <cell r="H80" t="str">
            <v>Sub-Saharan Africa</v>
          </cell>
          <cell r="I80" t="str">
            <v>Upper middle income</v>
          </cell>
          <cell r="J80" t="str">
            <v>GA</v>
          </cell>
          <cell r="K80">
            <v>2001</v>
          </cell>
        </row>
        <row r="81">
          <cell r="A81" t="str">
            <v>GBR</v>
          </cell>
          <cell r="B81" t="str">
            <v>United Kingdom</v>
          </cell>
          <cell r="C81" t="str">
            <v>United Kingdom</v>
          </cell>
          <cell r="D81" t="str">
            <v>United Kingdom of Great Britain and Northern Ireland</v>
          </cell>
          <cell r="E81" t="str">
            <v>GB</v>
          </cell>
          <cell r="F81" t="str">
            <v>Pound sterling</v>
          </cell>
          <cell r="H81" t="str">
            <v>Europe &amp; Central Asia</v>
          </cell>
          <cell r="I81" t="str">
            <v>High income</v>
          </cell>
          <cell r="J81" t="str">
            <v>GB</v>
          </cell>
          <cell r="K81" t="str">
            <v>Original chained constant price data are rescaled.</v>
          </cell>
        </row>
        <row r="82">
          <cell r="A82" t="str">
            <v>GEO</v>
          </cell>
          <cell r="B82" t="str">
            <v>Georgia</v>
          </cell>
          <cell r="C82" t="str">
            <v>Georgia</v>
          </cell>
          <cell r="D82" t="str">
            <v>Georgia</v>
          </cell>
          <cell r="E82" t="str">
            <v>GE</v>
          </cell>
          <cell r="F82" t="str">
            <v>Georgian lari</v>
          </cell>
          <cell r="G82" t="str">
            <v>Value added data in constant prices before 2007 have been temporarily removed until revised series become available. Constant price expenditure estimates before 2011 have been deleted.</v>
          </cell>
          <cell r="H82" t="str">
            <v>Europe &amp; Central Asia</v>
          </cell>
          <cell r="I82" t="str">
            <v>Upper middle income</v>
          </cell>
          <cell r="J82" t="str">
            <v>GE</v>
          </cell>
          <cell r="K82" t="str">
            <v>Original chained constant price data are rescaled.</v>
          </cell>
        </row>
        <row r="83">
          <cell r="A83" t="str">
            <v>GHA</v>
          </cell>
          <cell r="B83" t="str">
            <v>Ghana</v>
          </cell>
          <cell r="C83" t="str">
            <v>Ghana</v>
          </cell>
          <cell r="D83" t="str">
            <v>Republic of Ghana</v>
          </cell>
          <cell r="E83" t="str">
            <v>GH</v>
          </cell>
          <cell r="F83" t="str">
            <v>New Ghanaian cedi</v>
          </cell>
          <cell r="G83" t="str">
            <v>In 2010, the Ghana Statistical Service revised the base year for Ghana's national accounts series from 1993 to 2006. The new GDP data were about 60 percent higher than previously reported and incorporated improved data sources and methodology.</v>
          </cell>
          <cell r="H83" t="str">
            <v>Sub-Saharan Africa</v>
          </cell>
          <cell r="I83" t="str">
            <v>Lower middle income</v>
          </cell>
          <cell r="J83" t="str">
            <v>GH</v>
          </cell>
          <cell r="K83">
            <v>2006</v>
          </cell>
        </row>
        <row r="84">
          <cell r="A84" t="str">
            <v>GIB</v>
          </cell>
          <cell r="B84" t="str">
            <v>Gibraltar</v>
          </cell>
          <cell r="C84" t="str">
            <v>Gibraltar</v>
          </cell>
          <cell r="D84" t="str">
            <v>Gibraltar</v>
          </cell>
          <cell r="E84" t="str">
            <v>GI</v>
          </cell>
          <cell r="F84" t="str">
            <v>Gibraltar pound</v>
          </cell>
          <cell r="H84" t="str">
            <v>Europe &amp; Central Asia</v>
          </cell>
          <cell r="I84" t="str">
            <v>High income</v>
          </cell>
          <cell r="J84" t="str">
            <v>GI</v>
          </cell>
        </row>
        <row r="85">
          <cell r="A85" t="str">
            <v>GIN</v>
          </cell>
          <cell r="B85" t="str">
            <v>Guinea</v>
          </cell>
          <cell r="C85" t="str">
            <v>Guinea</v>
          </cell>
          <cell r="D85" t="str">
            <v>Republic of Guinea</v>
          </cell>
          <cell r="E85" t="str">
            <v>GN</v>
          </cell>
          <cell r="F85" t="str">
            <v>Guinean franc</v>
          </cell>
          <cell r="H85" t="str">
            <v>Sub-Saharan Africa</v>
          </cell>
          <cell r="I85" t="str">
            <v>Low income</v>
          </cell>
          <cell r="J85" t="str">
            <v>GN</v>
          </cell>
          <cell r="K85">
            <v>2003</v>
          </cell>
        </row>
        <row r="86">
          <cell r="A86" t="str">
            <v>GMB</v>
          </cell>
          <cell r="B86" t="str">
            <v>The Gambia</v>
          </cell>
          <cell r="C86" t="str">
            <v>Gambia, The</v>
          </cell>
          <cell r="D86" t="str">
            <v>Republic of The Gambia</v>
          </cell>
          <cell r="E86" t="str">
            <v>GM</v>
          </cell>
          <cell r="F86" t="str">
            <v>Gambian dalasi</v>
          </cell>
          <cell r="G86" t="str">
            <v>Fiscal year end: June 30; reporting period for national accounts data: CY. April 2013 database update: Based on official government statistics, national accounts data were revised for 2004 onward; the base year changed to 2004.</v>
          </cell>
          <cell r="H86" t="str">
            <v>Sub-Saharan Africa</v>
          </cell>
          <cell r="I86" t="str">
            <v>Low income</v>
          </cell>
          <cell r="J86" t="str">
            <v>GM</v>
          </cell>
          <cell r="K86">
            <v>2004</v>
          </cell>
        </row>
        <row r="87">
          <cell r="A87" t="str">
            <v>GNB</v>
          </cell>
          <cell r="B87" t="str">
            <v>Guinea-Bissau</v>
          </cell>
          <cell r="C87" t="str">
            <v>Guinea-Bissau</v>
          </cell>
          <cell r="D87" t="str">
            <v>Republic of Guinea-Bissau</v>
          </cell>
          <cell r="E87" t="str">
            <v>GW</v>
          </cell>
          <cell r="F87" t="str">
            <v>West African CFA franc</v>
          </cell>
          <cell r="G87" t="str">
            <v>In 2010, national accounts data for 2003-09 were revised. The new data had broader coverage of all sectors of the economy, and GDP in current prices averaged 89 percent higher than previous estimates.</v>
          </cell>
          <cell r="H87" t="str">
            <v>Sub-Saharan Africa</v>
          </cell>
          <cell r="I87" t="str">
            <v>Low income</v>
          </cell>
          <cell r="J87" t="str">
            <v>GW</v>
          </cell>
          <cell r="K87">
            <v>2005</v>
          </cell>
        </row>
        <row r="88">
          <cell r="A88" t="str">
            <v>GNQ</v>
          </cell>
          <cell r="B88" t="str">
            <v>Equatorial Guinea</v>
          </cell>
          <cell r="C88" t="str">
            <v>Equatorial Guinea</v>
          </cell>
          <cell r="D88" t="str">
            <v>Republic of Equatorial Guinea</v>
          </cell>
          <cell r="E88" t="str">
            <v>GQ</v>
          </cell>
          <cell r="F88" t="str">
            <v>Central African CFA franc</v>
          </cell>
          <cell r="G88" t="str">
            <v>National accounts have been revised from 1980 onward based on IMF data and official government statistics; the new base year is 2006.</v>
          </cell>
          <cell r="H88" t="str">
            <v>Sub-Saharan Africa</v>
          </cell>
          <cell r="I88" t="str">
            <v>Upper middle income</v>
          </cell>
          <cell r="J88" t="str">
            <v>GQ</v>
          </cell>
          <cell r="K88">
            <v>2006</v>
          </cell>
        </row>
        <row r="89">
          <cell r="A89" t="str">
            <v>GRC</v>
          </cell>
          <cell r="B89" t="str">
            <v>Greece</v>
          </cell>
          <cell r="C89" t="str">
            <v>Greece</v>
          </cell>
          <cell r="D89" t="str">
            <v>Hellenic Republic</v>
          </cell>
          <cell r="E89" t="str">
            <v>GR</v>
          </cell>
          <cell r="F89" t="str">
            <v>Euro</v>
          </cell>
          <cell r="G89" t="str">
            <v>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v>
          </cell>
          <cell r="H89" t="str">
            <v>Europe &amp; Central Asia</v>
          </cell>
          <cell r="I89" t="str">
            <v>High income</v>
          </cell>
          <cell r="J89" t="str">
            <v>GR</v>
          </cell>
          <cell r="K89" t="str">
            <v>Original chained constant price data are rescaled.</v>
          </cell>
        </row>
        <row r="90">
          <cell r="A90" t="str">
            <v>GRD</v>
          </cell>
          <cell r="B90" t="str">
            <v>Grenada</v>
          </cell>
          <cell r="C90" t="str">
            <v>Grenada</v>
          </cell>
          <cell r="D90" t="str">
            <v>Grenada</v>
          </cell>
          <cell r="E90" t="str">
            <v>GD</v>
          </cell>
          <cell r="F90" t="str">
            <v>East Caribbean dollar</v>
          </cell>
          <cell r="G90" t="str">
            <v>April 2012 database update: Based on official government statistics, national accounts data were revised for 2000 onward; the base year changed to 2006.</v>
          </cell>
          <cell r="H90" t="str">
            <v>Latin America &amp; Caribbean</v>
          </cell>
          <cell r="I90" t="str">
            <v>Upper middle income</v>
          </cell>
          <cell r="J90" t="str">
            <v>GD</v>
          </cell>
          <cell r="K90">
            <v>2006</v>
          </cell>
        </row>
        <row r="91">
          <cell r="A91" t="str">
            <v>GRL</v>
          </cell>
          <cell r="B91" t="str">
            <v>Greenland</v>
          </cell>
          <cell r="C91" t="str">
            <v>Greenland</v>
          </cell>
          <cell r="D91" t="str">
            <v>Greenland</v>
          </cell>
          <cell r="E91" t="str">
            <v>GL</v>
          </cell>
          <cell r="F91" t="str">
            <v>Danish krone</v>
          </cell>
          <cell r="H91" t="str">
            <v>Europe &amp; Central Asia</v>
          </cell>
          <cell r="I91" t="str">
            <v>High income</v>
          </cell>
          <cell r="J91" t="str">
            <v>GL</v>
          </cell>
          <cell r="K91">
            <v>1990</v>
          </cell>
        </row>
        <row r="92">
          <cell r="A92" t="str">
            <v>GTM</v>
          </cell>
          <cell r="B92" t="str">
            <v>Guatemala</v>
          </cell>
          <cell r="C92" t="str">
            <v>Guatemala</v>
          </cell>
          <cell r="D92" t="str">
            <v>Republic of Guatemala</v>
          </cell>
          <cell r="E92" t="str">
            <v>GT</v>
          </cell>
          <cell r="F92" t="str">
            <v>Guatemalan quetzal</v>
          </cell>
          <cell r="H92" t="str">
            <v>Latin America &amp; Caribbean</v>
          </cell>
          <cell r="I92" t="str">
            <v>Lower middle income</v>
          </cell>
          <cell r="J92" t="str">
            <v>GT</v>
          </cell>
          <cell r="K92">
            <v>2001</v>
          </cell>
        </row>
        <row r="93">
          <cell r="A93" t="str">
            <v>GUM</v>
          </cell>
          <cell r="B93" t="str">
            <v>Guam</v>
          </cell>
          <cell r="C93" t="str">
            <v>Guam</v>
          </cell>
          <cell r="D93" t="str">
            <v>Guam</v>
          </cell>
          <cell r="E93" t="str">
            <v>GU</v>
          </cell>
          <cell r="F93" t="str">
            <v>U.S. dollar</v>
          </cell>
          <cell r="H93" t="str">
            <v>East Asia &amp; Pacific</v>
          </cell>
          <cell r="I93" t="str">
            <v>High income</v>
          </cell>
          <cell r="J93" t="str">
            <v>GU</v>
          </cell>
        </row>
        <row r="94">
          <cell r="A94" t="str">
            <v>GUY</v>
          </cell>
          <cell r="B94" t="str">
            <v>Guyana</v>
          </cell>
          <cell r="C94" t="str">
            <v>Guyana</v>
          </cell>
          <cell r="D94" t="str">
            <v>Co-operative Republic of Guyana</v>
          </cell>
          <cell r="E94" t="str">
            <v>GY</v>
          </cell>
          <cell r="F94" t="str">
            <v>Guyana dollar</v>
          </cell>
          <cell r="G94" t="str">
            <v>In 2010, the Bureau of Statistics introduced a new series of GDP rebased to year 2006. Current price GDP averaged 63 percent higher than previous estimates.</v>
          </cell>
          <cell r="H94" t="str">
            <v>Latin America &amp; Caribbean</v>
          </cell>
          <cell r="I94" t="str">
            <v>Upper middle income</v>
          </cell>
          <cell r="J94" t="str">
            <v>GY</v>
          </cell>
          <cell r="K94">
            <v>2006</v>
          </cell>
        </row>
        <row r="95">
          <cell r="A95" t="str">
            <v>HIC</v>
          </cell>
          <cell r="B95" t="str">
            <v>High income</v>
          </cell>
          <cell r="C95" t="str">
            <v>High income</v>
          </cell>
          <cell r="D95" t="str">
            <v>High income</v>
          </cell>
          <cell r="E95" t="str">
            <v>XD</v>
          </cell>
          <cell r="G95" t="str">
            <v>High income group aggregate. High-income economies are those in which 2015 GNI per capita was $12,476 or more.</v>
          </cell>
          <cell r="J95" t="str">
            <v>XD</v>
          </cell>
        </row>
        <row r="96">
          <cell r="A96" t="str">
            <v>HKG</v>
          </cell>
          <cell r="B96" t="str">
            <v>Hong Kong SAR, China</v>
          </cell>
          <cell r="C96" t="str">
            <v>Hong Kong SAR, China</v>
          </cell>
          <cell r="D96" t="str">
            <v>Hong Kong Special Administrative Region of the People's Republic of China</v>
          </cell>
          <cell r="E96" t="str">
            <v>HK</v>
          </cell>
          <cell r="F96" t="str">
            <v>Hong Kong dollar</v>
          </cell>
          <cell r="G96" t="str">
            <v>On 1 July 1997 China resumed its exercise of sovereignty over Hong Kong. Unless otherwise noted, data for China do not include data for Hong Kong SAR, China; Macao SAR, China; or Taiwan, China. Agriculture value added includes mining and quarrying.</v>
          </cell>
          <cell r="H96" t="str">
            <v>East Asia &amp; Pacific</v>
          </cell>
          <cell r="I96" t="str">
            <v>High income</v>
          </cell>
          <cell r="J96" t="str">
            <v>HK</v>
          </cell>
          <cell r="K96" t="str">
            <v>Original chained constant price data are rescaled.</v>
          </cell>
        </row>
        <row r="97">
          <cell r="A97" t="str">
            <v>HND</v>
          </cell>
          <cell r="B97" t="str">
            <v>Honduras</v>
          </cell>
          <cell r="C97" t="str">
            <v>Honduras</v>
          </cell>
          <cell r="D97" t="str">
            <v>Republic of Honduras</v>
          </cell>
          <cell r="E97" t="str">
            <v>HN</v>
          </cell>
          <cell r="F97" t="str">
            <v>Honduran lempira</v>
          </cell>
          <cell r="H97" t="str">
            <v>Latin America &amp; Caribbean</v>
          </cell>
          <cell r="I97" t="str">
            <v>Lower middle income</v>
          </cell>
          <cell r="J97" t="str">
            <v>HN</v>
          </cell>
          <cell r="K97">
            <v>2000</v>
          </cell>
        </row>
        <row r="98">
          <cell r="A98" t="str">
            <v>HPC</v>
          </cell>
          <cell r="B98" t="str">
            <v>Heavily indebted poor countries (HIPC)</v>
          </cell>
          <cell r="C98" t="str">
            <v>Heavily indebted poor countries (HIPC)</v>
          </cell>
          <cell r="D98" t="str">
            <v>Heavily indebted poor countries (HIPC)</v>
          </cell>
          <cell r="E98" t="str">
            <v>XE</v>
          </cell>
          <cell r="G98" t="str">
            <v>Heavily indebted poor countries aggregate.</v>
          </cell>
          <cell r="J98" t="str">
            <v>XE</v>
          </cell>
        </row>
        <row r="99">
          <cell r="A99" t="str">
            <v>HRV</v>
          </cell>
          <cell r="B99" t="str">
            <v>Croatia</v>
          </cell>
          <cell r="C99" t="str">
            <v>Croatia</v>
          </cell>
          <cell r="D99" t="str">
            <v>Republic of Croatia</v>
          </cell>
          <cell r="E99" t="str">
            <v>HR</v>
          </cell>
          <cell r="F99" t="str">
            <v>Croatian kuna</v>
          </cell>
          <cell r="G99" t="str">
            <v>The new reference year for chain linked series is 2010. April 2013 database update: Based on official government statistics, the base year for constant price series changed to 2005.</v>
          </cell>
          <cell r="H99" t="str">
            <v>Europe &amp; Central Asia</v>
          </cell>
          <cell r="I99" t="str">
            <v>High income</v>
          </cell>
          <cell r="J99" t="str">
            <v>HR</v>
          </cell>
          <cell r="K99" t="str">
            <v>Original chained constant price data are rescaled.</v>
          </cell>
        </row>
        <row r="100">
          <cell r="A100" t="str">
            <v>HTI</v>
          </cell>
          <cell r="B100" t="str">
            <v>Haiti</v>
          </cell>
          <cell r="C100" t="str">
            <v>Haiti</v>
          </cell>
          <cell r="D100" t="str">
            <v>Republic of Haiti</v>
          </cell>
          <cell r="E100" t="str">
            <v>HT</v>
          </cell>
          <cell r="F100" t="str">
            <v>Haitian gourde</v>
          </cell>
          <cell r="G100" t="str">
            <v>Fiscal year end: September 30; reporting period for national accounts data: FY. In 2010, the government revised national accounts data following changes in the methodology. Current price series since 1991 and constant price series since 1996 were revised.</v>
          </cell>
          <cell r="H100" t="str">
            <v>Latin America &amp; Caribbean</v>
          </cell>
          <cell r="I100" t="str">
            <v>Low income</v>
          </cell>
          <cell r="J100" t="str">
            <v>HT</v>
          </cell>
          <cell r="K100" t="str">
            <v>1986/87</v>
          </cell>
        </row>
        <row r="101">
          <cell r="A101" t="str">
            <v>HUN</v>
          </cell>
          <cell r="B101" t="str">
            <v>Hungary</v>
          </cell>
          <cell r="C101" t="str">
            <v>Hungary</v>
          </cell>
          <cell r="D101" t="str">
            <v>Hungary</v>
          </cell>
          <cell r="E101" t="str">
            <v>HU</v>
          </cell>
          <cell r="F101" t="str">
            <v>Hungarian forint</v>
          </cell>
          <cell r="G101" t="str">
            <v>April 2012 database update: Based on data from the Organisation for Economic Co-operation and Development, national accounts data were revised for 1991 onward.</v>
          </cell>
          <cell r="H101" t="str">
            <v>Europe &amp; Central Asia</v>
          </cell>
          <cell r="I101" t="str">
            <v>High income</v>
          </cell>
          <cell r="J101" t="str">
            <v>HU</v>
          </cell>
          <cell r="K101" t="str">
            <v>Original chained constant price data are rescaled.</v>
          </cell>
        </row>
        <row r="102">
          <cell r="A102" t="str">
            <v>IBD</v>
          </cell>
          <cell r="B102" t="str">
            <v>IBRD only</v>
          </cell>
          <cell r="C102" t="str">
            <v>IBRD only</v>
          </cell>
          <cell r="D102" t="str">
            <v>IBRD only</v>
          </cell>
          <cell r="E102" t="str">
            <v>XF</v>
          </cell>
          <cell r="G102" t="str">
            <v>IBRD only group aggregate.</v>
          </cell>
          <cell r="J102" t="str">
            <v>XF</v>
          </cell>
        </row>
        <row r="103">
          <cell r="A103" t="str">
            <v>IBT</v>
          </cell>
          <cell r="B103" t="str">
            <v>IDA &amp; IBRD total</v>
          </cell>
          <cell r="C103" t="str">
            <v>IDA &amp; IBRD total</v>
          </cell>
          <cell r="D103" t="str">
            <v>IDA &amp; IBRD total</v>
          </cell>
          <cell r="E103" t="str">
            <v>ZT</v>
          </cell>
          <cell r="G103" t="str">
            <v>IDA and IBRD total group aggregate (includes IDA only, IDA blend, and IBRD only).</v>
          </cell>
          <cell r="J103" t="str">
            <v>ZT</v>
          </cell>
        </row>
        <row r="104">
          <cell r="A104" t="str">
            <v>IDA</v>
          </cell>
          <cell r="B104" t="str">
            <v>IDA total</v>
          </cell>
          <cell r="C104" t="str">
            <v>IDA total</v>
          </cell>
          <cell r="D104" t="str">
            <v>IDA total</v>
          </cell>
          <cell r="E104" t="str">
            <v>XG</v>
          </cell>
          <cell r="G104" t="str">
            <v>IDA total group aggregate (includes IDA only and IDA blend).</v>
          </cell>
          <cell r="J104" t="str">
            <v>XG</v>
          </cell>
        </row>
        <row r="105">
          <cell r="A105" t="str">
            <v>IDB</v>
          </cell>
          <cell r="B105" t="str">
            <v>IDA blend</v>
          </cell>
          <cell r="C105" t="str">
            <v>IDA blend</v>
          </cell>
          <cell r="D105" t="str">
            <v>IDA blend</v>
          </cell>
          <cell r="E105" t="str">
            <v>XH</v>
          </cell>
          <cell r="G105" t="str">
            <v>IDA blend group aggregate.</v>
          </cell>
          <cell r="J105" t="str">
            <v>XH</v>
          </cell>
        </row>
        <row r="106">
          <cell r="A106" t="str">
            <v>IDN</v>
          </cell>
          <cell r="B106" t="str">
            <v>Indonesia</v>
          </cell>
          <cell r="C106" t="str">
            <v>Indonesia</v>
          </cell>
          <cell r="D106" t="str">
            <v>Republic of Indonesia</v>
          </cell>
          <cell r="E106" t="str">
            <v>ID</v>
          </cell>
          <cell r="F106" t="str">
            <v>Indonesian rupiah</v>
          </cell>
          <cell r="G106" t="str">
            <v>Fiscal year end: March 31; reporting period for national accounts data: CY. Data for Indonesia include Timor-Leste through 1999 unless otherwise noted. Statistics Indonesia revised national accounts based on SNA2008. The new base year is 2010. Price valuation is in basic prices.</v>
          </cell>
          <cell r="H106" t="str">
            <v>East Asia &amp; Pacific</v>
          </cell>
          <cell r="I106" t="str">
            <v>Lower middle income</v>
          </cell>
          <cell r="J106" t="str">
            <v>ID</v>
          </cell>
          <cell r="K106">
            <v>2010</v>
          </cell>
        </row>
        <row r="107">
          <cell r="A107" t="str">
            <v>IDX</v>
          </cell>
          <cell r="B107" t="str">
            <v>IDA only</v>
          </cell>
          <cell r="C107" t="str">
            <v>IDA only</v>
          </cell>
          <cell r="D107" t="str">
            <v>IDA only</v>
          </cell>
          <cell r="E107" t="str">
            <v>XI</v>
          </cell>
          <cell r="G107" t="str">
            <v>IDA only group aggregate.</v>
          </cell>
          <cell r="J107" t="str">
            <v>XI</v>
          </cell>
        </row>
        <row r="108">
          <cell r="A108" t="str">
            <v>IMY</v>
          </cell>
          <cell r="B108" t="str">
            <v>Isle of Man</v>
          </cell>
          <cell r="C108" t="str">
            <v>Isle of Man</v>
          </cell>
          <cell r="D108" t="str">
            <v>Isle of Man</v>
          </cell>
          <cell r="E108" t="str">
            <v>IM</v>
          </cell>
          <cell r="F108" t="str">
            <v>Pound sterling</v>
          </cell>
          <cell r="G108" t="str">
            <v>The new base year is 2013.</v>
          </cell>
          <cell r="H108" t="str">
            <v>Europe &amp; Central Asia</v>
          </cell>
          <cell r="I108" t="str">
            <v>High income</v>
          </cell>
          <cell r="J108" t="str">
            <v>IM</v>
          </cell>
          <cell r="K108">
            <v>2013</v>
          </cell>
        </row>
        <row r="109">
          <cell r="A109" t="str">
            <v>IND</v>
          </cell>
          <cell r="B109" t="str">
            <v>India</v>
          </cell>
          <cell r="C109" t="str">
            <v>India</v>
          </cell>
          <cell r="D109" t="str">
            <v>Republic of India</v>
          </cell>
          <cell r="E109" t="str">
            <v>IN</v>
          </cell>
          <cell r="F109" t="str">
            <v>Indian rupee</v>
          </cell>
          <cell r="G109" t="str">
            <v>Fiscal year end: March 31; reporting period for national accounts data: FY. Based on official government statistics; the new base year is 2011/12. India reports using SNA 2008.</v>
          </cell>
          <cell r="H109" t="str">
            <v>South Asia</v>
          </cell>
          <cell r="I109" t="str">
            <v>Lower middle income</v>
          </cell>
          <cell r="J109" t="str">
            <v>IN</v>
          </cell>
          <cell r="K109" t="str">
            <v>2011/12</v>
          </cell>
        </row>
        <row r="110">
          <cell r="A110" t="str">
            <v>IRL</v>
          </cell>
          <cell r="B110" t="str">
            <v>Ireland</v>
          </cell>
          <cell r="C110" t="str">
            <v>Ireland</v>
          </cell>
          <cell r="D110" t="str">
            <v>Ireland</v>
          </cell>
          <cell r="E110" t="str">
            <v>IE</v>
          </cell>
          <cell r="F110" t="str">
            <v>Euro</v>
          </cell>
          <cell r="G110" t="str">
            <v>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v>
          </cell>
          <cell r="H110" t="str">
            <v>Europe &amp; Central Asia</v>
          </cell>
          <cell r="I110" t="str">
            <v>High income</v>
          </cell>
          <cell r="J110" t="str">
            <v>IE</v>
          </cell>
          <cell r="K110" t="str">
            <v>Original chained constant price data are rescaled.</v>
          </cell>
        </row>
        <row r="111">
          <cell r="A111" t="str">
            <v>IRN</v>
          </cell>
          <cell r="B111" t="str">
            <v>Iran</v>
          </cell>
          <cell r="C111" t="str">
            <v>Iran, Islamic Rep.</v>
          </cell>
          <cell r="D111" t="str">
            <v>Islamic Republic of Iran</v>
          </cell>
          <cell r="E111" t="str">
            <v>IR</v>
          </cell>
          <cell r="F111" t="str">
            <v>Iranian rial</v>
          </cell>
          <cell r="G111" t="str">
            <v>Fiscal year end: March 20; reporting period for national accounts data: FY. Based on data from the Central Bank of Iran, the new base year is 2004/05.</v>
          </cell>
          <cell r="H111" t="str">
            <v>Middle East &amp; North Africa</v>
          </cell>
          <cell r="I111" t="str">
            <v>Upper middle income</v>
          </cell>
          <cell r="J111" t="str">
            <v>IR</v>
          </cell>
          <cell r="K111" t="str">
            <v>2004/05</v>
          </cell>
        </row>
        <row r="112">
          <cell r="A112" t="str">
            <v>IRQ</v>
          </cell>
          <cell r="B112" t="str">
            <v>Iraq</v>
          </cell>
          <cell r="C112" t="str">
            <v>Iraq</v>
          </cell>
          <cell r="D112" t="str">
            <v>Republic of Iraq</v>
          </cell>
          <cell r="E112" t="str">
            <v>IQ</v>
          </cell>
          <cell r="F112" t="str">
            <v>Iraqi dinar</v>
          </cell>
          <cell r="G112" t="str">
            <v>Based on official government statistics, the new base year is 2007.</v>
          </cell>
          <cell r="H112" t="str">
            <v>Middle East &amp; North Africa</v>
          </cell>
          <cell r="I112" t="str">
            <v>Upper middle income</v>
          </cell>
          <cell r="J112" t="str">
            <v>IQ</v>
          </cell>
          <cell r="K112">
            <v>2007</v>
          </cell>
        </row>
        <row r="113">
          <cell r="A113" t="str">
            <v>ISL</v>
          </cell>
          <cell r="B113" t="str">
            <v>Iceland</v>
          </cell>
          <cell r="C113" t="str">
            <v>Iceland</v>
          </cell>
          <cell r="D113" t="str">
            <v>Republic of Iceland</v>
          </cell>
          <cell r="E113" t="str">
            <v>IS</v>
          </cell>
          <cell r="F113" t="str">
            <v>Iceland krona</v>
          </cell>
          <cell r="H113" t="str">
            <v>Europe &amp; Central Asia</v>
          </cell>
          <cell r="I113" t="str">
            <v>High income</v>
          </cell>
          <cell r="J113" t="str">
            <v>IS</v>
          </cell>
          <cell r="K113" t="str">
            <v>Original chained constant price data are rescaled.</v>
          </cell>
        </row>
        <row r="114">
          <cell r="A114" t="str">
            <v>ISR</v>
          </cell>
          <cell r="B114" t="str">
            <v>Israel</v>
          </cell>
          <cell r="C114" t="str">
            <v>Israel</v>
          </cell>
          <cell r="D114" t="str">
            <v>State of Israel</v>
          </cell>
          <cell r="E114" t="str">
            <v>IL</v>
          </cell>
          <cell r="F114" t="str">
            <v>Israeli new shekel</v>
          </cell>
          <cell r="G114" t="str">
            <v>Based on official government statistics for chain linked series; the new reference year is 2010.</v>
          </cell>
          <cell r="H114" t="str">
            <v>Middle East &amp; North Africa</v>
          </cell>
          <cell r="I114" t="str">
            <v>High income</v>
          </cell>
          <cell r="J114" t="str">
            <v>IL</v>
          </cell>
          <cell r="K114" t="str">
            <v>Original chained constant price data are rescaled.</v>
          </cell>
        </row>
        <row r="115">
          <cell r="A115" t="str">
            <v>ITA</v>
          </cell>
          <cell r="B115" t="str">
            <v>Italy</v>
          </cell>
          <cell r="C115" t="str">
            <v>Italy</v>
          </cell>
          <cell r="D115" t="str">
            <v>Italian Republic</v>
          </cell>
          <cell r="E115" t="str">
            <v>IT</v>
          </cell>
          <cell r="F115" t="str">
            <v>Euro</v>
          </cell>
          <cell r="G115" t="str">
            <v>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v>
          </cell>
          <cell r="H115" t="str">
            <v>Europe &amp; Central Asia</v>
          </cell>
          <cell r="I115" t="str">
            <v>High income</v>
          </cell>
          <cell r="J115" t="str">
            <v>IT</v>
          </cell>
          <cell r="K115" t="str">
            <v>Original chained constant price data are rescaled.</v>
          </cell>
        </row>
        <row r="116">
          <cell r="A116" t="str">
            <v>JAM</v>
          </cell>
          <cell r="B116" t="str">
            <v>Jamaica</v>
          </cell>
          <cell r="C116" t="str">
            <v>Jamaica</v>
          </cell>
          <cell r="D116" t="str">
            <v>Jamaica</v>
          </cell>
          <cell r="E116" t="str">
            <v>JM</v>
          </cell>
          <cell r="F116" t="str">
            <v>Jamaican dollar</v>
          </cell>
          <cell r="G116" t="str">
            <v>April 2013 database update: Based on official government statistics, national accounts data were revised for 2002 onward; the base year changed to 2007.</v>
          </cell>
          <cell r="H116" t="str">
            <v>Latin America &amp; Caribbean</v>
          </cell>
          <cell r="I116" t="str">
            <v>Upper middle income</v>
          </cell>
          <cell r="J116" t="str">
            <v>JM</v>
          </cell>
          <cell r="K116">
            <v>2007</v>
          </cell>
        </row>
        <row r="117">
          <cell r="A117" t="str">
            <v>JOR</v>
          </cell>
          <cell r="B117" t="str">
            <v>Jordan</v>
          </cell>
          <cell r="C117" t="str">
            <v>Jordan</v>
          </cell>
          <cell r="D117" t="str">
            <v>Hashemite Kingdom of Jordan</v>
          </cell>
          <cell r="E117" t="str">
            <v>JO</v>
          </cell>
          <cell r="F117" t="str">
            <v>Jordanian dinar</v>
          </cell>
          <cell r="H117" t="str">
            <v>Middle East &amp; North Africa</v>
          </cell>
          <cell r="I117" t="str">
            <v>Upper middle income</v>
          </cell>
          <cell r="J117" t="str">
            <v>JO</v>
          </cell>
          <cell r="K117">
            <v>1994</v>
          </cell>
        </row>
        <row r="118">
          <cell r="A118" t="str">
            <v>JPN</v>
          </cell>
          <cell r="B118" t="str">
            <v>Japan</v>
          </cell>
          <cell r="C118" t="str">
            <v>Japan</v>
          </cell>
          <cell r="D118" t="str">
            <v>Japan</v>
          </cell>
          <cell r="E118" t="str">
            <v>JP</v>
          </cell>
          <cell r="F118" t="str">
            <v>Japanese yen</v>
          </cell>
          <cell r="G118" t="str">
            <v>Fiscal year end: March 31; reporting period for national accounts data: CY.</v>
          </cell>
          <cell r="H118" t="str">
            <v>East Asia &amp; Pacific</v>
          </cell>
          <cell r="I118" t="str">
            <v>High income</v>
          </cell>
          <cell r="J118" t="str">
            <v>JP</v>
          </cell>
          <cell r="K118" t="str">
            <v>Original chained constant price data are rescaled.</v>
          </cell>
        </row>
        <row r="119">
          <cell r="A119" t="str">
            <v>KAZ</v>
          </cell>
          <cell r="B119" t="str">
            <v>Kazakhstan</v>
          </cell>
          <cell r="C119" t="str">
            <v>Kazakhstan</v>
          </cell>
          <cell r="D119" t="str">
            <v>Republic of Kazakhstan</v>
          </cell>
          <cell r="E119" t="str">
            <v>KZ</v>
          </cell>
          <cell r="F119" t="str">
            <v>Kazakh tenge</v>
          </cell>
          <cell r="G119" t="str">
            <v>The new reference year for chain linked series is 2005.</v>
          </cell>
          <cell r="H119" t="str">
            <v>Europe &amp; Central Asia</v>
          </cell>
          <cell r="I119" t="str">
            <v>Upper middle income</v>
          </cell>
          <cell r="J119" t="str">
            <v>KZ</v>
          </cell>
          <cell r="K119" t="str">
            <v>Original chained constant price data are rescaled.</v>
          </cell>
        </row>
        <row r="120">
          <cell r="A120" t="str">
            <v>KEN</v>
          </cell>
          <cell r="B120" t="str">
            <v>Kenya</v>
          </cell>
          <cell r="C120" t="str">
            <v>Kenya</v>
          </cell>
          <cell r="D120" t="str">
            <v>Republic of Kenya</v>
          </cell>
          <cell r="E120" t="str">
            <v>KE</v>
          </cell>
          <cell r="F120" t="str">
            <v>Kenyan shilling</v>
          </cell>
          <cell r="G120" t="str">
            <v>Fiscal year end: June 30; reporting period for national accounts data: CY. Based on official government statistics; the new base year is 2009.</v>
          </cell>
          <cell r="H120" t="str">
            <v>Sub-Saharan Africa</v>
          </cell>
          <cell r="I120" t="str">
            <v>Lower middle income</v>
          </cell>
          <cell r="J120" t="str">
            <v>KE</v>
          </cell>
          <cell r="K120">
            <v>2009</v>
          </cell>
        </row>
        <row r="121">
          <cell r="A121" t="str">
            <v>KGZ</v>
          </cell>
          <cell r="B121" t="str">
            <v>Kyrgyz Republic</v>
          </cell>
          <cell r="C121" t="str">
            <v>Kyrgyz Republic</v>
          </cell>
          <cell r="D121" t="str">
            <v>Kyrgyz Republic</v>
          </cell>
          <cell r="E121" t="str">
            <v>KG</v>
          </cell>
          <cell r="F121" t="str">
            <v>Kyrgyz som</v>
          </cell>
          <cell r="H121" t="str">
            <v>Europe &amp; Central Asia</v>
          </cell>
          <cell r="I121" t="str">
            <v>Lower middle income</v>
          </cell>
          <cell r="J121" t="str">
            <v>KG</v>
          </cell>
          <cell r="K121" t="str">
            <v>Original chained constant price data are rescaled.</v>
          </cell>
        </row>
        <row r="122">
          <cell r="A122" t="str">
            <v>KHM</v>
          </cell>
          <cell r="B122" t="str">
            <v>Cambodia</v>
          </cell>
          <cell r="C122" t="str">
            <v>Cambodia</v>
          </cell>
          <cell r="D122" t="str">
            <v>Kingdom of Cambodia</v>
          </cell>
          <cell r="E122" t="str">
            <v>KH</v>
          </cell>
          <cell r="F122" t="str">
            <v>Cambodian riel</v>
          </cell>
          <cell r="H122" t="str">
            <v>East Asia &amp; Pacific</v>
          </cell>
          <cell r="I122" t="str">
            <v>Lower middle income</v>
          </cell>
          <cell r="J122" t="str">
            <v>KH</v>
          </cell>
          <cell r="K122">
            <v>2000</v>
          </cell>
        </row>
        <row r="123">
          <cell r="A123" t="str">
            <v>KIR</v>
          </cell>
          <cell r="B123" t="str">
            <v>Kiribati</v>
          </cell>
          <cell r="C123" t="str">
            <v>Kiribati</v>
          </cell>
          <cell r="D123" t="str">
            <v>Republic of Kiribati</v>
          </cell>
          <cell r="E123" t="str">
            <v>KI</v>
          </cell>
          <cell r="F123" t="str">
            <v>Australian dollar</v>
          </cell>
          <cell r="G123" t="str">
            <v>Based on IMF and World Bank data, GDP in current and constant prices have been revised from 2000 onward. Value added components are calculated using shares from the Asian Development Bank.</v>
          </cell>
          <cell r="H123" t="str">
            <v>East Asia &amp; Pacific</v>
          </cell>
          <cell r="I123" t="str">
            <v>Lower middle income</v>
          </cell>
          <cell r="J123" t="str">
            <v>KI</v>
          </cell>
          <cell r="K123">
            <v>2006</v>
          </cell>
        </row>
        <row r="124">
          <cell r="A124" t="str">
            <v>KNA</v>
          </cell>
          <cell r="B124" t="str">
            <v>St. Kitts and Nevis</v>
          </cell>
          <cell r="C124" t="str">
            <v>St. Kitts and Nevis</v>
          </cell>
          <cell r="D124" t="str">
            <v>St. Kitts and Nevis</v>
          </cell>
          <cell r="E124" t="str">
            <v>KN</v>
          </cell>
          <cell r="F124" t="str">
            <v>East Caribbean dollar</v>
          </cell>
          <cell r="G124" t="str">
            <v>April 2012 database update: Based on official government statistics, national accounts data were revised for 2000 onward; the base year changed to 2006.</v>
          </cell>
          <cell r="H124" t="str">
            <v>Latin America &amp; Caribbean</v>
          </cell>
          <cell r="I124" t="str">
            <v>High income</v>
          </cell>
          <cell r="J124" t="str">
            <v>KN</v>
          </cell>
          <cell r="K124">
            <v>2006</v>
          </cell>
        </row>
        <row r="125">
          <cell r="A125" t="str">
            <v>KOR</v>
          </cell>
          <cell r="B125" t="str">
            <v>Korea</v>
          </cell>
          <cell r="C125" t="str">
            <v>Korea, Rep.</v>
          </cell>
          <cell r="D125" t="str">
            <v>Republic of Korea</v>
          </cell>
          <cell r="E125" t="str">
            <v>KR</v>
          </cell>
          <cell r="F125" t="str">
            <v>Korean won</v>
          </cell>
          <cell r="G125" t="str">
            <v>The new base year is 2010. GDP data are available from 1970 onward while components are revised from 2000 onward only. Historical data in constant prices are linked to preserve growth rates.</v>
          </cell>
          <cell r="H125" t="str">
            <v>East Asia &amp; Pacific</v>
          </cell>
          <cell r="I125" t="str">
            <v>High income</v>
          </cell>
          <cell r="J125" t="str">
            <v>KR</v>
          </cell>
          <cell r="K125">
            <v>2010</v>
          </cell>
        </row>
        <row r="126">
          <cell r="A126" t="str">
            <v>XKX</v>
          </cell>
          <cell r="B126" t="str">
            <v>Kosovo</v>
          </cell>
          <cell r="C126" t="str">
            <v>Kosovo</v>
          </cell>
          <cell r="D126" t="str">
            <v>Republic of Kosovo</v>
          </cell>
          <cell r="F126" t="str">
            <v>Euro</v>
          </cell>
          <cell r="G126" t="str">
            <v>Kosovo became a World Bank member on June 29, 2009. Since 1999, Kosovo has been a territory under international administration pursuant to UN Security Council Resolution 1244 (1999).</v>
          </cell>
          <cell r="H126" t="str">
            <v>Europe &amp; Central Asia</v>
          </cell>
          <cell r="I126" t="str">
            <v>Lower middle income</v>
          </cell>
          <cell r="J126" t="str">
            <v>XK</v>
          </cell>
          <cell r="K126">
            <v>2008</v>
          </cell>
        </row>
        <row r="127">
          <cell r="A127" t="str">
            <v>KWT</v>
          </cell>
          <cell r="B127" t="str">
            <v>Kuwait</v>
          </cell>
          <cell r="C127" t="str">
            <v>Kuwait</v>
          </cell>
          <cell r="D127" t="str">
            <v>State of Kuwait</v>
          </cell>
          <cell r="E127" t="str">
            <v>KW</v>
          </cell>
          <cell r="F127" t="str">
            <v>Kuwaiti dinar</v>
          </cell>
          <cell r="G127" t="str">
            <v>Fiscal year end: June 30; reporting period for national accounts data: CY. Based on official government statistics; the new base year is 2010.</v>
          </cell>
          <cell r="H127" t="str">
            <v>Middle East &amp; North Africa</v>
          </cell>
          <cell r="I127" t="str">
            <v>High income</v>
          </cell>
          <cell r="J127" t="str">
            <v>KW</v>
          </cell>
          <cell r="K127">
            <v>2010</v>
          </cell>
        </row>
        <row r="128">
          <cell r="A128" t="str">
            <v>LAC</v>
          </cell>
          <cell r="B128" t="str">
            <v>Latin America &amp; Caribbean (excluding high income)</v>
          </cell>
          <cell r="C128" t="str">
            <v>Latin America &amp; Caribbean (excluding high income)</v>
          </cell>
          <cell r="D128" t="str">
            <v>Latin America &amp; Caribbean (excluding high income)</v>
          </cell>
          <cell r="E128" t="str">
            <v>XJ</v>
          </cell>
          <cell r="G128" t="str">
            <v>Latin America and Caribbean regional aggregate (does not include high-income economies).</v>
          </cell>
          <cell r="J128" t="str">
            <v>XJ</v>
          </cell>
        </row>
        <row r="129">
          <cell r="A129" t="str">
            <v>LAO</v>
          </cell>
          <cell r="B129" t="str">
            <v>Lao PDR</v>
          </cell>
          <cell r="C129" t="str">
            <v>Lao PDR</v>
          </cell>
          <cell r="D129" t="str">
            <v>Lao People's Democratic Republic</v>
          </cell>
          <cell r="E129" t="str">
            <v>LA</v>
          </cell>
          <cell r="F129" t="str">
            <v>Lao kip</v>
          </cell>
          <cell r="H129" t="str">
            <v>East Asia &amp; Pacific</v>
          </cell>
          <cell r="I129" t="str">
            <v>Lower middle income</v>
          </cell>
          <cell r="J129" t="str">
            <v>LA</v>
          </cell>
          <cell r="K129">
            <v>2002</v>
          </cell>
        </row>
        <row r="130">
          <cell r="A130" t="str">
            <v>LBN</v>
          </cell>
          <cell r="B130" t="str">
            <v>Lebanon</v>
          </cell>
          <cell r="C130" t="str">
            <v>Lebanon</v>
          </cell>
          <cell r="D130" t="str">
            <v>Lebanese Republic</v>
          </cell>
          <cell r="E130" t="str">
            <v>LB</v>
          </cell>
          <cell r="F130" t="str">
            <v>Lebanese pound</v>
          </cell>
          <cell r="H130" t="str">
            <v>Middle East &amp; North Africa</v>
          </cell>
          <cell r="I130" t="str">
            <v>Upper middle income</v>
          </cell>
          <cell r="J130" t="str">
            <v>LB</v>
          </cell>
          <cell r="K130">
            <v>1997</v>
          </cell>
        </row>
        <row r="131">
          <cell r="A131" t="str">
            <v>LBR</v>
          </cell>
          <cell r="B131" t="str">
            <v>Liberia</v>
          </cell>
          <cell r="C131" t="str">
            <v>Liberia</v>
          </cell>
          <cell r="D131" t="str">
            <v>Republic of Liberia</v>
          </cell>
          <cell r="E131" t="str">
            <v>LR</v>
          </cell>
          <cell r="F131" t="str">
            <v>U.S. dollar</v>
          </cell>
          <cell r="G131" t="str">
            <v>National accounts local currency data have been revised to be reported in U.S. dollars instead of Liberian dollars.</v>
          </cell>
          <cell r="H131" t="str">
            <v>Sub-Saharan Africa</v>
          </cell>
          <cell r="I131" t="str">
            <v>Low income</v>
          </cell>
          <cell r="J131" t="str">
            <v>LR</v>
          </cell>
          <cell r="K131">
            <v>2000</v>
          </cell>
        </row>
        <row r="132">
          <cell r="A132" t="str">
            <v>LBY</v>
          </cell>
          <cell r="B132" t="str">
            <v>Libya</v>
          </cell>
          <cell r="C132" t="str">
            <v>Libya</v>
          </cell>
          <cell r="D132" t="str">
            <v>Socialist People's Libyan Arab Jamahiriya</v>
          </cell>
          <cell r="E132" t="str">
            <v>LY</v>
          </cell>
          <cell r="F132" t="str">
            <v>Libyan dinar</v>
          </cell>
          <cell r="G132" t="str">
            <v>Official statistics for Libya are not available; national accounts data are based on World Bank estimates. The new base year is 2003.</v>
          </cell>
          <cell r="H132" t="str">
            <v>Middle East &amp; North Africa</v>
          </cell>
          <cell r="I132" t="str">
            <v>Upper middle income</v>
          </cell>
          <cell r="J132" t="str">
            <v>LY</v>
          </cell>
          <cell r="K132">
            <v>2003</v>
          </cell>
        </row>
        <row r="133">
          <cell r="A133" t="str">
            <v>LCA</v>
          </cell>
          <cell r="B133" t="str">
            <v>St. Lucia</v>
          </cell>
          <cell r="C133" t="str">
            <v>St. Lucia</v>
          </cell>
          <cell r="D133" t="str">
            <v>St. Lucia</v>
          </cell>
          <cell r="E133" t="str">
            <v>LC</v>
          </cell>
          <cell r="F133" t="str">
            <v>East Caribbean dollar</v>
          </cell>
          <cell r="G133" t="str">
            <v>April 2012 database update: Based on official government statistics, national accounts data were revised for 2000 onward; the base year changed to 2006.</v>
          </cell>
          <cell r="H133" t="str">
            <v>Latin America &amp; Caribbean</v>
          </cell>
          <cell r="I133" t="str">
            <v>Upper middle income</v>
          </cell>
          <cell r="J133" t="str">
            <v>LC</v>
          </cell>
          <cell r="K133">
            <v>2006</v>
          </cell>
        </row>
        <row r="134">
          <cell r="A134" t="str">
            <v>LCN</v>
          </cell>
          <cell r="B134" t="str">
            <v>Latin America &amp; Caribbean</v>
          </cell>
          <cell r="C134" t="str">
            <v>Latin America &amp; Caribbean</v>
          </cell>
          <cell r="D134" t="str">
            <v>Latin America &amp; Caribbean</v>
          </cell>
          <cell r="E134" t="str">
            <v>ZJ</v>
          </cell>
          <cell r="G134" t="str">
            <v>Latin America and Caribbean regional aggregate (includes all income levels).</v>
          </cell>
          <cell r="J134" t="str">
            <v>ZJ</v>
          </cell>
        </row>
        <row r="135">
          <cell r="A135" t="str">
            <v>LDC</v>
          </cell>
          <cell r="B135" t="str">
            <v>Least developed countries: UN classification</v>
          </cell>
          <cell r="C135" t="str">
            <v>Least developed countries: UN classification</v>
          </cell>
          <cell r="D135" t="str">
            <v>Least developed countries: UN classification</v>
          </cell>
          <cell r="E135" t="str">
            <v>XL</v>
          </cell>
          <cell r="G135" t="str">
            <v>Least developed countries (UN classification) aggregate.</v>
          </cell>
          <cell r="J135" t="str">
            <v>XL</v>
          </cell>
        </row>
        <row r="136">
          <cell r="A136" t="str">
            <v>LIC</v>
          </cell>
          <cell r="B136" t="str">
            <v>Low income</v>
          </cell>
          <cell r="C136" t="str">
            <v>Low income</v>
          </cell>
          <cell r="D136" t="str">
            <v>Low income</v>
          </cell>
          <cell r="E136" t="str">
            <v>XM</v>
          </cell>
          <cell r="G136" t="str">
            <v>Low income group aggregate. Low-income economies are those in which 2015 GNI per capita was $1,025 or less.</v>
          </cell>
          <cell r="J136" t="str">
            <v>XM</v>
          </cell>
        </row>
        <row r="137">
          <cell r="A137" t="str">
            <v>LIE</v>
          </cell>
          <cell r="B137" t="str">
            <v>Liechtenstein</v>
          </cell>
          <cell r="C137" t="str">
            <v>Liechtenstein</v>
          </cell>
          <cell r="D137" t="str">
            <v>Principality of Liechtenstein</v>
          </cell>
          <cell r="E137" t="str">
            <v>LI</v>
          </cell>
          <cell r="F137" t="str">
            <v>Swiss franc</v>
          </cell>
          <cell r="H137" t="str">
            <v>Europe &amp; Central Asia</v>
          </cell>
          <cell r="I137" t="str">
            <v>High income</v>
          </cell>
          <cell r="J137" t="str">
            <v>LI</v>
          </cell>
          <cell r="K137">
            <v>1990</v>
          </cell>
        </row>
        <row r="138">
          <cell r="A138" t="str">
            <v>LKA</v>
          </cell>
          <cell r="B138" t="str">
            <v>Sri Lanka</v>
          </cell>
          <cell r="C138" t="str">
            <v>Sri Lanka</v>
          </cell>
          <cell r="D138" t="str">
            <v>Democratic Socialist Republic of Sri Lanka</v>
          </cell>
          <cell r="E138" t="str">
            <v>LK</v>
          </cell>
          <cell r="F138" t="str">
            <v>Sri Lankan rupee</v>
          </cell>
          <cell r="G138" t="str">
            <v>The Sri Lankan government has changed methodology and revised the production side of national accounts from 2010 to 2014. The new base year is 2010.</v>
          </cell>
          <cell r="H138" t="str">
            <v>South Asia</v>
          </cell>
          <cell r="I138" t="str">
            <v>Lower middle income</v>
          </cell>
          <cell r="J138" t="str">
            <v>LK</v>
          </cell>
          <cell r="K138">
            <v>2010</v>
          </cell>
        </row>
        <row r="139">
          <cell r="A139" t="str">
            <v>LMC</v>
          </cell>
          <cell r="B139" t="str">
            <v>Lower middle income</v>
          </cell>
          <cell r="C139" t="str">
            <v>Lower middle income</v>
          </cell>
          <cell r="D139" t="str">
            <v>Lower middle income</v>
          </cell>
          <cell r="E139" t="str">
            <v>XN</v>
          </cell>
          <cell r="G139" t="str">
            <v>Lower middle income group aggregate. Lower-middle-income economies are those in which 2015 GNI per capita was between $1,026 and $4,035.</v>
          </cell>
          <cell r="J139" t="str">
            <v>XN</v>
          </cell>
        </row>
        <row r="140">
          <cell r="A140" t="str">
            <v>LMY</v>
          </cell>
          <cell r="B140" t="str">
            <v>Low &amp; middle income</v>
          </cell>
          <cell r="C140" t="str">
            <v>Low &amp; middle income</v>
          </cell>
          <cell r="D140" t="str">
            <v>Low &amp; middle income</v>
          </cell>
          <cell r="E140" t="str">
            <v>XO</v>
          </cell>
          <cell r="G140" t="str">
            <v>Low and middle income group aggregate (all developing economies). Low- and middle-income economies are those in which 2015 GNI per capita was $12,475 or less.</v>
          </cell>
          <cell r="J140" t="str">
            <v>XO</v>
          </cell>
        </row>
        <row r="141">
          <cell r="A141" t="str">
            <v>LSO</v>
          </cell>
          <cell r="B141" t="str">
            <v>Lesotho</v>
          </cell>
          <cell r="C141" t="str">
            <v>Lesotho</v>
          </cell>
          <cell r="D141" t="str">
            <v>Kingdom of Lesotho</v>
          </cell>
          <cell r="E141" t="str">
            <v>LS</v>
          </cell>
          <cell r="F141" t="str">
            <v>Lesotho loti</v>
          </cell>
          <cell r="G141" t="str">
            <v>Fiscal year end: March 31; reporting period for national accounts data: CY.</v>
          </cell>
          <cell r="H141" t="str">
            <v>Sub-Saharan Africa</v>
          </cell>
          <cell r="I141" t="str">
            <v>Lower middle income</v>
          </cell>
          <cell r="J141" t="str">
            <v>LS</v>
          </cell>
          <cell r="K141">
            <v>2004</v>
          </cell>
        </row>
        <row r="142">
          <cell r="A142" t="str">
            <v>LTE</v>
          </cell>
          <cell r="B142" t="str">
            <v>Late-demographic dividend</v>
          </cell>
          <cell r="C142" t="str">
            <v>Late-demographic dividend</v>
          </cell>
          <cell r="D142" t="str">
            <v>Late-demographic dividend</v>
          </cell>
          <cell r="E142" t="str">
            <v>V3</v>
          </cell>
          <cell r="G142" t="str">
            <v>Late-dividend countries are mostly upper-middle-income countries where fertility rates are typically above replacement levels of 2.1 births per woman, but fertility continues to decline.</v>
          </cell>
          <cell r="J142" t="str">
            <v>V3</v>
          </cell>
        </row>
        <row r="143">
          <cell r="A143" t="str">
            <v>LTU</v>
          </cell>
          <cell r="B143" t="str">
            <v>Lithuania</v>
          </cell>
          <cell r="C143" t="str">
            <v>Lithuania</v>
          </cell>
          <cell r="D143" t="str">
            <v>Republic of Lithuania</v>
          </cell>
          <cell r="E143" t="str">
            <v>LT</v>
          </cell>
          <cell r="F143" t="str">
            <v>Euro</v>
          </cell>
          <cell r="G143" t="str">
            <v>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v>
          </cell>
          <cell r="H143" t="str">
            <v>Europe &amp; Central Asia</v>
          </cell>
          <cell r="I143" t="str">
            <v>High income</v>
          </cell>
          <cell r="J143" t="str">
            <v>LT</v>
          </cell>
          <cell r="K143" t="str">
            <v>Original chained constant price data are rescaled.</v>
          </cell>
        </row>
        <row r="144">
          <cell r="A144" t="str">
            <v>LUX</v>
          </cell>
          <cell r="B144" t="str">
            <v>Luxembourg</v>
          </cell>
          <cell r="C144" t="str">
            <v>Luxembourg</v>
          </cell>
          <cell r="D144" t="str">
            <v>Grand Duchy of Luxembourg</v>
          </cell>
          <cell r="E144" t="str">
            <v>LU</v>
          </cell>
          <cell r="F144" t="str">
            <v>Euro</v>
          </cell>
          <cell r="G144" t="str">
            <v>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v>
          </cell>
          <cell r="H144" t="str">
            <v>Europe &amp; Central Asia</v>
          </cell>
          <cell r="I144" t="str">
            <v>High income</v>
          </cell>
          <cell r="J144" t="str">
            <v>LU</v>
          </cell>
          <cell r="K144" t="str">
            <v>Original chained constant price data are rescaled.</v>
          </cell>
        </row>
        <row r="145">
          <cell r="A145" t="str">
            <v>LVA</v>
          </cell>
          <cell r="B145" t="str">
            <v>Latvia</v>
          </cell>
          <cell r="C145" t="str">
            <v>Latvia</v>
          </cell>
          <cell r="D145" t="str">
            <v>Republic of Latvia</v>
          </cell>
          <cell r="E145" t="str">
            <v>LV</v>
          </cell>
          <cell r="F145" t="str">
            <v>Euro</v>
          </cell>
          <cell r="G145" t="str">
            <v>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v>
          </cell>
          <cell r="H145" t="str">
            <v>Europe &amp; Central Asia</v>
          </cell>
          <cell r="I145" t="str">
            <v>High income</v>
          </cell>
          <cell r="J145" t="str">
            <v>LV</v>
          </cell>
          <cell r="K145" t="str">
            <v>Original chained constant price data are rescaled.</v>
          </cell>
        </row>
        <row r="146">
          <cell r="A146" t="str">
            <v>MAC</v>
          </cell>
          <cell r="B146" t="str">
            <v>Macao SAR, China</v>
          </cell>
          <cell r="C146" t="str">
            <v>Macao SAR, China</v>
          </cell>
          <cell r="D146" t="str">
            <v>Macao Special Administrative Region of the People's Republic of China</v>
          </cell>
          <cell r="E146" t="str">
            <v>MO</v>
          </cell>
          <cell r="F146" t="str">
            <v>Macao pataca</v>
          </cell>
          <cell r="G146" t="str">
            <v>On 20 December 1999 China resumed its exercise of sovereignty over Macao. Unless otherwise noted, data for China do not include data for Hong Kong SAR, China; Macao SAR, China; or Taiwan, China.</v>
          </cell>
          <cell r="H146" t="str">
            <v>East Asia &amp; Pacific</v>
          </cell>
          <cell r="I146" t="str">
            <v>High income</v>
          </cell>
          <cell r="J146" t="str">
            <v>MO</v>
          </cell>
          <cell r="K146">
            <v>2013</v>
          </cell>
        </row>
        <row r="147">
          <cell r="A147" t="str">
            <v>MAF</v>
          </cell>
          <cell r="B147" t="str">
            <v>St. Martin (French part)</v>
          </cell>
          <cell r="C147" t="str">
            <v>St. Martin (French part)</v>
          </cell>
          <cell r="D147" t="str">
            <v>St. Martin (French part)</v>
          </cell>
          <cell r="E147" t="str">
            <v>MF</v>
          </cell>
          <cell r="F147" t="str">
            <v>Euro</v>
          </cell>
          <cell r="H147" t="str">
            <v>Latin America &amp; Caribbean</v>
          </cell>
          <cell r="I147" t="str">
            <v>High income</v>
          </cell>
          <cell r="J147" t="str">
            <v>MF</v>
          </cell>
        </row>
        <row r="148">
          <cell r="A148" t="str">
            <v>MAR</v>
          </cell>
          <cell r="B148" t="str">
            <v>Morocco</v>
          </cell>
          <cell r="C148" t="str">
            <v>Morocco</v>
          </cell>
          <cell r="D148" t="str">
            <v>Kingdom of Morocco</v>
          </cell>
          <cell r="E148" t="str">
            <v>MA</v>
          </cell>
          <cell r="F148" t="str">
            <v>Moroccan dirham</v>
          </cell>
          <cell r="G148" t="str">
            <v>Based on data from the Moroccan Haut Commissariat au Plan, the new base year is 2007.</v>
          </cell>
          <cell r="H148" t="str">
            <v>Middle East &amp; North Africa</v>
          </cell>
          <cell r="I148" t="str">
            <v>Lower middle income</v>
          </cell>
          <cell r="J148" t="str">
            <v>MA</v>
          </cell>
          <cell r="K148">
            <v>2007</v>
          </cell>
        </row>
        <row r="149">
          <cell r="A149" t="str">
            <v>MCO</v>
          </cell>
          <cell r="B149" t="str">
            <v>Monaco</v>
          </cell>
          <cell r="C149" t="str">
            <v>Monaco</v>
          </cell>
          <cell r="D149" t="str">
            <v>Principality of Monaco</v>
          </cell>
          <cell r="E149" t="str">
            <v>MC</v>
          </cell>
          <cell r="F149" t="str">
            <v>Euro</v>
          </cell>
          <cell r="H149" t="str">
            <v>Europe &amp; Central Asia</v>
          </cell>
          <cell r="I149" t="str">
            <v>High income</v>
          </cell>
          <cell r="J149" t="str">
            <v>MC</v>
          </cell>
          <cell r="K149">
            <v>1990</v>
          </cell>
        </row>
        <row r="150">
          <cell r="A150" t="str">
            <v>MDA</v>
          </cell>
          <cell r="B150" t="str">
            <v>Moldova</v>
          </cell>
          <cell r="C150" t="str">
            <v>Moldova</v>
          </cell>
          <cell r="D150" t="str">
            <v>Republic of Moldova</v>
          </cell>
          <cell r="E150" t="str">
            <v>MD</v>
          </cell>
          <cell r="F150" t="str">
            <v>Moldovan leu</v>
          </cell>
          <cell r="H150" t="str">
            <v>Europe &amp; Central Asia</v>
          </cell>
          <cell r="I150" t="str">
            <v>Lower middle income</v>
          </cell>
          <cell r="J150" t="str">
            <v>MD</v>
          </cell>
          <cell r="K150" t="str">
            <v>Original chained constant price data are rescaled.</v>
          </cell>
        </row>
        <row r="151">
          <cell r="A151" t="str">
            <v>MDG</v>
          </cell>
          <cell r="B151" t="str">
            <v>Madagascar</v>
          </cell>
          <cell r="C151" t="str">
            <v>Madagascar</v>
          </cell>
          <cell r="D151" t="str">
            <v>Republic of Madagascar</v>
          </cell>
          <cell r="E151" t="str">
            <v>MG</v>
          </cell>
          <cell r="F151" t="str">
            <v>Malagasy ariary</v>
          </cell>
          <cell r="H151" t="str">
            <v>Sub-Saharan Africa</v>
          </cell>
          <cell r="I151" t="str">
            <v>Low income</v>
          </cell>
          <cell r="J151" t="str">
            <v>MG</v>
          </cell>
          <cell r="K151">
            <v>1984</v>
          </cell>
        </row>
        <row r="152">
          <cell r="A152" t="str">
            <v>MDV</v>
          </cell>
          <cell r="B152" t="str">
            <v>Maldives</v>
          </cell>
          <cell r="C152" t="str">
            <v>Maldives</v>
          </cell>
          <cell r="D152" t="str">
            <v>Republic of Maldives</v>
          </cell>
          <cell r="E152" t="str">
            <v>MV</v>
          </cell>
          <cell r="F152" t="str">
            <v>Maldivian rufiyaa</v>
          </cell>
          <cell r="G152" t="str">
            <v>April 2012 database update: The Department of National Planning revised national accounts data for 2000 onward; the base year changed to 2003.</v>
          </cell>
          <cell r="H152" t="str">
            <v>South Asia</v>
          </cell>
          <cell r="I152" t="str">
            <v>Upper middle income</v>
          </cell>
          <cell r="J152" t="str">
            <v>MV</v>
          </cell>
          <cell r="K152">
            <v>2003</v>
          </cell>
        </row>
        <row r="153">
          <cell r="A153" t="str">
            <v>MEA</v>
          </cell>
          <cell r="B153" t="str">
            <v>Middle East &amp; North Africa</v>
          </cell>
          <cell r="C153" t="str">
            <v>Middle East &amp; North Africa</v>
          </cell>
          <cell r="D153" t="str">
            <v>Middle East &amp; North Africa</v>
          </cell>
          <cell r="E153" t="str">
            <v>ZQ</v>
          </cell>
          <cell r="G153" t="str">
            <v>Middle East and North Africa regional aggregate (includes all income levels).</v>
          </cell>
          <cell r="J153" t="str">
            <v>ZQ</v>
          </cell>
        </row>
        <row r="154">
          <cell r="A154" t="str">
            <v>MEX</v>
          </cell>
          <cell r="B154" t="str">
            <v>Mexico</v>
          </cell>
          <cell r="C154" t="str">
            <v>Mexico</v>
          </cell>
          <cell r="D154" t="str">
            <v>United Mexican States</v>
          </cell>
          <cell r="E154" t="str">
            <v>MX</v>
          </cell>
          <cell r="F154" t="str">
            <v>Mexican peso</v>
          </cell>
          <cell r="G154" t="str">
            <v>The new base year is 2008.</v>
          </cell>
          <cell r="H154" t="str">
            <v>Latin America &amp; Caribbean</v>
          </cell>
          <cell r="I154" t="str">
            <v>Upper middle income</v>
          </cell>
          <cell r="J154" t="str">
            <v>MX</v>
          </cell>
          <cell r="K154">
            <v>2008</v>
          </cell>
        </row>
        <row r="155">
          <cell r="A155" t="str">
            <v>MHL</v>
          </cell>
          <cell r="B155" t="str">
            <v>Marshall Islands</v>
          </cell>
          <cell r="C155" t="str">
            <v>Marshall Islands</v>
          </cell>
          <cell r="D155" t="str">
            <v>Republic of the Marshall Islands</v>
          </cell>
          <cell r="E155" t="str">
            <v>MH</v>
          </cell>
          <cell r="F155" t="str">
            <v>U.S. dollar</v>
          </cell>
          <cell r="G155" t="str">
            <v>Fiscal year ends on September 30; reporting period for national accounts data: FY.</v>
          </cell>
          <cell r="H155" t="str">
            <v>East Asia &amp; Pacific</v>
          </cell>
          <cell r="I155" t="str">
            <v>Upper middle income</v>
          </cell>
          <cell r="J155" t="str">
            <v>MH</v>
          </cell>
          <cell r="K155" t="str">
            <v>2003/04</v>
          </cell>
        </row>
        <row r="156">
          <cell r="A156" t="str">
            <v>MIC</v>
          </cell>
          <cell r="B156" t="str">
            <v>Middle income</v>
          </cell>
          <cell r="C156" t="str">
            <v>Middle income</v>
          </cell>
          <cell r="D156" t="str">
            <v>Middle income</v>
          </cell>
          <cell r="E156" t="str">
            <v>XP</v>
          </cell>
          <cell r="G156" t="str">
            <v>Middle income group aggregate. Middle-income economies are those in which 2015 GNI per capita was between $1,026 and $12,475.</v>
          </cell>
          <cell r="J156" t="str">
            <v>XP</v>
          </cell>
        </row>
        <row r="157">
          <cell r="A157" t="str">
            <v>MKD</v>
          </cell>
          <cell r="B157" t="str">
            <v>Macedonia</v>
          </cell>
          <cell r="C157" t="str">
            <v>Macedonia, FYR</v>
          </cell>
          <cell r="D157" t="str">
            <v>Former Yugoslav Republic of Macedonia</v>
          </cell>
          <cell r="E157" t="str">
            <v>MK</v>
          </cell>
          <cell r="F157" t="str">
            <v>Macedonian denar</v>
          </cell>
          <cell r="G157" t="str">
            <v>Based on revisions by the Macedonia State Statistics Office, the new base year is 2005.</v>
          </cell>
          <cell r="H157" t="str">
            <v>Europe &amp; Central Asia</v>
          </cell>
          <cell r="I157" t="str">
            <v>Upper middle income</v>
          </cell>
          <cell r="J157" t="str">
            <v>MK</v>
          </cell>
          <cell r="K157">
            <v>2005</v>
          </cell>
        </row>
        <row r="158">
          <cell r="A158" t="str">
            <v>MLI</v>
          </cell>
          <cell r="B158" t="str">
            <v>Mali</v>
          </cell>
          <cell r="C158" t="str">
            <v>Mali</v>
          </cell>
          <cell r="D158" t="str">
            <v>Republic of Mali</v>
          </cell>
          <cell r="E158" t="str">
            <v>ML</v>
          </cell>
          <cell r="F158" t="str">
            <v>West African CFA franc</v>
          </cell>
          <cell r="G158" t="str">
            <v>The new base year is 1999.</v>
          </cell>
          <cell r="H158" t="str">
            <v>Sub-Saharan Africa</v>
          </cell>
          <cell r="I158" t="str">
            <v>Low income</v>
          </cell>
          <cell r="J158" t="str">
            <v>ML</v>
          </cell>
          <cell r="K158">
            <v>1999</v>
          </cell>
        </row>
        <row r="159">
          <cell r="A159" t="str">
            <v>MLT</v>
          </cell>
          <cell r="B159" t="str">
            <v>Malta</v>
          </cell>
          <cell r="C159" t="str">
            <v>Malta</v>
          </cell>
          <cell r="D159" t="str">
            <v>Republic of Malta</v>
          </cell>
          <cell r="E159" t="str">
            <v>MT</v>
          </cell>
          <cell r="F159" t="str">
            <v>Euro</v>
          </cell>
          <cell r="G159" t="str">
            <v>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v>
          </cell>
          <cell r="H159" t="str">
            <v>Middle East &amp; North Africa</v>
          </cell>
          <cell r="I159" t="str">
            <v>High income</v>
          </cell>
          <cell r="J159" t="str">
            <v>MT</v>
          </cell>
          <cell r="K159" t="str">
            <v>Original chained constant price data are rescaled.</v>
          </cell>
        </row>
        <row r="160">
          <cell r="A160" t="str">
            <v>MMR</v>
          </cell>
          <cell r="B160" t="str">
            <v>Myanmar</v>
          </cell>
          <cell r="C160" t="str">
            <v>Myanmar</v>
          </cell>
          <cell r="D160" t="str">
            <v>Republic of the Union of Myanmar</v>
          </cell>
          <cell r="E160" t="str">
            <v>MM</v>
          </cell>
          <cell r="F160" t="str">
            <v>Myanmar kyat</v>
          </cell>
          <cell r="G160" t="str">
            <v>Fiscal year end: March 31; reporting period for national accounts data: FY.</v>
          </cell>
          <cell r="H160" t="str">
            <v>East Asia &amp; Pacific</v>
          </cell>
          <cell r="I160" t="str">
            <v>Lower middle income</v>
          </cell>
          <cell r="J160" t="str">
            <v>MM</v>
          </cell>
          <cell r="K160" t="str">
            <v>2005/06</v>
          </cell>
        </row>
        <row r="161">
          <cell r="A161" t="str">
            <v>MNA</v>
          </cell>
          <cell r="B161" t="str">
            <v>Middle East &amp; North Africa (excluding high income)</v>
          </cell>
          <cell r="C161" t="str">
            <v>Middle East &amp; North Africa (excluding high income)</v>
          </cell>
          <cell r="D161" t="str">
            <v>Middle East &amp; North Africa (excluding high income)</v>
          </cell>
          <cell r="E161" t="str">
            <v>XQ</v>
          </cell>
          <cell r="G161" t="str">
            <v>Middle East and North Africa regional aggregate (does not include high-income economies).</v>
          </cell>
          <cell r="J161" t="str">
            <v>XQ</v>
          </cell>
        </row>
        <row r="162">
          <cell r="A162" t="str">
            <v>MNE</v>
          </cell>
          <cell r="B162" t="str">
            <v>Montenegro</v>
          </cell>
          <cell r="C162" t="str">
            <v>Montenegro</v>
          </cell>
          <cell r="D162" t="str">
            <v>Montenegro</v>
          </cell>
          <cell r="E162" t="str">
            <v>ME</v>
          </cell>
          <cell r="F162" t="str">
            <v>Euro</v>
          </cell>
          <cell r="G162" t="str">
            <v>Montenegro declared independence from Serbia and Montenegro on June 3, 2006. Where available, data for each country are shown separately. However, for Serbia, some indicators continue to include data for Montenegro through 2005.</v>
          </cell>
          <cell r="H162" t="str">
            <v>Europe &amp; Central Asia</v>
          </cell>
          <cell r="I162" t="str">
            <v>Upper middle income</v>
          </cell>
          <cell r="J162" t="str">
            <v>ME</v>
          </cell>
          <cell r="K162">
            <v>2000</v>
          </cell>
        </row>
        <row r="163">
          <cell r="A163" t="str">
            <v>MNG</v>
          </cell>
          <cell r="B163" t="str">
            <v>Mongolia</v>
          </cell>
          <cell r="C163" t="str">
            <v>Mongolia</v>
          </cell>
          <cell r="D163" t="str">
            <v>Mongolia</v>
          </cell>
          <cell r="E163" t="str">
            <v>MN</v>
          </cell>
          <cell r="F163" t="str">
            <v>Mongolian tugrik</v>
          </cell>
          <cell r="G163" t="str">
            <v>Based on data revised by the National Statistics Office of Mongolia, the new base year is 2010.</v>
          </cell>
          <cell r="H163" t="str">
            <v>East Asia &amp; Pacific</v>
          </cell>
          <cell r="I163" t="str">
            <v>Lower middle income</v>
          </cell>
          <cell r="J163" t="str">
            <v>MN</v>
          </cell>
          <cell r="K163">
            <v>2010</v>
          </cell>
        </row>
        <row r="164">
          <cell r="A164" t="str">
            <v>MNP</v>
          </cell>
          <cell r="B164" t="str">
            <v>Northern Mariana Islands</v>
          </cell>
          <cell r="C164" t="str">
            <v>Northern Mariana Islands</v>
          </cell>
          <cell r="D164" t="str">
            <v>Commonwealth of the Northern Mariana Islands</v>
          </cell>
          <cell r="E164" t="str">
            <v>MP</v>
          </cell>
          <cell r="F164" t="str">
            <v>U.S. dollar</v>
          </cell>
          <cell r="H164" t="str">
            <v>East Asia &amp; Pacific</v>
          </cell>
          <cell r="I164" t="str">
            <v>High income</v>
          </cell>
          <cell r="J164" t="str">
            <v>MP</v>
          </cell>
        </row>
        <row r="165">
          <cell r="A165" t="str">
            <v>MOZ</v>
          </cell>
          <cell r="B165" t="str">
            <v>Mozambique</v>
          </cell>
          <cell r="C165" t="str">
            <v>Mozambique</v>
          </cell>
          <cell r="D165" t="str">
            <v>Republic of Mozambique</v>
          </cell>
          <cell r="E165" t="str">
            <v>MZ</v>
          </cell>
          <cell r="F165" t="str">
            <v>New Mozambican metical</v>
          </cell>
          <cell r="G165" t="str">
            <v>Based on official government statistics; the new base year is 2009.</v>
          </cell>
          <cell r="H165" t="str">
            <v>Sub-Saharan Africa</v>
          </cell>
          <cell r="I165" t="str">
            <v>Low income</v>
          </cell>
          <cell r="J165" t="str">
            <v>MZ</v>
          </cell>
          <cell r="K165">
            <v>2009</v>
          </cell>
        </row>
        <row r="166">
          <cell r="A166" t="str">
            <v>MRT</v>
          </cell>
          <cell r="B166" t="str">
            <v>Mauritania</v>
          </cell>
          <cell r="C166" t="str">
            <v>Mauritania</v>
          </cell>
          <cell r="D166" t="str">
            <v>Islamic Republic of Mauritania</v>
          </cell>
          <cell r="E166" t="str">
            <v>MR</v>
          </cell>
          <cell r="F166" t="str">
            <v>Mauritanian ouguiya</v>
          </cell>
          <cell r="G166" t="str">
            <v>Based on official statistics from the Ministry of Economic Affairs and Development; the base year has been returned to 2004.</v>
          </cell>
          <cell r="H166" t="str">
            <v>Sub-Saharan Africa</v>
          </cell>
          <cell r="I166" t="str">
            <v>Lower middle income</v>
          </cell>
          <cell r="J166" t="str">
            <v>MR</v>
          </cell>
          <cell r="K166">
            <v>2004</v>
          </cell>
        </row>
        <row r="167">
          <cell r="A167" t="str">
            <v>MUS</v>
          </cell>
          <cell r="B167" t="str">
            <v>Mauritius</v>
          </cell>
          <cell r="C167" t="str">
            <v>Mauritius</v>
          </cell>
          <cell r="D167" t="str">
            <v>Republic of Mauritius</v>
          </cell>
          <cell r="E167" t="str">
            <v>MU</v>
          </cell>
          <cell r="F167" t="str">
            <v>Mauritian rupee</v>
          </cell>
          <cell r="H167" t="str">
            <v>Sub-Saharan Africa</v>
          </cell>
          <cell r="I167" t="str">
            <v>Upper middle income</v>
          </cell>
          <cell r="J167" t="str">
            <v>MU</v>
          </cell>
          <cell r="K167">
            <v>2006</v>
          </cell>
        </row>
        <row r="168">
          <cell r="A168" t="str">
            <v>MWI</v>
          </cell>
          <cell r="B168" t="str">
            <v>Malawi</v>
          </cell>
          <cell r="C168" t="str">
            <v>Malawi</v>
          </cell>
          <cell r="D168" t="str">
            <v>Republic of Malawi</v>
          </cell>
          <cell r="E168" t="str">
            <v>MW</v>
          </cell>
          <cell r="F168" t="str">
            <v>Malawi kwacha</v>
          </cell>
          <cell r="G168" t="str">
            <v>Fiscal year end: March 31; reporting period for national accounts data: CY. The new base year is 2010.</v>
          </cell>
          <cell r="H168" t="str">
            <v>Sub-Saharan Africa</v>
          </cell>
          <cell r="I168" t="str">
            <v>Low income</v>
          </cell>
          <cell r="J168" t="str">
            <v>MW</v>
          </cell>
          <cell r="K168">
            <v>2010</v>
          </cell>
        </row>
        <row r="169">
          <cell r="A169" t="str">
            <v>MYS</v>
          </cell>
          <cell r="B169" t="str">
            <v>Malaysia</v>
          </cell>
          <cell r="C169" t="str">
            <v>Malaysia</v>
          </cell>
          <cell r="D169" t="str">
            <v>Malaysia</v>
          </cell>
          <cell r="E169" t="str">
            <v>MY</v>
          </cell>
          <cell r="F169" t="str">
            <v>Malaysian ringgit</v>
          </cell>
          <cell r="G169" t="str">
            <v>Based on data from the Malaysian Department of Statistics and Bank Negara Malaysia, the new base year is 2010.</v>
          </cell>
          <cell r="H169" t="str">
            <v>East Asia &amp; Pacific</v>
          </cell>
          <cell r="I169" t="str">
            <v>Upper middle income</v>
          </cell>
          <cell r="J169" t="str">
            <v>MY</v>
          </cell>
          <cell r="K169">
            <v>2010</v>
          </cell>
        </row>
        <row r="170">
          <cell r="A170" t="str">
            <v>NAC</v>
          </cell>
          <cell r="B170" t="str">
            <v>North America</v>
          </cell>
          <cell r="C170" t="str">
            <v>North America</v>
          </cell>
          <cell r="D170" t="str">
            <v>North America</v>
          </cell>
          <cell r="E170" t="str">
            <v>XU</v>
          </cell>
          <cell r="G170" t="str">
            <v>North America regional aggregate. There are no economies in North America classified as low or middle income.</v>
          </cell>
          <cell r="J170" t="str">
            <v>XU</v>
          </cell>
        </row>
        <row r="171">
          <cell r="A171" t="str">
            <v>NAM</v>
          </cell>
          <cell r="B171" t="str">
            <v>Namibia</v>
          </cell>
          <cell r="C171" t="str">
            <v>Namibia</v>
          </cell>
          <cell r="D171" t="str">
            <v>Republic of Namibia</v>
          </cell>
          <cell r="E171" t="str">
            <v>NA</v>
          </cell>
          <cell r="F171" t="str">
            <v>Namibian dollar</v>
          </cell>
          <cell r="G171" t="str">
            <v>Fiscal year end: March 31; reporting period for national accounts data: CY. Based on official government statistics, national accounts data have been revised from 1980 onward; the new base year is 2010.</v>
          </cell>
          <cell r="H171" t="str">
            <v>Sub-Saharan Africa</v>
          </cell>
          <cell r="I171" t="str">
            <v>Upper middle income</v>
          </cell>
          <cell r="J171" t="str">
            <v>NA</v>
          </cell>
          <cell r="K171">
            <v>2010</v>
          </cell>
        </row>
        <row r="172">
          <cell r="A172" t="str">
            <v>NCL</v>
          </cell>
          <cell r="B172" t="str">
            <v>New Caledonia</v>
          </cell>
          <cell r="C172" t="str">
            <v>New Caledonia</v>
          </cell>
          <cell r="D172" t="str">
            <v>New Caledonia</v>
          </cell>
          <cell r="E172" t="str">
            <v>NC</v>
          </cell>
          <cell r="F172" t="str">
            <v>CFP franc</v>
          </cell>
          <cell r="H172" t="str">
            <v>East Asia &amp; Pacific</v>
          </cell>
          <cell r="I172" t="str">
            <v>High income</v>
          </cell>
          <cell r="J172" t="str">
            <v>NC</v>
          </cell>
          <cell r="K172">
            <v>1990</v>
          </cell>
        </row>
        <row r="173">
          <cell r="A173" t="str">
            <v>NER</v>
          </cell>
          <cell r="B173" t="str">
            <v>Niger</v>
          </cell>
          <cell r="C173" t="str">
            <v>Niger</v>
          </cell>
          <cell r="D173" t="str">
            <v>Republic of Niger</v>
          </cell>
          <cell r="E173" t="str">
            <v>NE</v>
          </cell>
          <cell r="F173" t="str">
            <v>West African CFA franc</v>
          </cell>
          <cell r="G173" t="str">
            <v>Based on official government statistics, national accounts data have been revised from 2006 onward; the new base year is 2006.</v>
          </cell>
          <cell r="H173" t="str">
            <v>Sub-Saharan Africa</v>
          </cell>
          <cell r="I173" t="str">
            <v>Low income</v>
          </cell>
          <cell r="J173" t="str">
            <v>NE</v>
          </cell>
          <cell r="K173">
            <v>2006</v>
          </cell>
        </row>
        <row r="174">
          <cell r="A174" t="str">
            <v>NGA</v>
          </cell>
          <cell r="B174" t="str">
            <v>Nigeria</v>
          </cell>
          <cell r="C174" t="str">
            <v>Nigeria</v>
          </cell>
          <cell r="D174" t="str">
            <v>Federal Republic of Nigeria</v>
          </cell>
          <cell r="E174" t="str">
            <v>NG</v>
          </cell>
          <cell r="F174" t="str">
            <v>Nigerian naira</v>
          </cell>
          <cell r="G174" t="str">
            <v>Based on official government statistics released 6 April, 2014, national accounts data have been revised from 2010 onward; the new base year is 2010. The new GDP data are 60 to 75 percent higher than previously reported and incorporate improved data sources and methodology. Nigeria reports using SNA 2008.</v>
          </cell>
          <cell r="H174" t="str">
            <v>Sub-Saharan Africa</v>
          </cell>
          <cell r="I174" t="str">
            <v>Lower middle income</v>
          </cell>
          <cell r="J174" t="str">
            <v>NG</v>
          </cell>
          <cell r="K174">
            <v>2010</v>
          </cell>
        </row>
        <row r="175">
          <cell r="A175" t="str">
            <v>NIC</v>
          </cell>
          <cell r="B175" t="str">
            <v>Nicaragua</v>
          </cell>
          <cell r="C175" t="str">
            <v>Nicaragua</v>
          </cell>
          <cell r="D175" t="str">
            <v>Republic of Nicaragua</v>
          </cell>
          <cell r="E175" t="str">
            <v>NI</v>
          </cell>
          <cell r="F175" t="str">
            <v>Nicaraguan gold cordoba</v>
          </cell>
          <cell r="G175" t="str">
            <v>April 2013 database update: Based on official government statistics, national accounts data were revised for 1994 onward; the base year changed to 2006.</v>
          </cell>
          <cell r="H175" t="str">
            <v>Latin America &amp; Caribbean</v>
          </cell>
          <cell r="I175" t="str">
            <v>Lower middle income</v>
          </cell>
          <cell r="J175" t="str">
            <v>NI</v>
          </cell>
          <cell r="K175">
            <v>2006</v>
          </cell>
        </row>
        <row r="176">
          <cell r="A176" t="str">
            <v>NLD</v>
          </cell>
          <cell r="B176" t="str">
            <v>Netherlands</v>
          </cell>
          <cell r="C176" t="str">
            <v>Netherlands</v>
          </cell>
          <cell r="D176" t="str">
            <v>Kingdom of the Netherlands</v>
          </cell>
          <cell r="E176" t="str">
            <v>NL</v>
          </cell>
          <cell r="F176" t="str">
            <v>Euro</v>
          </cell>
          <cell r="G176" t="str">
            <v>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v>
          </cell>
          <cell r="H176" t="str">
            <v>Europe &amp; Central Asia</v>
          </cell>
          <cell r="I176" t="str">
            <v>High income</v>
          </cell>
          <cell r="J176" t="str">
            <v>NL</v>
          </cell>
          <cell r="K176" t="str">
            <v>Original chained constant price data are rescaled.</v>
          </cell>
        </row>
        <row r="177">
          <cell r="A177" t="str">
            <v>NOR</v>
          </cell>
          <cell r="B177" t="str">
            <v>Norway</v>
          </cell>
          <cell r="C177" t="str">
            <v>Norway</v>
          </cell>
          <cell r="D177" t="str">
            <v>Kingdom of Norway</v>
          </cell>
          <cell r="E177" t="str">
            <v>NO</v>
          </cell>
          <cell r="F177" t="str">
            <v>Norwegian krone</v>
          </cell>
          <cell r="H177" t="str">
            <v>Europe &amp; Central Asia</v>
          </cell>
          <cell r="I177" t="str">
            <v>High income</v>
          </cell>
          <cell r="J177" t="str">
            <v>NO</v>
          </cell>
          <cell r="K177" t="str">
            <v>Original chained constant price data are rescaled.</v>
          </cell>
        </row>
        <row r="178">
          <cell r="A178" t="str">
            <v>NPL</v>
          </cell>
          <cell r="B178" t="str">
            <v>Nepal</v>
          </cell>
          <cell r="C178" t="str">
            <v>Nepal</v>
          </cell>
          <cell r="D178" t="str">
            <v>Nepal</v>
          </cell>
          <cell r="E178" t="str">
            <v>NP</v>
          </cell>
          <cell r="F178" t="str">
            <v>Nepalese rupee</v>
          </cell>
          <cell r="G178" t="str">
            <v>Fiscal year end: July 14; reporting period for national accounts data: FY.</v>
          </cell>
          <cell r="H178" t="str">
            <v>South Asia</v>
          </cell>
          <cell r="I178" t="str">
            <v>Low income</v>
          </cell>
          <cell r="J178" t="str">
            <v>NP</v>
          </cell>
          <cell r="K178" t="str">
            <v>2000/01</v>
          </cell>
        </row>
        <row r="179">
          <cell r="A179" t="str">
            <v>NRU</v>
          </cell>
          <cell r="B179" t="str">
            <v>Nauru</v>
          </cell>
          <cell r="C179" t="str">
            <v>Nauru</v>
          </cell>
          <cell r="D179" t="str">
            <v>Republic of Nauru</v>
          </cell>
          <cell r="E179" t="str">
            <v>NR</v>
          </cell>
          <cell r="F179" t="str">
            <v>Australian dollar</v>
          </cell>
          <cell r="H179" t="str">
            <v>East Asia &amp; Pacific</v>
          </cell>
          <cell r="I179" t="str">
            <v>High income</v>
          </cell>
          <cell r="J179" t="str">
            <v>NR</v>
          </cell>
        </row>
        <row r="180">
          <cell r="A180" t="str">
            <v>NZL</v>
          </cell>
          <cell r="B180" t="str">
            <v>New Zealand</v>
          </cell>
          <cell r="C180" t="str">
            <v>New Zealand</v>
          </cell>
          <cell r="D180" t="str">
            <v>New Zealand</v>
          </cell>
          <cell r="E180" t="str">
            <v>NZ</v>
          </cell>
          <cell r="F180" t="str">
            <v>New Zealand dollar</v>
          </cell>
          <cell r="G180" t="str">
            <v>Fiscal year end: March 31; reporting period for national accounts data: CY.</v>
          </cell>
          <cell r="H180" t="str">
            <v>East Asia &amp; Pacific</v>
          </cell>
          <cell r="I180" t="str">
            <v>High income</v>
          </cell>
          <cell r="J180" t="str">
            <v>NZ</v>
          </cell>
          <cell r="K180" t="str">
            <v>Original chained constant price data are rescaled.</v>
          </cell>
        </row>
        <row r="181">
          <cell r="A181" t="str">
            <v>OED</v>
          </cell>
          <cell r="B181" t="str">
            <v>OECD members</v>
          </cell>
          <cell r="C181" t="str">
            <v>OECD members</v>
          </cell>
          <cell r="D181" t="str">
            <v>OECD members</v>
          </cell>
          <cell r="E181" t="str">
            <v>OE</v>
          </cell>
          <cell r="G181" t="str">
            <v>OECD members aggregate.</v>
          </cell>
          <cell r="J181" t="str">
            <v>OE</v>
          </cell>
        </row>
        <row r="182">
          <cell r="A182" t="str">
            <v>OMN</v>
          </cell>
          <cell r="B182" t="str">
            <v>Oman</v>
          </cell>
          <cell r="C182" t="str">
            <v>Oman</v>
          </cell>
          <cell r="D182" t="str">
            <v>Sultanate of Oman</v>
          </cell>
          <cell r="E182" t="str">
            <v>OM</v>
          </cell>
          <cell r="F182" t="str">
            <v>Rial Omani</v>
          </cell>
          <cell r="G182" t="str">
            <v>Based on official government statistics; the new base year is 2010.</v>
          </cell>
          <cell r="H182" t="str">
            <v>Middle East &amp; North Africa</v>
          </cell>
          <cell r="I182" t="str">
            <v>High income</v>
          </cell>
          <cell r="J182" t="str">
            <v>OM</v>
          </cell>
          <cell r="K182">
            <v>2010</v>
          </cell>
        </row>
        <row r="183">
          <cell r="A183" t="str">
            <v>OSS</v>
          </cell>
          <cell r="B183" t="str">
            <v>Other small states</v>
          </cell>
          <cell r="C183" t="str">
            <v>Other small states</v>
          </cell>
          <cell r="D183" t="str">
            <v>Other small states</v>
          </cell>
          <cell r="E183" t="str">
            <v>S4</v>
          </cell>
          <cell r="G183" t="str">
            <v>Other small states aggregate.</v>
          </cell>
          <cell r="J183" t="str">
            <v>S4</v>
          </cell>
        </row>
        <row r="184">
          <cell r="A184" t="str">
            <v>PAK</v>
          </cell>
          <cell r="B184" t="str">
            <v>Pakistan</v>
          </cell>
          <cell r="C184" t="str">
            <v>Pakistan</v>
          </cell>
          <cell r="D184" t="str">
            <v>Islamic Republic of Pakistan</v>
          </cell>
          <cell r="E184" t="str">
            <v>PK</v>
          </cell>
          <cell r="F184" t="str">
            <v>Pakistani rupee</v>
          </cell>
          <cell r="G184" t="str">
            <v>Fiscal year end: June 30; reporting period for national accounts data: FY. The new base year is 2005/06.</v>
          </cell>
          <cell r="H184" t="str">
            <v>South Asia</v>
          </cell>
          <cell r="I184" t="str">
            <v>Lower middle income</v>
          </cell>
          <cell r="J184" t="str">
            <v>PK</v>
          </cell>
          <cell r="K184" t="str">
            <v>2005/06</v>
          </cell>
        </row>
        <row r="185">
          <cell r="A185" t="str">
            <v>PAN</v>
          </cell>
          <cell r="B185" t="str">
            <v>Panama</v>
          </cell>
          <cell r="C185" t="str">
            <v>Panama</v>
          </cell>
          <cell r="D185" t="str">
            <v>Republic of Panama</v>
          </cell>
          <cell r="E185" t="str">
            <v>PA</v>
          </cell>
          <cell r="F185" t="str">
            <v>Panamanian balboa</v>
          </cell>
          <cell r="G185" t="str">
            <v>The new base year is 2007.</v>
          </cell>
          <cell r="H185" t="str">
            <v>Latin America &amp; Caribbean</v>
          </cell>
          <cell r="I185" t="str">
            <v>Upper middle income</v>
          </cell>
          <cell r="J185" t="str">
            <v>PA</v>
          </cell>
          <cell r="K185">
            <v>2007</v>
          </cell>
        </row>
        <row r="186">
          <cell r="A186" t="str">
            <v>PER</v>
          </cell>
          <cell r="B186" t="str">
            <v>Peru</v>
          </cell>
          <cell r="C186" t="str">
            <v>Peru</v>
          </cell>
          <cell r="D186" t="str">
            <v>Republic of Peru</v>
          </cell>
          <cell r="E186" t="str">
            <v>PE</v>
          </cell>
          <cell r="F186" t="str">
            <v>Peruvian new sol</v>
          </cell>
          <cell r="G186" t="str">
            <v>The new base year is 2007.</v>
          </cell>
          <cell r="H186" t="str">
            <v>Latin America &amp; Caribbean</v>
          </cell>
          <cell r="I186" t="str">
            <v>Upper middle income</v>
          </cell>
          <cell r="J186" t="str">
            <v>PE</v>
          </cell>
          <cell r="K186">
            <v>2007</v>
          </cell>
        </row>
        <row r="187">
          <cell r="A187" t="str">
            <v>PHL</v>
          </cell>
          <cell r="B187" t="str">
            <v>Philippines</v>
          </cell>
          <cell r="C187" t="str">
            <v>Philippines</v>
          </cell>
          <cell r="D187" t="str">
            <v>Republic of the Philippines</v>
          </cell>
          <cell r="E187" t="str">
            <v>PH</v>
          </cell>
          <cell r="F187" t="str">
            <v>Philippine peso</v>
          </cell>
          <cell r="G187" t="str">
            <v>Source for GNI and net income from abroad is changed to national statistical office from central bank. April 2012 database update: National accounts data were revised for 1998 onward. Because intellectual property products are now reported as a part of gross fixed capital formation, gross domestic product (GDP) in current prices averaged 4 percent higher than previous estimates.</v>
          </cell>
          <cell r="H187" t="str">
            <v>East Asia &amp; Pacific</v>
          </cell>
          <cell r="I187" t="str">
            <v>Lower middle income</v>
          </cell>
          <cell r="J187" t="str">
            <v>PH</v>
          </cell>
          <cell r="K187">
            <v>2000</v>
          </cell>
        </row>
        <row r="188">
          <cell r="A188" t="str">
            <v>PLW</v>
          </cell>
          <cell r="B188" t="str">
            <v>Palau</v>
          </cell>
          <cell r="C188" t="str">
            <v>Palau</v>
          </cell>
          <cell r="D188" t="str">
            <v>Republic of Palau</v>
          </cell>
          <cell r="E188" t="str">
            <v>PW</v>
          </cell>
          <cell r="F188" t="str">
            <v>U.S. dollar</v>
          </cell>
          <cell r="G188" t="str">
            <v>Fiscal year ends on September 30; reporting period for national accounts data: FY. National accounts data are revised based on IMF reports.</v>
          </cell>
          <cell r="H188" t="str">
            <v>East Asia &amp; Pacific</v>
          </cell>
          <cell r="I188" t="str">
            <v>Upper middle income</v>
          </cell>
          <cell r="J188" t="str">
            <v>PW</v>
          </cell>
          <cell r="K188" t="str">
            <v>2004/05</v>
          </cell>
        </row>
        <row r="189">
          <cell r="A189" t="str">
            <v>PNG</v>
          </cell>
          <cell r="B189" t="str">
            <v>Papua New Guinea</v>
          </cell>
          <cell r="C189" t="str">
            <v>Papua New Guinea</v>
          </cell>
          <cell r="D189" t="str">
            <v>The Independent State of Papua New Guinea</v>
          </cell>
          <cell r="E189" t="str">
            <v>PG</v>
          </cell>
          <cell r="F189" t="str">
            <v>Papua New Guinea kina</v>
          </cell>
          <cell r="H189" t="str">
            <v>East Asia &amp; Pacific</v>
          </cell>
          <cell r="I189" t="str">
            <v>Lower middle income</v>
          </cell>
          <cell r="J189" t="str">
            <v>PG</v>
          </cell>
          <cell r="K189">
            <v>1998</v>
          </cell>
        </row>
        <row r="190">
          <cell r="A190" t="str">
            <v>POL</v>
          </cell>
          <cell r="B190" t="str">
            <v>Poland</v>
          </cell>
          <cell r="C190" t="str">
            <v>Poland</v>
          </cell>
          <cell r="D190" t="str">
            <v>Republic of Poland</v>
          </cell>
          <cell r="E190" t="str">
            <v>PL</v>
          </cell>
          <cell r="F190" t="str">
            <v>Polish zloty</v>
          </cell>
          <cell r="H190" t="str">
            <v>Europe &amp; Central Asia</v>
          </cell>
          <cell r="I190" t="str">
            <v>High income</v>
          </cell>
          <cell r="J190" t="str">
            <v>PL</v>
          </cell>
          <cell r="K190" t="str">
            <v>Original chained constant price data are rescaled.</v>
          </cell>
        </row>
        <row r="191">
          <cell r="A191" t="str">
            <v>PRE</v>
          </cell>
          <cell r="B191" t="str">
            <v>Pre-demographic dividend</v>
          </cell>
          <cell r="C191" t="str">
            <v>Pre-demographic dividend</v>
          </cell>
          <cell r="D191" t="str">
            <v>Pre-demographic dividend</v>
          </cell>
          <cell r="E191" t="str">
            <v>V1</v>
          </cell>
          <cell r="G191" t="str">
            <v>Pre-dividend countries are mostly low-income countries, lagging in key human development indicators and with current fertility levels above four births per woman. They face very rapid population growth.</v>
          </cell>
          <cell r="J191" t="str">
            <v>V1</v>
          </cell>
        </row>
        <row r="192">
          <cell r="A192" t="str">
            <v>PRI</v>
          </cell>
          <cell r="B192" t="str">
            <v>Puerto Rico</v>
          </cell>
          <cell r="C192" t="str">
            <v>Puerto Rico</v>
          </cell>
          <cell r="D192" t="str">
            <v>Puerto Rico</v>
          </cell>
          <cell r="E192" t="str">
            <v>PR</v>
          </cell>
          <cell r="F192" t="str">
            <v>U.S. dollar</v>
          </cell>
          <cell r="G192" t="str">
            <v>Fiscal year end: June 30; reporting period for national accounts data: FY. April 2012 database update: Based on data from the Instituto de Estadísticas de Puerto Rico, national accounts data were revised for 2001 onward.</v>
          </cell>
          <cell r="H192" t="str">
            <v>Latin America &amp; Caribbean</v>
          </cell>
          <cell r="I192" t="str">
            <v>High income</v>
          </cell>
          <cell r="J192" t="str">
            <v>PR</v>
          </cell>
          <cell r="K192" t="str">
            <v>1953/54</v>
          </cell>
        </row>
        <row r="193">
          <cell r="A193" t="str">
            <v>PRK</v>
          </cell>
          <cell r="B193" t="str">
            <v>Dem. People's Rep. Korea</v>
          </cell>
          <cell r="C193" t="str">
            <v>Korea, Dem. People's Rep.</v>
          </cell>
          <cell r="D193" t="str">
            <v>Democratic People's Republic of Korea</v>
          </cell>
          <cell r="E193" t="str">
            <v>KP</v>
          </cell>
          <cell r="F193" t="str">
            <v>Democratic People's Republic of Korean won</v>
          </cell>
          <cell r="H193" t="str">
            <v>East Asia &amp; Pacific</v>
          </cell>
          <cell r="I193" t="str">
            <v>Low income</v>
          </cell>
          <cell r="J193" t="str">
            <v>KP</v>
          </cell>
        </row>
        <row r="194">
          <cell r="A194" t="str">
            <v>PRT</v>
          </cell>
          <cell r="B194" t="str">
            <v>Portugal</v>
          </cell>
          <cell r="C194" t="str">
            <v>Portugal</v>
          </cell>
          <cell r="D194" t="str">
            <v>Portuguese Republic</v>
          </cell>
          <cell r="E194" t="str">
            <v>PT</v>
          </cell>
          <cell r="F194" t="str">
            <v>Euro</v>
          </cell>
          <cell r="G194" t="str">
            <v>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v>
          </cell>
          <cell r="H194" t="str">
            <v>Europe &amp; Central Asia</v>
          </cell>
          <cell r="I194" t="str">
            <v>High income</v>
          </cell>
          <cell r="J194" t="str">
            <v>PT</v>
          </cell>
          <cell r="K194" t="str">
            <v>Original chained constant price data are rescaled.</v>
          </cell>
        </row>
        <row r="195">
          <cell r="A195" t="str">
            <v>PRY</v>
          </cell>
          <cell r="B195" t="str">
            <v>Paraguay</v>
          </cell>
          <cell r="C195" t="str">
            <v>Paraguay</v>
          </cell>
          <cell r="D195" t="str">
            <v>Republic of Paraguay</v>
          </cell>
          <cell r="E195" t="str">
            <v>PY</v>
          </cell>
          <cell r="F195" t="str">
            <v>Paraguayan guarani</v>
          </cell>
          <cell r="G195" t="str">
            <v>National accounts data have been revised from 1960 onward. The methodology and base year have not changed but the output of two hydroelectric plants (shared with neighboring countries) has been added raising GDP from previous estimates. On the supply side, it was added in "gas, electricity and water." On the demand side changes were mainly to exports, but also for imports, investment and consumption. National accounts price valuations for 1991 to 2012 have also been corrected and changed from VAP to VAB.</v>
          </cell>
          <cell r="H195" t="str">
            <v>Latin America &amp; Caribbean</v>
          </cell>
          <cell r="I195" t="str">
            <v>Upper middle income</v>
          </cell>
          <cell r="J195" t="str">
            <v>PY</v>
          </cell>
          <cell r="K195">
            <v>1994</v>
          </cell>
        </row>
        <row r="196">
          <cell r="A196" t="str">
            <v>PSS</v>
          </cell>
          <cell r="B196" t="str">
            <v>Pacific island small states</v>
          </cell>
          <cell r="C196" t="str">
            <v>Pacific island small states</v>
          </cell>
          <cell r="D196" t="str">
            <v>Pacific island small states</v>
          </cell>
          <cell r="E196" t="str">
            <v>S2</v>
          </cell>
          <cell r="G196" t="str">
            <v>Pacific island small states aggregate.</v>
          </cell>
          <cell r="J196" t="str">
            <v>S2</v>
          </cell>
        </row>
        <row r="197">
          <cell r="A197" t="str">
            <v>PST</v>
          </cell>
          <cell r="B197" t="str">
            <v>Post-demographic dividend</v>
          </cell>
          <cell r="C197" t="str">
            <v>Post-demographic dividend</v>
          </cell>
          <cell r="D197" t="str">
            <v>Post-demographic dividend</v>
          </cell>
          <cell r="E197" t="str">
            <v>V4</v>
          </cell>
          <cell r="G197" t="str">
            <v>Post-dividend countries are mostly high-income countries where fertility has transitioned below replacement levels.</v>
          </cell>
          <cell r="J197" t="str">
            <v>V4</v>
          </cell>
        </row>
        <row r="198">
          <cell r="A198" t="str">
            <v>PYF</v>
          </cell>
          <cell r="B198" t="str">
            <v>French Polynesia</v>
          </cell>
          <cell r="C198" t="str">
            <v>French Polynesia</v>
          </cell>
          <cell r="D198" t="str">
            <v>French Polynesia</v>
          </cell>
          <cell r="E198" t="str">
            <v>PF</v>
          </cell>
          <cell r="F198" t="str">
            <v>CFP franc</v>
          </cell>
          <cell r="H198" t="str">
            <v>East Asia &amp; Pacific</v>
          </cell>
          <cell r="I198" t="str">
            <v>High income</v>
          </cell>
          <cell r="J198" t="str">
            <v>PF</v>
          </cell>
          <cell r="K198">
            <v>1990</v>
          </cell>
        </row>
        <row r="199">
          <cell r="A199" t="str">
            <v>QAT</v>
          </cell>
          <cell r="B199" t="str">
            <v>Qatar</v>
          </cell>
          <cell r="C199" t="str">
            <v>Qatar</v>
          </cell>
          <cell r="D199" t="str">
            <v>State of Qatar</v>
          </cell>
          <cell r="E199" t="str">
            <v>QA</v>
          </cell>
          <cell r="F199" t="str">
            <v>Qatari riyal</v>
          </cell>
          <cell r="G199" t="str">
            <v>Based on data from the Qatar Ministry of Development Planning and Statistics and the Qatar Central Bank, the new base year is 2013.</v>
          </cell>
          <cell r="H199" t="str">
            <v>Middle East &amp; North Africa</v>
          </cell>
          <cell r="I199" t="str">
            <v>High income</v>
          </cell>
          <cell r="J199" t="str">
            <v>QA</v>
          </cell>
          <cell r="K199">
            <v>2013</v>
          </cell>
        </row>
        <row r="200">
          <cell r="A200" t="str">
            <v>ROU</v>
          </cell>
          <cell r="B200" t="str">
            <v>Romania</v>
          </cell>
          <cell r="C200" t="str">
            <v>Romania</v>
          </cell>
          <cell r="D200" t="str">
            <v>Romania</v>
          </cell>
          <cell r="E200" t="str">
            <v>RO</v>
          </cell>
          <cell r="F200" t="str">
            <v>New Romanian leu</v>
          </cell>
          <cell r="G200" t="str">
            <v>Based on data from EUROSTAT, the Romanian National Institute of Statistics, the National Bank of Romania, and World Bank estimates, the new base year is 2005.</v>
          </cell>
          <cell r="H200" t="str">
            <v>Europe &amp; Central Asia</v>
          </cell>
          <cell r="I200" t="str">
            <v>Upper middle income</v>
          </cell>
          <cell r="J200" t="str">
            <v>RO</v>
          </cell>
          <cell r="K200">
            <v>2005</v>
          </cell>
        </row>
        <row r="201">
          <cell r="A201" t="str">
            <v>RUS</v>
          </cell>
          <cell r="B201" t="str">
            <v>Russia</v>
          </cell>
          <cell r="C201" t="str">
            <v>Russian Federation</v>
          </cell>
          <cell r="D201" t="str">
            <v>Russian Federation</v>
          </cell>
          <cell r="E201" t="str">
            <v>RU</v>
          </cell>
          <cell r="F201" t="str">
            <v>Russian ruble</v>
          </cell>
          <cell r="G201" t="str">
            <v>The new base year is 2011.</v>
          </cell>
          <cell r="H201" t="str">
            <v>Europe &amp; Central Asia</v>
          </cell>
          <cell r="I201" t="str">
            <v>Upper middle income</v>
          </cell>
          <cell r="J201" t="str">
            <v>RU</v>
          </cell>
          <cell r="K201">
            <v>2011</v>
          </cell>
        </row>
        <row r="202">
          <cell r="A202" t="str">
            <v>RWA</v>
          </cell>
          <cell r="B202" t="str">
            <v>Rwanda</v>
          </cell>
          <cell r="C202" t="str">
            <v>Rwanda</v>
          </cell>
          <cell r="D202" t="str">
            <v>Republic of Rwanda</v>
          </cell>
          <cell r="E202" t="str">
            <v>RW</v>
          </cell>
          <cell r="F202" t="str">
            <v>Rwandan franc</v>
          </cell>
          <cell r="G202" t="str">
            <v>Based on official government statistics, national accounts data are revised for 2006 onward; the new base year is 2011. Rwanda reports using SNA 2008.</v>
          </cell>
          <cell r="H202" t="str">
            <v>Sub-Saharan Africa</v>
          </cell>
          <cell r="I202" t="str">
            <v>Low income</v>
          </cell>
          <cell r="J202" t="str">
            <v>RW</v>
          </cell>
          <cell r="K202">
            <v>2011</v>
          </cell>
        </row>
        <row r="203">
          <cell r="A203" t="str">
            <v>SAS</v>
          </cell>
          <cell r="B203" t="str">
            <v>South Asia</v>
          </cell>
          <cell r="C203" t="str">
            <v>South Asia</v>
          </cell>
          <cell r="D203" t="str">
            <v>South Asia</v>
          </cell>
          <cell r="E203" t="str">
            <v>8S</v>
          </cell>
          <cell r="G203" t="str">
            <v>South Asia regional aggregate. There are no economies in South Asia classified as high income.</v>
          </cell>
          <cell r="J203" t="str">
            <v>8S</v>
          </cell>
        </row>
        <row r="204">
          <cell r="A204" t="str">
            <v>SAU</v>
          </cell>
          <cell r="B204" t="str">
            <v>Saudi Arabia</v>
          </cell>
          <cell r="C204" t="str">
            <v>Saudi Arabia</v>
          </cell>
          <cell r="D204" t="str">
            <v>Kingdom of Saudi Arabia</v>
          </cell>
          <cell r="E204" t="str">
            <v>SA</v>
          </cell>
          <cell r="F204" t="str">
            <v>Saudi Arabian riyal</v>
          </cell>
          <cell r="G204" t="str">
            <v>Based on data from the Saudi Central Department of Statistics and Information under the authority of the Ministry of Economy and Planning, the new base year is 2010.</v>
          </cell>
          <cell r="H204" t="str">
            <v>Middle East &amp; North Africa</v>
          </cell>
          <cell r="I204" t="str">
            <v>High income</v>
          </cell>
          <cell r="J204" t="str">
            <v>SA</v>
          </cell>
          <cell r="K204">
            <v>2010</v>
          </cell>
        </row>
        <row r="205">
          <cell r="A205" t="str">
            <v>SDN</v>
          </cell>
          <cell r="B205" t="str">
            <v>Sudan</v>
          </cell>
          <cell r="C205" t="str">
            <v>Sudan</v>
          </cell>
          <cell r="D205" t="str">
            <v>Republic of the Sudan</v>
          </cell>
          <cell r="E205" t="str">
            <v>SD</v>
          </cell>
          <cell r="F205" t="str">
            <v>Sudanese pound</v>
          </cell>
          <cell r="G205" t="str">
            <v>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v>
          </cell>
          <cell r="H205" t="str">
            <v>Sub-Saharan Africa</v>
          </cell>
          <cell r="I205" t="str">
            <v>Lower middle income</v>
          </cell>
          <cell r="J205" t="str">
            <v>SD</v>
          </cell>
          <cell r="K205" t="str">
            <v>1981/82. Reporting period switch from fiscal year to calendar year from 1996. Pre-1996 data converted to calendar year.</v>
          </cell>
        </row>
        <row r="206">
          <cell r="A206" t="str">
            <v>SEN</v>
          </cell>
          <cell r="B206" t="str">
            <v>Senegal</v>
          </cell>
          <cell r="C206" t="str">
            <v>Senegal</v>
          </cell>
          <cell r="D206" t="str">
            <v>Republic of Senegal</v>
          </cell>
          <cell r="E206" t="str">
            <v>SN</v>
          </cell>
          <cell r="F206" t="str">
            <v>West African CFA franc</v>
          </cell>
          <cell r="H206" t="str">
            <v>Sub-Saharan Africa</v>
          </cell>
          <cell r="I206" t="str">
            <v>Low income</v>
          </cell>
          <cell r="J206" t="str">
            <v>SN</v>
          </cell>
          <cell r="K206">
            <v>1999</v>
          </cell>
        </row>
        <row r="207">
          <cell r="A207" t="str">
            <v>SGP</v>
          </cell>
          <cell r="B207" t="str">
            <v>Singapore</v>
          </cell>
          <cell r="C207" t="str">
            <v>Singapore</v>
          </cell>
          <cell r="D207" t="str">
            <v>Republic of Singapore</v>
          </cell>
          <cell r="E207" t="str">
            <v>SG</v>
          </cell>
          <cell r="F207" t="str">
            <v>Singapore dollar</v>
          </cell>
          <cell r="G207" t="str">
            <v>Fiscal year end: March 31; reporting period for national accounts data: CY. Country reports using a blend of SNA 1993 and SNA 2008. April 2012 database update: National accounts time series were replaced with official government statistics.</v>
          </cell>
          <cell r="H207" t="str">
            <v>East Asia &amp; Pacific</v>
          </cell>
          <cell r="I207" t="str">
            <v>High income</v>
          </cell>
          <cell r="J207" t="str">
            <v>SG</v>
          </cell>
          <cell r="K207">
            <v>2010</v>
          </cell>
        </row>
        <row r="208">
          <cell r="A208" t="str">
            <v>SLB</v>
          </cell>
          <cell r="B208" t="str">
            <v>Solomon Islands</v>
          </cell>
          <cell r="C208" t="str">
            <v>Solomon Islands</v>
          </cell>
          <cell r="D208" t="str">
            <v>Solomon Islands</v>
          </cell>
          <cell r="E208" t="str">
            <v>SB</v>
          </cell>
          <cell r="F208" t="str">
            <v>Solomon Islands dollar</v>
          </cell>
          <cell r="G208" t="str">
            <v>National accounts data have been revised from 2007 to 2013 based on IMF reports.</v>
          </cell>
          <cell r="H208" t="str">
            <v>East Asia &amp; Pacific</v>
          </cell>
          <cell r="I208" t="str">
            <v>Lower middle income</v>
          </cell>
          <cell r="J208" t="str">
            <v>SB</v>
          </cell>
          <cell r="K208">
            <v>2004</v>
          </cell>
        </row>
        <row r="209">
          <cell r="A209" t="str">
            <v>SLE</v>
          </cell>
          <cell r="B209" t="str">
            <v>Sierra Leone</v>
          </cell>
          <cell r="C209" t="str">
            <v>Sierra Leone</v>
          </cell>
          <cell r="D209" t="str">
            <v>Republic of Sierra Leone</v>
          </cell>
          <cell r="E209" t="str">
            <v>SL</v>
          </cell>
          <cell r="F209" t="str">
            <v>Sierra Leonean leone</v>
          </cell>
          <cell r="G209" t="str">
            <v>Fiscal year end: June 30; reporting period for national accounts data: CY. April 2013 database update: Based on official government statistics, national accounts data were revised for 1990 onward; the base year changed to 2006.</v>
          </cell>
          <cell r="H209" t="str">
            <v>Sub-Saharan Africa</v>
          </cell>
          <cell r="I209" t="str">
            <v>Low income</v>
          </cell>
          <cell r="J209" t="str">
            <v>SL</v>
          </cell>
          <cell r="K209">
            <v>2006</v>
          </cell>
        </row>
        <row r="210">
          <cell r="A210" t="str">
            <v>SLV</v>
          </cell>
          <cell r="B210" t="str">
            <v>El Salvador</v>
          </cell>
          <cell r="C210" t="str">
            <v>El Salvador</v>
          </cell>
          <cell r="D210" t="str">
            <v>Republic of El Salvador</v>
          </cell>
          <cell r="E210" t="str">
            <v>SV</v>
          </cell>
          <cell r="F210" t="str">
            <v>U.S. dollar</v>
          </cell>
          <cell r="H210" t="str">
            <v>Latin America &amp; Caribbean</v>
          </cell>
          <cell r="I210" t="str">
            <v>Lower middle income</v>
          </cell>
          <cell r="J210" t="str">
            <v>SV</v>
          </cell>
          <cell r="K210">
            <v>1990</v>
          </cell>
        </row>
        <row r="211">
          <cell r="A211" t="str">
            <v>SMR</v>
          </cell>
          <cell r="B211" t="str">
            <v>San Marino</v>
          </cell>
          <cell r="C211" t="str">
            <v>San Marino</v>
          </cell>
          <cell r="D211" t="str">
            <v>Republic of San Marino</v>
          </cell>
          <cell r="E211" t="str">
            <v>SM</v>
          </cell>
          <cell r="F211" t="str">
            <v>Euro</v>
          </cell>
          <cell r="H211" t="str">
            <v>Europe &amp; Central Asia</v>
          </cell>
          <cell r="I211" t="str">
            <v>High income</v>
          </cell>
          <cell r="J211" t="str">
            <v>SM</v>
          </cell>
          <cell r="K211">
            <v>1990</v>
          </cell>
        </row>
        <row r="212">
          <cell r="A212" t="str">
            <v>SOM</v>
          </cell>
          <cell r="B212" t="str">
            <v>Somalia</v>
          </cell>
          <cell r="C212" t="str">
            <v>Somalia</v>
          </cell>
          <cell r="D212" t="str">
            <v>Somali Democratic Republic</v>
          </cell>
          <cell r="E212" t="str">
            <v>SO</v>
          </cell>
          <cell r="F212" t="str">
            <v>Somali shilling</v>
          </cell>
          <cell r="H212" t="str">
            <v>Sub-Saharan Africa</v>
          </cell>
          <cell r="I212" t="str">
            <v>Low income</v>
          </cell>
          <cell r="J212" t="str">
            <v>SO</v>
          </cell>
          <cell r="K212">
            <v>1985</v>
          </cell>
        </row>
        <row r="213">
          <cell r="A213" t="str">
            <v>SRB</v>
          </cell>
          <cell r="B213" t="str">
            <v>Serbia</v>
          </cell>
          <cell r="C213" t="str">
            <v>Serbia</v>
          </cell>
          <cell r="D213" t="str">
            <v>Republic of Serbia</v>
          </cell>
          <cell r="E213" t="str">
            <v>RS</v>
          </cell>
          <cell r="F213" t="str">
            <v>New Serbian dinar</v>
          </cell>
          <cell r="G213" t="str">
            <v>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v>
          </cell>
          <cell r="H213" t="str">
            <v>Europe &amp; Central Asia</v>
          </cell>
          <cell r="I213" t="str">
            <v>Upper middle income</v>
          </cell>
          <cell r="J213" t="str">
            <v>YF</v>
          </cell>
          <cell r="K213" t="str">
            <v>Original chained constant price data are rescaled.</v>
          </cell>
        </row>
        <row r="214">
          <cell r="A214" t="str">
            <v>SSA</v>
          </cell>
          <cell r="B214" t="str">
            <v>Sub-Saharan Africa (excluding high income)</v>
          </cell>
          <cell r="C214" t="str">
            <v>Sub-Saharan Africa (excluding high income)</v>
          </cell>
          <cell r="D214" t="str">
            <v>Sub-Saharan Africa (excluding high income)</v>
          </cell>
          <cell r="E214" t="str">
            <v>ZF</v>
          </cell>
          <cell r="G214" t="str">
            <v>Sub-Saharan Africa regional aggregate (does not include high-income economies).</v>
          </cell>
          <cell r="J214" t="str">
            <v>ZF</v>
          </cell>
        </row>
        <row r="215">
          <cell r="A215" t="str">
            <v>SSD</v>
          </cell>
          <cell r="B215" t="str">
            <v>South Sudan</v>
          </cell>
          <cell r="C215" t="str">
            <v>South Sudan</v>
          </cell>
          <cell r="D215" t="str">
            <v>Republic of South Sudan</v>
          </cell>
          <cell r="E215" t="str">
            <v>SS</v>
          </cell>
          <cell r="F215" t="str">
            <v>South Sudanese Pound</v>
          </cell>
          <cell r="G215" t="str">
            <v>South Sudan declared its independence on July 9, 2011. Data are shown separately for South Sudan where available.</v>
          </cell>
          <cell r="H215" t="str">
            <v>Sub-Saharan Africa</v>
          </cell>
          <cell r="I215" t="str">
            <v>Low income</v>
          </cell>
          <cell r="J215" t="str">
            <v>SS</v>
          </cell>
          <cell r="K215">
            <v>2009</v>
          </cell>
        </row>
        <row r="216">
          <cell r="A216" t="str">
            <v>SSF</v>
          </cell>
          <cell r="B216" t="str">
            <v>Sub-Saharan Africa</v>
          </cell>
          <cell r="C216" t="str">
            <v>Sub-Saharan Africa</v>
          </cell>
          <cell r="D216" t="str">
            <v>Sub-Saharan Africa</v>
          </cell>
          <cell r="E216" t="str">
            <v>ZG</v>
          </cell>
          <cell r="G216" t="str">
            <v>Sub-Saharan Africa regional aggregate (includes all income levels).</v>
          </cell>
          <cell r="J216" t="str">
            <v>ZG</v>
          </cell>
        </row>
        <row r="217">
          <cell r="A217" t="str">
            <v>SST</v>
          </cell>
          <cell r="B217" t="str">
            <v>Small states</v>
          </cell>
          <cell r="C217" t="str">
            <v>Small states</v>
          </cell>
          <cell r="D217" t="str">
            <v>Small states</v>
          </cell>
          <cell r="E217" t="str">
            <v>S1</v>
          </cell>
          <cell r="G217" t="str">
            <v>Small states aggregate. Includes 41 members of the Small States Forum. (Does not include the high-income countries Bahrain, Brunei Darussalam, Cyprus, Estonia, Iceland, Malta, Qatar, and San Marino.)</v>
          </cell>
          <cell r="J217" t="str">
            <v>S1</v>
          </cell>
        </row>
        <row r="218">
          <cell r="A218" t="str">
            <v>STP</v>
          </cell>
          <cell r="B218" t="str">
            <v>São Tomé and Principe</v>
          </cell>
          <cell r="C218" t="str">
            <v>São Tomé and Principe</v>
          </cell>
          <cell r="D218" t="str">
            <v>Democratic Republic of São Tomé and Principe</v>
          </cell>
          <cell r="E218" t="str">
            <v>ST</v>
          </cell>
          <cell r="F218" t="str">
            <v>São Tomé and Principe dobra</v>
          </cell>
          <cell r="G218" t="str">
            <v>The base year has changed to 2001.</v>
          </cell>
          <cell r="H218" t="str">
            <v>Sub-Saharan Africa</v>
          </cell>
          <cell r="I218" t="str">
            <v>Lower middle income</v>
          </cell>
          <cell r="J218" t="str">
            <v>ST</v>
          </cell>
          <cell r="K218">
            <v>2001</v>
          </cell>
        </row>
        <row r="219">
          <cell r="A219" t="str">
            <v>SUR</v>
          </cell>
          <cell r="B219" t="str">
            <v>Suriname</v>
          </cell>
          <cell r="C219" t="str">
            <v>Suriname</v>
          </cell>
          <cell r="D219" t="str">
            <v>Republic of Suriname</v>
          </cell>
          <cell r="E219" t="str">
            <v>SR</v>
          </cell>
          <cell r="F219" t="str">
            <v>Suriname dollar</v>
          </cell>
          <cell r="H219" t="str">
            <v>Latin America &amp; Caribbean</v>
          </cell>
          <cell r="I219" t="str">
            <v>Upper middle income</v>
          </cell>
          <cell r="J219" t="str">
            <v>SR</v>
          </cell>
          <cell r="K219">
            <v>2007</v>
          </cell>
        </row>
        <row r="220">
          <cell r="A220" t="str">
            <v>SVK</v>
          </cell>
          <cell r="B220" t="str">
            <v>Slovak Republic</v>
          </cell>
          <cell r="C220" t="str">
            <v>Slovak Republic</v>
          </cell>
          <cell r="D220" t="str">
            <v>Slovak Republic</v>
          </cell>
          <cell r="E220" t="str">
            <v>SK</v>
          </cell>
          <cell r="F220" t="str">
            <v>Euro</v>
          </cell>
          <cell r="G220" t="str">
            <v>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v>
          </cell>
          <cell r="H220" t="str">
            <v>Europe &amp; Central Asia</v>
          </cell>
          <cell r="I220" t="str">
            <v>High income</v>
          </cell>
          <cell r="J220" t="str">
            <v>SK</v>
          </cell>
          <cell r="K220" t="str">
            <v>Original chained constant price data are rescaled.</v>
          </cell>
        </row>
        <row r="221">
          <cell r="A221" t="str">
            <v>SVN</v>
          </cell>
          <cell r="B221" t="str">
            <v>Slovenia</v>
          </cell>
          <cell r="C221" t="str">
            <v>Slovenia</v>
          </cell>
          <cell r="D221" t="str">
            <v>Republic of Slovenia</v>
          </cell>
          <cell r="E221" t="str">
            <v>SI</v>
          </cell>
          <cell r="F221" t="str">
            <v>Euro</v>
          </cell>
          <cell r="G221" t="str">
            <v>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v>
          </cell>
          <cell r="H221" t="str">
            <v>Europe &amp; Central Asia</v>
          </cell>
          <cell r="I221" t="str">
            <v>High income</v>
          </cell>
          <cell r="J221" t="str">
            <v>SI</v>
          </cell>
          <cell r="K221" t="str">
            <v>Original chained constant price data are rescaled.</v>
          </cell>
        </row>
        <row r="222">
          <cell r="A222" t="str">
            <v>SWE</v>
          </cell>
          <cell r="B222" t="str">
            <v>Sweden</v>
          </cell>
          <cell r="C222" t="str">
            <v>Sweden</v>
          </cell>
          <cell r="D222" t="str">
            <v>Kingdom of Sweden</v>
          </cell>
          <cell r="E222" t="str">
            <v>SE</v>
          </cell>
          <cell r="F222" t="str">
            <v>Swedish krona</v>
          </cell>
          <cell r="G222" t="str">
            <v>Fiscal year end: June 30; reporting period for national accounts data: CY.</v>
          </cell>
          <cell r="H222" t="str">
            <v>Europe &amp; Central Asia</v>
          </cell>
          <cell r="I222" t="str">
            <v>High income</v>
          </cell>
          <cell r="J222" t="str">
            <v>SE</v>
          </cell>
          <cell r="K222" t="str">
            <v>Original chained constant price data are rescaled.</v>
          </cell>
        </row>
        <row r="223">
          <cell r="A223" t="str">
            <v>SWZ</v>
          </cell>
          <cell r="B223" t="str">
            <v>Swaziland</v>
          </cell>
          <cell r="C223" t="str">
            <v>Swaziland</v>
          </cell>
          <cell r="D223" t="str">
            <v>Kingdom of Swaziland</v>
          </cell>
          <cell r="E223" t="str">
            <v>SZ</v>
          </cell>
          <cell r="F223" t="str">
            <v>Swaziland lilangeni</v>
          </cell>
          <cell r="G223" t="str">
            <v>Fiscal year end: March 31; reporting period for national accounts data: CY. Based on data from the Central Statistics Office of Swaziland and the IMF, the new base year is 2011.</v>
          </cell>
          <cell r="H223" t="str">
            <v>Sub-Saharan Africa</v>
          </cell>
          <cell r="I223" t="str">
            <v>Lower middle income</v>
          </cell>
          <cell r="J223" t="str">
            <v>SZ</v>
          </cell>
          <cell r="K223">
            <v>2011</v>
          </cell>
        </row>
        <row r="224">
          <cell r="A224" t="str">
            <v>SXM</v>
          </cell>
          <cell r="B224" t="str">
            <v>Sint Maarten (Dutch part)</v>
          </cell>
          <cell r="C224" t="str">
            <v>Sint Maarten (Dutch part)</v>
          </cell>
          <cell r="D224" t="str">
            <v>Sint Maarten (Dutch part)</v>
          </cell>
          <cell r="E224" t="str">
            <v>SX</v>
          </cell>
          <cell r="F224" t="str">
            <v>Netherlands Antillean guilder</v>
          </cell>
          <cell r="H224" t="str">
            <v>Latin America &amp; Caribbean</v>
          </cell>
          <cell r="I224" t="str">
            <v>High income</v>
          </cell>
          <cell r="J224" t="str">
            <v>SX</v>
          </cell>
        </row>
        <row r="225">
          <cell r="A225" t="str">
            <v>SYC</v>
          </cell>
          <cell r="B225" t="str">
            <v>Seychelles</v>
          </cell>
          <cell r="C225" t="str">
            <v>Seychelles</v>
          </cell>
          <cell r="D225" t="str">
            <v>Republic of Seychelles</v>
          </cell>
          <cell r="E225" t="str">
            <v>SC</v>
          </cell>
          <cell r="F225" t="str">
            <v>Seychelles rupee</v>
          </cell>
          <cell r="G225" t="str">
            <v>April 2013 database update: Based on official government statistics, national accounts data were revised for 1976 onward; the base year changed to 2006.</v>
          </cell>
          <cell r="H225" t="str">
            <v>Sub-Saharan Africa</v>
          </cell>
          <cell r="I225" t="str">
            <v>High income</v>
          </cell>
          <cell r="J225" t="str">
            <v>SC</v>
          </cell>
          <cell r="K225">
            <v>2006</v>
          </cell>
        </row>
        <row r="226">
          <cell r="A226" t="str">
            <v>SYR</v>
          </cell>
          <cell r="B226" t="str">
            <v>Syrian Arab Republic</v>
          </cell>
          <cell r="C226" t="str">
            <v>Syrian Arab Republic</v>
          </cell>
          <cell r="D226" t="str">
            <v>Syrian Arab Republic</v>
          </cell>
          <cell r="E226" t="str">
            <v>SY</v>
          </cell>
          <cell r="F226" t="str">
            <v>Syrian pound</v>
          </cell>
          <cell r="G226" t="str">
            <v>April 2013 database update: Based on data from the Central Bureau of Statistics, national accounts data were revised for 2003 onward.</v>
          </cell>
          <cell r="H226" t="str">
            <v>Middle East &amp; North Africa</v>
          </cell>
          <cell r="I226" t="str">
            <v>Lower middle income</v>
          </cell>
          <cell r="J226" t="str">
            <v>SY</v>
          </cell>
          <cell r="K226">
            <v>2000</v>
          </cell>
        </row>
        <row r="227">
          <cell r="A227" t="str">
            <v>TCA</v>
          </cell>
          <cell r="B227" t="str">
            <v>Turks and Caicos Islands</v>
          </cell>
          <cell r="C227" t="str">
            <v>Turks and Caicos Islands</v>
          </cell>
          <cell r="D227" t="str">
            <v>Turks and Caicos Islands</v>
          </cell>
          <cell r="E227" t="str">
            <v>TC</v>
          </cell>
          <cell r="F227" t="str">
            <v>U.S. dollar</v>
          </cell>
          <cell r="H227" t="str">
            <v>Latin America &amp; Caribbean</v>
          </cell>
          <cell r="I227" t="str">
            <v>High income</v>
          </cell>
          <cell r="J227" t="str">
            <v>TC</v>
          </cell>
        </row>
        <row r="228">
          <cell r="A228" t="str">
            <v>TCD</v>
          </cell>
          <cell r="B228" t="str">
            <v>Chad</v>
          </cell>
          <cell r="C228" t="str">
            <v>Chad</v>
          </cell>
          <cell r="D228" t="str">
            <v>Republic of Chad</v>
          </cell>
          <cell r="E228" t="str">
            <v>TD</v>
          </cell>
          <cell r="F228" t="str">
            <v>Central African CFA franc</v>
          </cell>
          <cell r="G228" t="str">
            <v>Based on IMF data, national accounts data have been revised for 2005 onward; the new base year is 2005.</v>
          </cell>
          <cell r="H228" t="str">
            <v>Sub-Saharan Africa</v>
          </cell>
          <cell r="I228" t="str">
            <v>Low income</v>
          </cell>
          <cell r="J228" t="str">
            <v>TD</v>
          </cell>
          <cell r="K228">
            <v>2005</v>
          </cell>
        </row>
        <row r="229">
          <cell r="A229" t="str">
            <v>TEA</v>
          </cell>
          <cell r="B229" t="str">
            <v>East Asia &amp; Pacific (IDA &amp; IBRD)</v>
          </cell>
          <cell r="C229" t="str">
            <v>East Asia &amp; Pacific (IDA &amp; IBRD)</v>
          </cell>
          <cell r="D229" t="str">
            <v>East Asia &amp; Pacific (IDA &amp; IBRD)</v>
          </cell>
          <cell r="E229" t="str">
            <v>T4</v>
          </cell>
          <cell r="G229" t="str">
            <v>East Asia &amp; Pacific (IDA &amp; IBRD countries) aggregate.</v>
          </cell>
          <cell r="J229" t="str">
            <v>T4</v>
          </cell>
        </row>
        <row r="230">
          <cell r="A230" t="str">
            <v>TEC</v>
          </cell>
          <cell r="B230" t="str">
            <v>Europe &amp; Central Asia (IDA &amp; IBRD)</v>
          </cell>
          <cell r="C230" t="str">
            <v>Europe &amp; Central Asia (IDA &amp; IBRD)</v>
          </cell>
          <cell r="D230" t="str">
            <v>Europe &amp; Central Asia (IDA &amp; IBRD)</v>
          </cell>
          <cell r="E230" t="str">
            <v>T7</v>
          </cell>
          <cell r="G230" t="str">
            <v>Europe &amp; Central Asia (IDA &amp; IBRD countries) aggregate.</v>
          </cell>
          <cell r="J230" t="str">
            <v>T7</v>
          </cell>
        </row>
        <row r="231">
          <cell r="A231" t="str">
            <v>TGO</v>
          </cell>
          <cell r="B231" t="str">
            <v>Togo</v>
          </cell>
          <cell r="C231" t="str">
            <v>Togo</v>
          </cell>
          <cell r="D231" t="str">
            <v>Republic of Togo</v>
          </cell>
          <cell r="E231" t="str">
            <v>TG</v>
          </cell>
          <cell r="F231" t="str">
            <v>West African CFA franc</v>
          </cell>
          <cell r="G231" t="str">
            <v>April 2013 database update: Based on IMF data, national accounts data have been revised for 2000; the new base year is 2000.</v>
          </cell>
          <cell r="H231" t="str">
            <v>Sub-Saharan Africa</v>
          </cell>
          <cell r="I231" t="str">
            <v>Low income</v>
          </cell>
          <cell r="J231" t="str">
            <v>TG</v>
          </cell>
          <cell r="K231">
            <v>2000</v>
          </cell>
        </row>
        <row r="232">
          <cell r="A232" t="str">
            <v>THA</v>
          </cell>
          <cell r="B232" t="str">
            <v>Thailand</v>
          </cell>
          <cell r="C232" t="str">
            <v>Thailand</v>
          </cell>
          <cell r="D232" t="str">
            <v>Kingdom of Thailand</v>
          </cell>
          <cell r="E232" t="str">
            <v>TH</v>
          </cell>
          <cell r="F232" t="str">
            <v>Thai baht</v>
          </cell>
          <cell r="G232" t="str">
            <v>Fiscal year end: September 30; reporting period for national accounts data: CY. Based on data from the Bank of Thailand and the National Economics and Social Development Board (NESDB), the new base year is 2002.</v>
          </cell>
          <cell r="H232" t="str">
            <v>East Asia &amp; Pacific</v>
          </cell>
          <cell r="I232" t="str">
            <v>Upper middle income</v>
          </cell>
          <cell r="J232" t="str">
            <v>TH</v>
          </cell>
          <cell r="K232">
            <v>2002</v>
          </cell>
        </row>
        <row r="233">
          <cell r="A233" t="str">
            <v>TJK</v>
          </cell>
          <cell r="B233" t="str">
            <v>Tajikistan</v>
          </cell>
          <cell r="C233" t="str">
            <v>Tajikistan</v>
          </cell>
          <cell r="D233" t="str">
            <v>Republic of Tajikistan</v>
          </cell>
          <cell r="E233" t="str">
            <v>TJ</v>
          </cell>
          <cell r="F233" t="str">
            <v>Tajik somoni</v>
          </cell>
          <cell r="H233" t="str">
            <v>Europe &amp; Central Asia</v>
          </cell>
          <cell r="I233" t="str">
            <v>Lower middle income</v>
          </cell>
          <cell r="J233" t="str">
            <v>TJ</v>
          </cell>
          <cell r="K233" t="str">
            <v>Original chained constant price data are rescaled.</v>
          </cell>
        </row>
        <row r="234">
          <cell r="A234" t="str">
            <v>TKM</v>
          </cell>
          <cell r="B234" t="str">
            <v>Turkmenistan</v>
          </cell>
          <cell r="C234" t="str">
            <v>Turkmenistan</v>
          </cell>
          <cell r="D234" t="str">
            <v>Turkmenistan</v>
          </cell>
          <cell r="E234" t="str">
            <v>TM</v>
          </cell>
          <cell r="F234" t="str">
            <v>New Turkmen manat</v>
          </cell>
          <cell r="G234" t="str">
            <v>On January 1, 2009, the Turkmen manat was redenominated (1 new manat = 5,000 old manats).</v>
          </cell>
          <cell r="H234" t="str">
            <v>Europe &amp; Central Asia</v>
          </cell>
          <cell r="I234" t="str">
            <v>Upper middle income</v>
          </cell>
          <cell r="J234" t="str">
            <v>TM</v>
          </cell>
          <cell r="K234">
            <v>2005</v>
          </cell>
        </row>
        <row r="235">
          <cell r="A235" t="str">
            <v>TLA</v>
          </cell>
          <cell r="B235" t="str">
            <v>Latin America &amp; Caribbean (IDA &amp; IBRD)</v>
          </cell>
          <cell r="C235" t="str">
            <v>Latin America &amp; Caribbean (IDA &amp; IBRD)</v>
          </cell>
          <cell r="D235" t="str">
            <v>Latin America &amp; Caribbean (IDA &amp; IBRD)</v>
          </cell>
          <cell r="E235" t="str">
            <v>T2</v>
          </cell>
          <cell r="G235" t="str">
            <v>Latin America &amp; the Caribbean (IDA &amp; IBRD countries) aggregate.</v>
          </cell>
          <cell r="J235" t="str">
            <v>T2</v>
          </cell>
        </row>
        <row r="236">
          <cell r="A236" t="str">
            <v>TMN</v>
          </cell>
          <cell r="B236" t="str">
            <v>Middle East &amp; North Africa (IDA &amp; IBRD)</v>
          </cell>
          <cell r="C236" t="str">
            <v>Middle East &amp; North Africa (IDA &amp; IBRD)</v>
          </cell>
          <cell r="D236" t="str">
            <v>Middle East &amp; North Africa (IDA &amp; IBRD)</v>
          </cell>
          <cell r="E236" t="str">
            <v>T3</v>
          </cell>
          <cell r="G236" t="str">
            <v>Middle East &amp; North Africa (IDA &amp; IBRD countries) aggregate.</v>
          </cell>
          <cell r="J236" t="str">
            <v>T3</v>
          </cell>
        </row>
        <row r="237">
          <cell r="A237" t="str">
            <v>TLS</v>
          </cell>
          <cell r="B237" t="str">
            <v>Timor-Leste</v>
          </cell>
          <cell r="C237" t="str">
            <v>Timor-Leste</v>
          </cell>
          <cell r="D237" t="str">
            <v>Democratic Republic of Timor-Leste</v>
          </cell>
          <cell r="E237" t="str">
            <v>TL</v>
          </cell>
          <cell r="F237" t="str">
            <v>U.S. dollar</v>
          </cell>
          <cell r="G237" t="str">
            <v>Based on official government statistics, national account data have been revised, and value added is measured at basic prices; the new base year is 2010.</v>
          </cell>
          <cell r="H237" t="str">
            <v>East Asia &amp; Pacific</v>
          </cell>
          <cell r="I237" t="str">
            <v>Lower middle income</v>
          </cell>
          <cell r="J237" t="str">
            <v>TP</v>
          </cell>
          <cell r="K237">
            <v>2010</v>
          </cell>
        </row>
        <row r="238">
          <cell r="A238" t="str">
            <v>TON</v>
          </cell>
          <cell r="B238" t="str">
            <v>Tonga</v>
          </cell>
          <cell r="C238" t="str">
            <v>Tonga</v>
          </cell>
          <cell r="D238" t="str">
            <v>Kingdom of Tonga</v>
          </cell>
          <cell r="E238" t="str">
            <v>TO</v>
          </cell>
          <cell r="F238" t="str">
            <v>Tongan pa'anga</v>
          </cell>
          <cell r="G238" t="str">
            <v>2013 national accounts estimates are based on IMF reports. Fiscal year ends on June 30; reporting period for national accounts data: FY. April 2013 database update: Based on data from the National Bureau of Statistics, national accounts data were revised; the base year changed to 2010/11.</v>
          </cell>
          <cell r="H238" t="str">
            <v>East Asia &amp; Pacific</v>
          </cell>
          <cell r="I238" t="str">
            <v>Lower middle income</v>
          </cell>
          <cell r="J238" t="str">
            <v>TO</v>
          </cell>
          <cell r="K238" t="str">
            <v>2010/11</v>
          </cell>
        </row>
        <row r="239">
          <cell r="A239" t="str">
            <v>TSA</v>
          </cell>
          <cell r="B239" t="str">
            <v>South Asia (IDA &amp; IBRD)</v>
          </cell>
          <cell r="C239" t="str">
            <v>South Asia (IDA &amp; IBRD)</v>
          </cell>
          <cell r="D239" t="str">
            <v>South Asia (IDA &amp; IBRD)</v>
          </cell>
          <cell r="E239" t="str">
            <v>T5</v>
          </cell>
          <cell r="G239" t="str">
            <v>South Asia (IDA &amp; IBRD countries) aggregate.</v>
          </cell>
          <cell r="J239" t="str">
            <v>T5</v>
          </cell>
        </row>
        <row r="240">
          <cell r="A240" t="str">
            <v>TSS</v>
          </cell>
          <cell r="B240" t="str">
            <v>Sub-Saharan Africa (IDA &amp; IBRD)</v>
          </cell>
          <cell r="C240" t="str">
            <v>Sub-Saharan Africa (IDA &amp; IBRD)</v>
          </cell>
          <cell r="D240" t="str">
            <v>Sub-Saharan Africa (IDA &amp; IBRD)</v>
          </cell>
          <cell r="E240" t="str">
            <v>T6</v>
          </cell>
          <cell r="G240" t="str">
            <v>Sub-Saharan Africa (IDA &amp; IBRD countries) aggregate.</v>
          </cell>
          <cell r="J240" t="str">
            <v>T6</v>
          </cell>
        </row>
        <row r="241">
          <cell r="A241" t="str">
            <v>TTO</v>
          </cell>
          <cell r="B241" t="str">
            <v>Trinidad and Tobago</v>
          </cell>
          <cell r="C241" t="str">
            <v>Trinidad and Tobago</v>
          </cell>
          <cell r="D241" t="str">
            <v>Republic of Trinidad and Tobago</v>
          </cell>
          <cell r="E241" t="str">
            <v>TT</v>
          </cell>
          <cell r="F241" t="str">
            <v>Trinidad and Tobago dollar</v>
          </cell>
          <cell r="H241" t="str">
            <v>Latin America &amp; Caribbean</v>
          </cell>
          <cell r="I241" t="str">
            <v>High income</v>
          </cell>
          <cell r="J241" t="str">
            <v>TT</v>
          </cell>
          <cell r="K241">
            <v>2000</v>
          </cell>
        </row>
        <row r="242">
          <cell r="A242" t="str">
            <v>TUN</v>
          </cell>
          <cell r="B242" t="str">
            <v>Tunisia</v>
          </cell>
          <cell r="C242" t="str">
            <v>Tunisia</v>
          </cell>
          <cell r="D242" t="str">
            <v>Republic of Tunisia</v>
          </cell>
          <cell r="E242" t="str">
            <v>TN</v>
          </cell>
          <cell r="F242" t="str">
            <v>Tunisian dinar</v>
          </cell>
          <cell r="G242" t="str">
            <v>Based on data from Tunisia’s Ministry of Development and International Cooperation, Central Bank, and National Institute of Statistics, the new reference year is 2010.</v>
          </cell>
          <cell r="H242" t="str">
            <v>Middle East &amp; North Africa</v>
          </cell>
          <cell r="I242" t="str">
            <v>Lower middle income</v>
          </cell>
          <cell r="J242" t="str">
            <v>TN</v>
          </cell>
          <cell r="K242">
            <v>2010</v>
          </cell>
        </row>
        <row r="243">
          <cell r="A243" t="str">
            <v>TUR</v>
          </cell>
          <cell r="B243" t="str">
            <v>Turkey</v>
          </cell>
          <cell r="C243" t="str">
            <v>Turkey</v>
          </cell>
          <cell r="D243" t="str">
            <v>Republic of Turkey</v>
          </cell>
          <cell r="E243" t="str">
            <v>TR</v>
          </cell>
          <cell r="F243" t="str">
            <v>New Turkish lira</v>
          </cell>
          <cell r="H243" t="str">
            <v>Europe &amp; Central Asia</v>
          </cell>
          <cell r="I243" t="str">
            <v>Upper middle income</v>
          </cell>
          <cell r="J243" t="str">
            <v>TR</v>
          </cell>
          <cell r="K243">
            <v>1998</v>
          </cell>
        </row>
        <row r="244">
          <cell r="A244" t="str">
            <v>TUV</v>
          </cell>
          <cell r="B244" t="str">
            <v>Tuvalu</v>
          </cell>
          <cell r="C244" t="str">
            <v>Tuvalu</v>
          </cell>
          <cell r="D244" t="str">
            <v>Tuvalu</v>
          </cell>
          <cell r="E244" t="str">
            <v>TV</v>
          </cell>
          <cell r="F244" t="str">
            <v>Australian dollar</v>
          </cell>
          <cell r="G244" t="str">
            <v>2013 national accounts estimates are based on IMF reports. Value added is measured at producer prices up to 1999 and at basic prices from 2000 onward.</v>
          </cell>
          <cell r="H244" t="str">
            <v>East Asia &amp; Pacific</v>
          </cell>
          <cell r="I244" t="str">
            <v>Upper middle income</v>
          </cell>
          <cell r="J244" t="str">
            <v>TV</v>
          </cell>
          <cell r="K244">
            <v>2005</v>
          </cell>
        </row>
        <row r="245">
          <cell r="A245" t="str">
            <v>TZA</v>
          </cell>
          <cell r="B245" t="str">
            <v>Tanzania</v>
          </cell>
          <cell r="C245" t="str">
            <v>Tanzania</v>
          </cell>
          <cell r="D245" t="str">
            <v>United Republic of Tanzania</v>
          </cell>
          <cell r="E245" t="str">
            <v>TZ</v>
          </cell>
          <cell r="F245" t="str">
            <v>Tanzanian shilling</v>
          </cell>
          <cell r="G245" t="str">
            <v>The new base year is 2007. Tanzania reports using a blend of SNA 1993 and SNA 2008.</v>
          </cell>
          <cell r="H245" t="str">
            <v>Sub-Saharan Africa</v>
          </cell>
          <cell r="I245" t="str">
            <v>Low income</v>
          </cell>
          <cell r="J245" t="str">
            <v>TZ</v>
          </cell>
          <cell r="K245">
            <v>2007</v>
          </cell>
        </row>
        <row r="246">
          <cell r="A246" t="str">
            <v>UGA</v>
          </cell>
          <cell r="B246" t="str">
            <v>Uganda</v>
          </cell>
          <cell r="C246" t="str">
            <v>Uganda</v>
          </cell>
          <cell r="D246" t="str">
            <v>Republic of Uganda</v>
          </cell>
          <cell r="E246" t="str">
            <v>UG</v>
          </cell>
          <cell r="F246" t="str">
            <v>Ugandan shilling</v>
          </cell>
          <cell r="G246" t="str">
            <v>Fiscal year end: June 30; reporting period for national accounts data: FY. Based on official government statistics; the new base year is 2009/10. Uganda reports using SNA 2008. Price valuation is in producer prices.</v>
          </cell>
          <cell r="H246" t="str">
            <v>Sub-Saharan Africa</v>
          </cell>
          <cell r="I246" t="str">
            <v>Low income</v>
          </cell>
          <cell r="J246" t="str">
            <v>UG</v>
          </cell>
          <cell r="K246" t="str">
            <v>2009/10</v>
          </cell>
        </row>
        <row r="247">
          <cell r="A247" t="str">
            <v>UKR</v>
          </cell>
          <cell r="B247" t="str">
            <v>Ukraine</v>
          </cell>
          <cell r="C247" t="str">
            <v>Ukraine</v>
          </cell>
          <cell r="D247" t="str">
            <v>Ukraine</v>
          </cell>
          <cell r="E247" t="str">
            <v>UA</v>
          </cell>
          <cell r="F247" t="str">
            <v>Ukrainian hryvnia</v>
          </cell>
          <cell r="H247" t="str">
            <v>Europe &amp; Central Asia</v>
          </cell>
          <cell r="I247" t="str">
            <v>Lower middle income</v>
          </cell>
          <cell r="J247" t="str">
            <v>UA</v>
          </cell>
          <cell r="K247" t="str">
            <v>Original chained constant price data are rescaled.</v>
          </cell>
        </row>
        <row r="248">
          <cell r="A248" t="str">
            <v>UMC</v>
          </cell>
          <cell r="B248" t="str">
            <v>Upper middle income</v>
          </cell>
          <cell r="C248" t="str">
            <v>Upper middle income</v>
          </cell>
          <cell r="D248" t="str">
            <v>Upper middle income</v>
          </cell>
          <cell r="E248" t="str">
            <v>XT</v>
          </cell>
          <cell r="G248" t="str">
            <v>Upper middle income group aggregate. Upper-middle-income economies are those in which 2015 GNI per capita was between $4,036 and $12,475.</v>
          </cell>
          <cell r="J248" t="str">
            <v>XT</v>
          </cell>
        </row>
        <row r="249">
          <cell r="A249" t="str">
            <v>URY</v>
          </cell>
          <cell r="B249" t="str">
            <v>Uruguay</v>
          </cell>
          <cell r="C249" t="str">
            <v>Uruguay</v>
          </cell>
          <cell r="D249" t="str">
            <v>Oriental Republic of Uruguay</v>
          </cell>
          <cell r="E249" t="str">
            <v>UY</v>
          </cell>
          <cell r="F249" t="str">
            <v>Uruguayan peso</v>
          </cell>
          <cell r="G249" t="str">
            <v>In 2011, the Central Bank revised national accounts data for 2006 onward.</v>
          </cell>
          <cell r="H249" t="str">
            <v>Latin America &amp; Caribbean</v>
          </cell>
          <cell r="I249" t="str">
            <v>High income</v>
          </cell>
          <cell r="J249" t="str">
            <v>UY</v>
          </cell>
          <cell r="K249">
            <v>2005</v>
          </cell>
        </row>
        <row r="250">
          <cell r="A250" t="str">
            <v>USA</v>
          </cell>
          <cell r="B250" t="str">
            <v>United States</v>
          </cell>
          <cell r="C250" t="str">
            <v>United States</v>
          </cell>
          <cell r="D250" t="str">
            <v>United States of America</v>
          </cell>
          <cell r="E250" t="str">
            <v>US</v>
          </cell>
          <cell r="F250" t="str">
            <v>U.S. dollar</v>
          </cell>
          <cell r="G250" t="str">
            <v>Fiscal year end: September 30; reporting period for national accounts data: CY.</v>
          </cell>
          <cell r="H250" t="str">
            <v>North America</v>
          </cell>
          <cell r="I250" t="str">
            <v>High income</v>
          </cell>
          <cell r="J250" t="str">
            <v>US</v>
          </cell>
          <cell r="K250" t="str">
            <v>Original chained constant price data are rescaled.</v>
          </cell>
        </row>
        <row r="251">
          <cell r="A251" t="str">
            <v>UZB</v>
          </cell>
          <cell r="B251" t="str">
            <v>Uzbekistan</v>
          </cell>
          <cell r="C251" t="str">
            <v>Uzbekistan</v>
          </cell>
          <cell r="D251" t="str">
            <v>Republic of Uzbekistan</v>
          </cell>
          <cell r="E251" t="str">
            <v>UZ</v>
          </cell>
          <cell r="F251" t="str">
            <v>Uzbek sum</v>
          </cell>
          <cell r="H251" t="str">
            <v>Europe &amp; Central Asia</v>
          </cell>
          <cell r="I251" t="str">
            <v>Lower middle income</v>
          </cell>
          <cell r="J251" t="str">
            <v>UZ</v>
          </cell>
          <cell r="K251" t="str">
            <v>Original chained constant price data are rescaled.</v>
          </cell>
        </row>
        <row r="252">
          <cell r="A252" t="str">
            <v>VCT</v>
          </cell>
          <cell r="B252" t="str">
            <v>St. Vincent and the Grenadines</v>
          </cell>
          <cell r="C252" t="str">
            <v>St. Vincent and the Grenadines</v>
          </cell>
          <cell r="D252" t="str">
            <v>St. Vincent and the Grenadines</v>
          </cell>
          <cell r="E252" t="str">
            <v>VC</v>
          </cell>
          <cell r="F252" t="str">
            <v>East Caribbean dollar</v>
          </cell>
          <cell r="G252" t="str">
            <v>April 2012 database update: Based on official government statistics, national accounts data were revised for 2000 onward; the base year changed to 2006.</v>
          </cell>
          <cell r="H252" t="str">
            <v>Latin America &amp; Caribbean</v>
          </cell>
          <cell r="I252" t="str">
            <v>Upper middle income</v>
          </cell>
          <cell r="J252" t="str">
            <v>VC</v>
          </cell>
          <cell r="K252">
            <v>2006</v>
          </cell>
        </row>
        <row r="253">
          <cell r="A253" t="str">
            <v>VEN</v>
          </cell>
          <cell r="B253" t="str">
            <v>Venezuela</v>
          </cell>
          <cell r="C253" t="str">
            <v>Venezuela, RB</v>
          </cell>
          <cell r="D253" t="str">
            <v>República Bolivariana de Venezuela</v>
          </cell>
          <cell r="E253" t="str">
            <v>VE</v>
          </cell>
          <cell r="F253" t="str">
            <v>Venezuelan bolivar fuerte</v>
          </cell>
          <cell r="H253" t="str">
            <v>Latin America &amp; Caribbean</v>
          </cell>
          <cell r="I253" t="str">
            <v>Upper middle income</v>
          </cell>
          <cell r="J253" t="str">
            <v>VE</v>
          </cell>
          <cell r="K253">
            <v>1997</v>
          </cell>
        </row>
        <row r="254">
          <cell r="A254" t="str">
            <v>VGB</v>
          </cell>
          <cell r="B254" t="str">
            <v>British Virgin Islands</v>
          </cell>
          <cell r="C254" t="str">
            <v>British Virgin Islands</v>
          </cell>
          <cell r="D254" t="str">
            <v>British Virgin Islands</v>
          </cell>
          <cell r="E254" t="str">
            <v>VG</v>
          </cell>
          <cell r="F254" t="str">
            <v>U. S. dollar</v>
          </cell>
          <cell r="H254" t="str">
            <v>Latin America &amp; Caribbean</v>
          </cell>
          <cell r="I254" t="str">
            <v>High income</v>
          </cell>
          <cell r="J254" t="str">
            <v>VG</v>
          </cell>
        </row>
        <row r="255">
          <cell r="A255" t="str">
            <v>VIR</v>
          </cell>
          <cell r="B255" t="str">
            <v>Virgin Islands</v>
          </cell>
          <cell r="C255" t="str">
            <v>Virgin Islands (U.S.)</v>
          </cell>
          <cell r="D255" t="str">
            <v>Virgin Islands of the United States</v>
          </cell>
          <cell r="E255" t="str">
            <v>VI</v>
          </cell>
          <cell r="F255" t="str">
            <v>U.S. dollar</v>
          </cell>
          <cell r="H255" t="str">
            <v>Latin America &amp; Caribbean</v>
          </cell>
          <cell r="I255" t="str">
            <v>High income</v>
          </cell>
          <cell r="J255" t="str">
            <v>VI</v>
          </cell>
          <cell r="K255">
            <v>1982</v>
          </cell>
        </row>
        <row r="256">
          <cell r="A256" t="str">
            <v>VNM</v>
          </cell>
          <cell r="B256" t="str">
            <v>Vietnam</v>
          </cell>
          <cell r="C256" t="str">
            <v>Vietnam</v>
          </cell>
          <cell r="D256" t="str">
            <v>Socialist Republic of Vietnam</v>
          </cell>
          <cell r="E256" t="str">
            <v>VN</v>
          </cell>
          <cell r="F256" t="str">
            <v>Vietnamese dong</v>
          </cell>
          <cell r="G256" t="str">
            <v>National accounts value added data are now reported at basic prices.</v>
          </cell>
          <cell r="H256" t="str">
            <v>East Asia &amp; Pacific</v>
          </cell>
          <cell r="I256" t="str">
            <v>Lower middle income</v>
          </cell>
          <cell r="J256" t="str">
            <v>VN</v>
          </cell>
          <cell r="K256">
            <v>2010</v>
          </cell>
        </row>
        <row r="257">
          <cell r="A257" t="str">
            <v>VUT</v>
          </cell>
          <cell r="B257" t="str">
            <v>Vanuatu</v>
          </cell>
          <cell r="C257" t="str">
            <v>Vanuatu</v>
          </cell>
          <cell r="D257" t="str">
            <v>Republic of Vanuatu</v>
          </cell>
          <cell r="E257" t="str">
            <v>VU</v>
          </cell>
          <cell r="F257" t="str">
            <v>Vanuatu vatu</v>
          </cell>
          <cell r="G257" t="str">
            <v>2013 national accounts estimates are based on IMF reports. Based on official government statistics, value added is measured at producer prices through 1997 and at basic prices from 1998 onward.</v>
          </cell>
          <cell r="H257" t="str">
            <v>East Asia &amp; Pacific</v>
          </cell>
          <cell r="I257" t="str">
            <v>Lower middle income</v>
          </cell>
          <cell r="J257" t="str">
            <v>VU</v>
          </cell>
          <cell r="K257">
            <v>2006</v>
          </cell>
        </row>
        <row r="258">
          <cell r="A258" t="str">
            <v>PSE</v>
          </cell>
          <cell r="B258" t="str">
            <v>West Bank and Gaza</v>
          </cell>
          <cell r="C258" t="str">
            <v>West Bank and Gaza</v>
          </cell>
          <cell r="D258" t="str">
            <v>West Bank and Gaza</v>
          </cell>
          <cell r="E258" t="str">
            <v>PS</v>
          </cell>
          <cell r="F258" t="str">
            <v>Israeli new shekel</v>
          </cell>
          <cell r="G258" t="str">
            <v>The new base year is 2004.</v>
          </cell>
          <cell r="H258" t="str">
            <v>Middle East &amp; North Africa</v>
          </cell>
          <cell r="I258" t="str">
            <v>Lower middle income</v>
          </cell>
          <cell r="J258" t="str">
            <v>GZ</v>
          </cell>
          <cell r="K258">
            <v>2004</v>
          </cell>
        </row>
        <row r="259">
          <cell r="A259" t="str">
            <v>WLD</v>
          </cell>
          <cell r="B259" t="str">
            <v>World</v>
          </cell>
          <cell r="C259" t="str">
            <v>World</v>
          </cell>
          <cell r="D259" t="str">
            <v>World</v>
          </cell>
          <cell r="E259" t="str">
            <v>1W</v>
          </cell>
          <cell r="G259" t="str">
            <v>World aggregate.</v>
          </cell>
          <cell r="J259" t="str">
            <v>1W</v>
          </cell>
        </row>
        <row r="260">
          <cell r="A260" t="str">
            <v>WSM</v>
          </cell>
          <cell r="B260" t="str">
            <v>Samoa</v>
          </cell>
          <cell r="C260" t="str">
            <v>Samoa</v>
          </cell>
          <cell r="D260" t="str">
            <v>Samoa</v>
          </cell>
          <cell r="E260" t="str">
            <v>WS</v>
          </cell>
          <cell r="F260" t="str">
            <v>Samoan tala</v>
          </cell>
          <cell r="G260" t="str">
            <v>Fiscal year ends on June 30; reporting period for national accounts data: FY. Data are revised from Samoa Bureau of Statistics and Central Bank of Samoa. The new base year is 2008/09. Other methodological changes include increased reliance on summary data from the country’s Value Added Goods and Services Tax system, incorporation of more recent benchmarks, and use of improved data sources.</v>
          </cell>
          <cell r="H260" t="str">
            <v>East Asia &amp; Pacific</v>
          </cell>
          <cell r="I260" t="str">
            <v>Lower middle income</v>
          </cell>
          <cell r="J260" t="str">
            <v>WS</v>
          </cell>
          <cell r="K260" t="str">
            <v>2008/09</v>
          </cell>
        </row>
        <row r="261">
          <cell r="A261" t="str">
            <v>YEM</v>
          </cell>
          <cell r="B261" t="str">
            <v>Yemen</v>
          </cell>
          <cell r="C261" t="str">
            <v>Yemen, Rep.</v>
          </cell>
          <cell r="D261" t="str">
            <v>Republic of Yemen</v>
          </cell>
          <cell r="E261" t="str">
            <v>YE</v>
          </cell>
          <cell r="F261" t="str">
            <v>Yemeni rial</v>
          </cell>
          <cell r="G261" t="str">
            <v>Based on official government statistics and International Monetary Fund data, national accounts data have been revised for 1990 onward. The new base year is 2007.</v>
          </cell>
          <cell r="H261" t="str">
            <v>Middle East &amp; North Africa</v>
          </cell>
          <cell r="I261" t="str">
            <v>Lower middle income</v>
          </cell>
          <cell r="J261" t="str">
            <v>RY</v>
          </cell>
          <cell r="K261">
            <v>2007</v>
          </cell>
        </row>
        <row r="262">
          <cell r="A262" t="str">
            <v>ZAF</v>
          </cell>
          <cell r="B262" t="str">
            <v>South Africa</v>
          </cell>
          <cell r="C262" t="str">
            <v>South Africa</v>
          </cell>
          <cell r="D262" t="str">
            <v>Republic of South Africa</v>
          </cell>
          <cell r="E262" t="str">
            <v>ZA</v>
          </cell>
          <cell r="F262" t="str">
            <v>South African rand</v>
          </cell>
          <cell r="G262" t="str">
            <v>Fiscal year end: March 31; reporting period for national accounts data: CY. The new base year is 2010. South Africa reports using SNA 2008.</v>
          </cell>
          <cell r="H262" t="str">
            <v>Sub-Saharan Africa</v>
          </cell>
          <cell r="I262" t="str">
            <v>Upper middle income</v>
          </cell>
          <cell r="J262" t="str">
            <v>ZA</v>
          </cell>
          <cell r="K262">
            <v>2010</v>
          </cell>
        </row>
        <row r="263">
          <cell r="A263" t="str">
            <v>COD</v>
          </cell>
          <cell r="B263" t="str">
            <v>Dem. Rep. Congo</v>
          </cell>
          <cell r="C263" t="str">
            <v>Congo, Dem. Rep.</v>
          </cell>
          <cell r="D263" t="str">
            <v>Democratic Republic of the Congo</v>
          </cell>
          <cell r="E263" t="str">
            <v>CD</v>
          </cell>
          <cell r="F263" t="str">
            <v>Congolese franc</v>
          </cell>
          <cell r="G263" t="str">
            <v>Based on official government statistics; the new base year 2005.</v>
          </cell>
          <cell r="H263" t="str">
            <v>Sub-Saharan Africa</v>
          </cell>
          <cell r="I263" t="str">
            <v>Low income</v>
          </cell>
          <cell r="J263" t="str">
            <v>ZR</v>
          </cell>
          <cell r="K263">
            <v>2005</v>
          </cell>
        </row>
        <row r="264">
          <cell r="A264" t="str">
            <v>ZMB</v>
          </cell>
          <cell r="B264" t="str">
            <v>Zambia</v>
          </cell>
          <cell r="C264" t="str">
            <v>Zambia</v>
          </cell>
          <cell r="D264" t="str">
            <v>Republic of Zambia</v>
          </cell>
          <cell r="E264" t="str">
            <v>ZM</v>
          </cell>
          <cell r="F264" t="str">
            <v>New Zambian kwacha</v>
          </cell>
          <cell r="G264" t="str">
            <v>The new base year is 2010. National accounts data were rebased to reflect the January 1, 2013, introduction of the new Zambian kwacha at a rate of 1,000 old kwacha = 1 new kwacha. Zambia reports using SNA 2008.</v>
          </cell>
          <cell r="H264" t="str">
            <v>Sub-Saharan Africa</v>
          </cell>
          <cell r="I264" t="str">
            <v>Lower middle income</v>
          </cell>
          <cell r="J264" t="str">
            <v>ZM</v>
          </cell>
          <cell r="K264">
            <v>2010</v>
          </cell>
        </row>
        <row r="265">
          <cell r="A265" t="str">
            <v>ZWE</v>
          </cell>
          <cell r="B265" t="str">
            <v>Zimbabwe</v>
          </cell>
          <cell r="C265" t="str">
            <v>Zimbabwe</v>
          </cell>
          <cell r="D265" t="str">
            <v>Republic of Zimbabwe</v>
          </cell>
          <cell r="E265" t="str">
            <v>ZW</v>
          </cell>
          <cell r="F265" t="str">
            <v>U.S. dollar</v>
          </cell>
          <cell r="G265" t="str">
            <v>Fiscal year end: June 30; reporting period for national accounts data: CY. As of January 2009, multiple hard currencies, such as rand, pound sterling, euro and U.S. dollar are in use. Data are reported in U.S. dollars, the most-used currency.</v>
          </cell>
          <cell r="H265" t="str">
            <v>Sub-Saharan Africa</v>
          </cell>
          <cell r="I265" t="str">
            <v>Low income</v>
          </cell>
          <cell r="J265" t="str">
            <v>ZW</v>
          </cell>
          <cell r="K265">
            <v>2009</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MSC"/>
      <sheetName val="CS1 OECD EU"/>
      <sheetName val="DPO"/>
      <sheetName val="AKI 3 score OECD EU"/>
      <sheetName val="SPI 2016 Overall CS1 AKI 3 OECD"/>
      <sheetName val="sorted by ranking"/>
    </sheetNames>
    <sheetDataSet>
      <sheetData sheetId="0" refreshError="1"/>
      <sheetData sheetId="1">
        <row r="1">
          <cell r="B1">
            <v>1</v>
          </cell>
          <cell r="C1">
            <v>2</v>
          </cell>
          <cell r="D1">
            <v>3</v>
          </cell>
          <cell r="E1">
            <v>4</v>
          </cell>
          <cell r="F1">
            <v>5</v>
          </cell>
        </row>
        <row r="2">
          <cell r="C2"/>
          <cell r="D2" t="str">
            <v>D1.1.MSC.SNAU</v>
          </cell>
          <cell r="E2"/>
          <cell r="F2" t="str">
            <v>D1.2.MSC.NABY</v>
          </cell>
        </row>
        <row r="3">
          <cell r="B3" t="str">
            <v>Code</v>
          </cell>
          <cell r="C3" t="str">
            <v>Country</v>
          </cell>
          <cell r="D3" t="str">
            <v>Sna in use</v>
          </cell>
          <cell r="E3" t="str">
            <v>Sna in use</v>
          </cell>
          <cell r="F3" t="str">
            <v>na base year</v>
          </cell>
        </row>
        <row r="4">
          <cell r="B4" t="str">
            <v>AFG</v>
          </cell>
          <cell r="C4" t="str">
            <v>Afghanistan</v>
          </cell>
          <cell r="D4" t="str">
            <v>SNA 1993</v>
          </cell>
          <cell r="E4">
            <v>0.5</v>
          </cell>
          <cell r="F4">
            <v>2003</v>
          </cell>
        </row>
        <row r="5">
          <cell r="B5" t="str">
            <v>ALB</v>
          </cell>
          <cell r="C5" t="str">
            <v>Albania</v>
          </cell>
          <cell r="D5" t="str">
            <v>SNA 1993</v>
          </cell>
          <cell r="E5">
            <v>0.5</v>
          </cell>
          <cell r="F5" t="str">
            <v>annual chained</v>
          </cell>
        </row>
        <row r="6">
          <cell r="B6" t="str">
            <v>DZA</v>
          </cell>
          <cell r="C6" t="str">
            <v>Algeria</v>
          </cell>
          <cell r="D6" t="str">
            <v>SNA 1993</v>
          </cell>
          <cell r="E6">
            <v>0.5</v>
          </cell>
          <cell r="F6" t="str">
            <v>annual chained</v>
          </cell>
        </row>
        <row r="7">
          <cell r="B7" t="str">
            <v>ASM</v>
          </cell>
          <cell r="C7" t="str">
            <v>American Samoa</v>
          </cell>
          <cell r="D7"/>
          <cell r="E7">
            <v>0</v>
          </cell>
          <cell r="F7"/>
        </row>
        <row r="8">
          <cell r="B8" t="str">
            <v>ADO</v>
          </cell>
          <cell r="C8" t="str">
            <v>Andorra</v>
          </cell>
          <cell r="D8"/>
          <cell r="E8">
            <v>0</v>
          </cell>
          <cell r="F8"/>
        </row>
        <row r="9">
          <cell r="B9" t="str">
            <v>AGO</v>
          </cell>
          <cell r="C9" t="str">
            <v>Angola</v>
          </cell>
          <cell r="D9" t="str">
            <v>ESA 1995</v>
          </cell>
          <cell r="E9">
            <v>0.5</v>
          </cell>
          <cell r="F9">
            <v>2002</v>
          </cell>
        </row>
        <row r="10">
          <cell r="B10" t="str">
            <v>ATG</v>
          </cell>
          <cell r="C10" t="str">
            <v>Antigua and Barbuda</v>
          </cell>
          <cell r="D10" t="str">
            <v>SNA 1993</v>
          </cell>
          <cell r="E10">
            <v>0.5</v>
          </cell>
          <cell r="F10">
            <v>2006</v>
          </cell>
        </row>
        <row r="11">
          <cell r="B11" t="str">
            <v>ARG</v>
          </cell>
          <cell r="C11" t="str">
            <v>Argentina</v>
          </cell>
          <cell r="D11" t="str">
            <v>SNA 2008</v>
          </cell>
          <cell r="E11">
            <v>1</v>
          </cell>
          <cell r="F11">
            <v>2004</v>
          </cell>
        </row>
        <row r="12">
          <cell r="B12" t="str">
            <v>ARM</v>
          </cell>
          <cell r="C12" t="str">
            <v>Armenia</v>
          </cell>
          <cell r="D12" t="str">
            <v>SNA 2008</v>
          </cell>
          <cell r="E12">
            <v>1</v>
          </cell>
          <cell r="F12">
            <v>2005</v>
          </cell>
        </row>
        <row r="13">
          <cell r="B13" t="str">
            <v>ABW</v>
          </cell>
          <cell r="C13" t="str">
            <v>Aruba</v>
          </cell>
          <cell r="D13" t="str">
            <v>SNA 1993</v>
          </cell>
          <cell r="E13">
            <v>0.5</v>
          </cell>
          <cell r="F13">
            <v>2000</v>
          </cell>
        </row>
        <row r="14">
          <cell r="B14" t="str">
            <v>AUS</v>
          </cell>
          <cell r="C14" t="str">
            <v>Australia</v>
          </cell>
          <cell r="D14" t="str">
            <v>SNA 2008</v>
          </cell>
          <cell r="E14">
            <v>1</v>
          </cell>
          <cell r="F14" t="str">
            <v>annual chained</v>
          </cell>
        </row>
        <row r="15">
          <cell r="B15" t="str">
            <v>AUT</v>
          </cell>
          <cell r="C15" t="str">
            <v>Austria</v>
          </cell>
          <cell r="D15" t="str">
            <v>ESA 2010</v>
          </cell>
          <cell r="E15">
            <v>1</v>
          </cell>
          <cell r="F15" t="str">
            <v>annual chained</v>
          </cell>
        </row>
        <row r="16">
          <cell r="B16" t="str">
            <v>AZE</v>
          </cell>
          <cell r="C16" t="str">
            <v>Azerbaijan</v>
          </cell>
          <cell r="D16" t="str">
            <v>SNA 1993</v>
          </cell>
          <cell r="E16">
            <v>0.5</v>
          </cell>
          <cell r="F16" t="str">
            <v>annual chained</v>
          </cell>
        </row>
        <row r="17">
          <cell r="B17" t="str">
            <v>BHS</v>
          </cell>
          <cell r="C17" t="str">
            <v>Bahamas, The</v>
          </cell>
          <cell r="D17" t="str">
            <v>SNA 1993</v>
          </cell>
          <cell r="E17">
            <v>0.5</v>
          </cell>
          <cell r="F17">
            <v>2006</v>
          </cell>
        </row>
        <row r="18">
          <cell r="B18" t="str">
            <v>BHR</v>
          </cell>
          <cell r="C18" t="str">
            <v>Bahrain</v>
          </cell>
          <cell r="D18" t="str">
            <v>SNA 2008</v>
          </cell>
          <cell r="E18">
            <v>1</v>
          </cell>
          <cell r="F18">
            <v>2010</v>
          </cell>
        </row>
        <row r="19">
          <cell r="B19" t="str">
            <v>BGD</v>
          </cell>
          <cell r="C19" t="str">
            <v>Bangladesh</v>
          </cell>
          <cell r="D19" t="str">
            <v>SNA 1993</v>
          </cell>
          <cell r="E19">
            <v>0.5</v>
          </cell>
          <cell r="F19">
            <v>2005</v>
          </cell>
        </row>
        <row r="20">
          <cell r="B20" t="str">
            <v>BRB</v>
          </cell>
          <cell r="C20" t="str">
            <v>Barbados</v>
          </cell>
          <cell r="D20" t="str">
            <v>SNA 1993</v>
          </cell>
          <cell r="E20">
            <v>0.5</v>
          </cell>
          <cell r="F20">
            <v>1974</v>
          </cell>
        </row>
        <row r="21">
          <cell r="B21" t="str">
            <v>BLR</v>
          </cell>
          <cell r="C21" t="str">
            <v>Belarus</v>
          </cell>
          <cell r="D21" t="str">
            <v>ESA 1995</v>
          </cell>
          <cell r="E21">
            <v>0.5</v>
          </cell>
          <cell r="F21" t="str">
            <v>annual chained</v>
          </cell>
        </row>
        <row r="22">
          <cell r="B22" t="str">
            <v>BEL</v>
          </cell>
          <cell r="C22" t="str">
            <v>Belgium</v>
          </cell>
          <cell r="D22" t="str">
            <v>ESA 2010</v>
          </cell>
          <cell r="E22">
            <v>1</v>
          </cell>
          <cell r="F22" t="str">
            <v>annual chained</v>
          </cell>
        </row>
        <row r="23">
          <cell r="B23" t="str">
            <v>BLZ</v>
          </cell>
          <cell r="C23" t="str">
            <v>Belize</v>
          </cell>
          <cell r="D23" t="str">
            <v>SNA 1993</v>
          </cell>
          <cell r="E23">
            <v>0.5</v>
          </cell>
          <cell r="F23">
            <v>2000</v>
          </cell>
        </row>
        <row r="24">
          <cell r="B24" t="str">
            <v>BEN</v>
          </cell>
          <cell r="C24" t="str">
            <v>Benin</v>
          </cell>
          <cell r="D24" t="str">
            <v>SNA 1993</v>
          </cell>
          <cell r="E24">
            <v>0.5</v>
          </cell>
          <cell r="F24">
            <v>2007</v>
          </cell>
        </row>
        <row r="25">
          <cell r="B25" t="str">
            <v>BMU</v>
          </cell>
          <cell r="C25" t="str">
            <v>Bermuda</v>
          </cell>
          <cell r="D25"/>
          <cell r="E25">
            <v>0</v>
          </cell>
          <cell r="F25"/>
        </row>
        <row r="26">
          <cell r="B26" t="str">
            <v>BTN</v>
          </cell>
          <cell r="C26" t="str">
            <v>Bhutan</v>
          </cell>
          <cell r="D26" t="str">
            <v>SNA 1993</v>
          </cell>
          <cell r="E26">
            <v>0.5</v>
          </cell>
          <cell r="F26">
            <v>2000</v>
          </cell>
        </row>
        <row r="27">
          <cell r="B27" t="str">
            <v>BOL</v>
          </cell>
          <cell r="C27" t="str">
            <v>Bolivia</v>
          </cell>
          <cell r="D27" t="str">
            <v>other</v>
          </cell>
          <cell r="E27">
            <v>0</v>
          </cell>
          <cell r="F27">
            <v>1990</v>
          </cell>
        </row>
        <row r="28">
          <cell r="B28" t="str">
            <v>BIH</v>
          </cell>
          <cell r="C28" t="str">
            <v>Bosnia and Herzegovina</v>
          </cell>
          <cell r="D28" t="str">
            <v>ESA 2010</v>
          </cell>
          <cell r="E28">
            <v>1</v>
          </cell>
          <cell r="F28" t="str">
            <v>annual chained</v>
          </cell>
        </row>
        <row r="29">
          <cell r="B29" t="str">
            <v>BWA</v>
          </cell>
          <cell r="C29" t="str">
            <v>Botswana</v>
          </cell>
          <cell r="D29" t="str">
            <v>SNA 1993</v>
          </cell>
          <cell r="E29">
            <v>0.5</v>
          </cell>
          <cell r="F29">
            <v>2006</v>
          </cell>
        </row>
        <row r="30">
          <cell r="B30" t="str">
            <v>BRA</v>
          </cell>
          <cell r="C30" t="str">
            <v>Brazil</v>
          </cell>
          <cell r="D30" t="str">
            <v>SNA 2008</v>
          </cell>
          <cell r="E30">
            <v>1</v>
          </cell>
          <cell r="F30">
            <v>1995</v>
          </cell>
        </row>
        <row r="31">
          <cell r="B31" t="str">
            <v>VGB</v>
          </cell>
          <cell r="C31" t="str">
            <v>British Virgin Islands</v>
          </cell>
          <cell r="D31"/>
          <cell r="E31">
            <v>0</v>
          </cell>
          <cell r="F31"/>
        </row>
        <row r="32">
          <cell r="B32" t="str">
            <v>BRN</v>
          </cell>
          <cell r="C32" t="str">
            <v>Brunei Darussalam</v>
          </cell>
          <cell r="D32" t="str">
            <v>SNA 1993</v>
          </cell>
          <cell r="E32">
            <v>0.5</v>
          </cell>
          <cell r="F32">
            <v>2010</v>
          </cell>
        </row>
        <row r="33">
          <cell r="B33" t="str">
            <v>BGR</v>
          </cell>
          <cell r="C33" t="str">
            <v>Bulgaria</v>
          </cell>
          <cell r="D33" t="str">
            <v>ESA 2010</v>
          </cell>
          <cell r="E33">
            <v>1</v>
          </cell>
          <cell r="F33" t="str">
            <v>annual chained</v>
          </cell>
        </row>
        <row r="34">
          <cell r="B34" t="str">
            <v>BFA</v>
          </cell>
          <cell r="C34" t="str">
            <v>Burkina Faso</v>
          </cell>
          <cell r="D34" t="str">
            <v>SNA 1993</v>
          </cell>
          <cell r="E34">
            <v>0.5</v>
          </cell>
          <cell r="F34">
            <v>1999</v>
          </cell>
        </row>
        <row r="35">
          <cell r="B35" t="str">
            <v>BDI</v>
          </cell>
          <cell r="C35" t="str">
            <v>Burundi</v>
          </cell>
          <cell r="D35" t="str">
            <v>SNA 1993</v>
          </cell>
          <cell r="E35">
            <v>0.5</v>
          </cell>
          <cell r="F35">
            <v>2005</v>
          </cell>
        </row>
        <row r="36">
          <cell r="B36" t="str">
            <v>CPV</v>
          </cell>
          <cell r="C36" t="str">
            <v>Cabo Verde</v>
          </cell>
          <cell r="D36" t="str">
            <v>SNA 2008</v>
          </cell>
          <cell r="E36">
            <v>1</v>
          </cell>
          <cell r="F36" t="str">
            <v>annual chained</v>
          </cell>
        </row>
        <row r="37">
          <cell r="B37" t="str">
            <v>KHM</v>
          </cell>
          <cell r="C37" t="str">
            <v>Cambodia</v>
          </cell>
          <cell r="D37" t="str">
            <v>SNA 1993</v>
          </cell>
          <cell r="E37">
            <v>0.5</v>
          </cell>
          <cell r="F37">
            <v>2000</v>
          </cell>
        </row>
        <row r="38">
          <cell r="B38" t="str">
            <v>CMR</v>
          </cell>
          <cell r="C38" t="str">
            <v>Cameroon</v>
          </cell>
          <cell r="D38" t="str">
            <v>SNA 1993</v>
          </cell>
          <cell r="E38">
            <v>0.5</v>
          </cell>
          <cell r="F38">
            <v>2000</v>
          </cell>
        </row>
        <row r="39">
          <cell r="B39" t="str">
            <v>CAN</v>
          </cell>
          <cell r="C39" t="str">
            <v>Canada</v>
          </cell>
          <cell r="D39" t="str">
            <v>SNA 2008</v>
          </cell>
          <cell r="E39">
            <v>1</v>
          </cell>
          <cell r="F39" t="str">
            <v>annual chained</v>
          </cell>
        </row>
        <row r="40">
          <cell r="B40" t="str">
            <v>CYM</v>
          </cell>
          <cell r="C40" t="str">
            <v>Cayman Islands</v>
          </cell>
          <cell r="D40"/>
          <cell r="E40">
            <v>0</v>
          </cell>
          <cell r="F40"/>
        </row>
        <row r="41">
          <cell r="B41" t="str">
            <v>CAF</v>
          </cell>
          <cell r="C41" t="str">
            <v>Central African Republic</v>
          </cell>
          <cell r="D41" t="str">
            <v>SNA 1993</v>
          </cell>
          <cell r="E41">
            <v>0.5</v>
          </cell>
          <cell r="F41">
            <v>2005</v>
          </cell>
        </row>
        <row r="42">
          <cell r="B42" t="str">
            <v>TCD</v>
          </cell>
          <cell r="C42" t="str">
            <v>Chad</v>
          </cell>
          <cell r="D42" t="str">
            <v>other</v>
          </cell>
          <cell r="E42">
            <v>0</v>
          </cell>
          <cell r="F42">
            <v>2005</v>
          </cell>
        </row>
        <row r="43">
          <cell r="B43" t="str">
            <v>CHI</v>
          </cell>
          <cell r="C43" t="str">
            <v>Channel Islands</v>
          </cell>
          <cell r="D43"/>
          <cell r="E43">
            <v>0</v>
          </cell>
          <cell r="F43"/>
        </row>
        <row r="44">
          <cell r="B44" t="str">
            <v>CHL</v>
          </cell>
          <cell r="C44" t="str">
            <v>Chile</v>
          </cell>
          <cell r="D44" t="str">
            <v>SNA 2008</v>
          </cell>
          <cell r="E44">
            <v>1</v>
          </cell>
          <cell r="F44" t="str">
            <v>annual chained</v>
          </cell>
        </row>
        <row r="45">
          <cell r="B45" t="str">
            <v>CHN</v>
          </cell>
          <cell r="C45" t="str">
            <v>China</v>
          </cell>
          <cell r="D45" t="str">
            <v>SNA 2008</v>
          </cell>
          <cell r="E45">
            <v>1</v>
          </cell>
          <cell r="F45">
            <v>2010</v>
          </cell>
        </row>
        <row r="46">
          <cell r="B46" t="str">
            <v>COL</v>
          </cell>
          <cell r="C46" t="str">
            <v>Colombia</v>
          </cell>
          <cell r="D46" t="str">
            <v>other</v>
          </cell>
          <cell r="E46">
            <v>0</v>
          </cell>
          <cell r="F46" t="str">
            <v>annual chained</v>
          </cell>
        </row>
        <row r="47">
          <cell r="B47" t="str">
            <v>COM</v>
          </cell>
          <cell r="C47" t="str">
            <v>Comoros</v>
          </cell>
          <cell r="D47" t="str">
            <v>other</v>
          </cell>
          <cell r="E47">
            <v>0</v>
          </cell>
          <cell r="F47">
            <v>2000</v>
          </cell>
        </row>
        <row r="48">
          <cell r="B48" t="str">
            <v>COD</v>
          </cell>
          <cell r="C48" t="str">
            <v>Congo, Dem. Rep.</v>
          </cell>
          <cell r="D48" t="str">
            <v>SNA 1993</v>
          </cell>
          <cell r="E48">
            <v>0.5</v>
          </cell>
          <cell r="F48">
            <v>2005</v>
          </cell>
        </row>
        <row r="49">
          <cell r="B49" t="str">
            <v>COG</v>
          </cell>
          <cell r="C49" t="str">
            <v>Congo, Rep.</v>
          </cell>
          <cell r="D49" t="str">
            <v>SNA 1993</v>
          </cell>
          <cell r="E49">
            <v>0.5</v>
          </cell>
          <cell r="F49">
            <v>1990</v>
          </cell>
        </row>
        <row r="50">
          <cell r="B50" t="str">
            <v>CRI</v>
          </cell>
          <cell r="C50" t="str">
            <v>Costa Rica</v>
          </cell>
          <cell r="D50" t="str">
            <v>SNA 1993</v>
          </cell>
          <cell r="E50">
            <v>0.5</v>
          </cell>
          <cell r="F50">
            <v>2012</v>
          </cell>
        </row>
        <row r="51">
          <cell r="B51" t="str">
            <v>CIV</v>
          </cell>
          <cell r="C51" t="str">
            <v>Côte d'Ivoire</v>
          </cell>
          <cell r="D51" t="str">
            <v>SNA 1993</v>
          </cell>
          <cell r="E51">
            <v>0.5</v>
          </cell>
          <cell r="F51">
            <v>2009</v>
          </cell>
        </row>
        <row r="52">
          <cell r="B52" t="str">
            <v>HRV</v>
          </cell>
          <cell r="C52" t="str">
            <v>Croatia</v>
          </cell>
          <cell r="D52" t="str">
            <v>ESA 2010</v>
          </cell>
          <cell r="E52">
            <v>1</v>
          </cell>
          <cell r="F52">
            <v>2010</v>
          </cell>
        </row>
        <row r="53">
          <cell r="B53" t="str">
            <v>CUB</v>
          </cell>
          <cell r="C53" t="str">
            <v>Cuba</v>
          </cell>
          <cell r="D53" t="str">
            <v>SNA 1993</v>
          </cell>
          <cell r="E53">
            <v>0.5</v>
          </cell>
          <cell r="F53">
            <v>1997</v>
          </cell>
        </row>
        <row r="54">
          <cell r="B54" t="str">
            <v>CUW</v>
          </cell>
          <cell r="C54" t="str">
            <v>Curaçao</v>
          </cell>
          <cell r="D54" t="str">
            <v>SNA 1993</v>
          </cell>
          <cell r="E54">
            <v>0.5</v>
          </cell>
          <cell r="F54" t="str">
            <v>na</v>
          </cell>
        </row>
        <row r="55">
          <cell r="B55" t="str">
            <v>CYP</v>
          </cell>
          <cell r="C55" t="str">
            <v>Cyprus</v>
          </cell>
          <cell r="D55" t="str">
            <v>ESA 2010</v>
          </cell>
          <cell r="E55">
            <v>1</v>
          </cell>
          <cell r="F55" t="str">
            <v>annual chained</v>
          </cell>
        </row>
        <row r="56">
          <cell r="B56" t="str">
            <v>CZE</v>
          </cell>
          <cell r="C56" t="str">
            <v>Czech Republic</v>
          </cell>
          <cell r="D56" t="str">
            <v>ESA 2010</v>
          </cell>
          <cell r="E56">
            <v>1</v>
          </cell>
          <cell r="F56" t="str">
            <v>annual chained</v>
          </cell>
        </row>
        <row r="57">
          <cell r="B57" t="str">
            <v>DNK</v>
          </cell>
          <cell r="C57" t="str">
            <v>Denmark</v>
          </cell>
          <cell r="D57" t="str">
            <v>ESA 2010</v>
          </cell>
          <cell r="E57">
            <v>1</v>
          </cell>
          <cell r="F57" t="str">
            <v>annual chained</v>
          </cell>
        </row>
        <row r="58">
          <cell r="B58" t="str">
            <v>DJI</v>
          </cell>
          <cell r="C58" t="str">
            <v>Djibouti</v>
          </cell>
          <cell r="D58" t="str">
            <v>other</v>
          </cell>
          <cell r="E58">
            <v>0</v>
          </cell>
          <cell r="F58">
            <v>1990</v>
          </cell>
        </row>
        <row r="59">
          <cell r="B59" t="str">
            <v>DMA</v>
          </cell>
          <cell r="C59" t="str">
            <v>Dominica</v>
          </cell>
          <cell r="D59" t="str">
            <v>SNA 1993</v>
          </cell>
          <cell r="E59">
            <v>0.5</v>
          </cell>
          <cell r="F59">
            <v>2006</v>
          </cell>
        </row>
        <row r="60">
          <cell r="B60" t="str">
            <v>DOM</v>
          </cell>
          <cell r="C60" t="str">
            <v>Dominican Republic</v>
          </cell>
          <cell r="D60" t="str">
            <v>SNA 2008</v>
          </cell>
          <cell r="E60">
            <v>1</v>
          </cell>
          <cell r="F60" t="str">
            <v>annual chained</v>
          </cell>
        </row>
        <row r="61">
          <cell r="B61" t="str">
            <v>ECU</v>
          </cell>
          <cell r="C61" t="str">
            <v>Ecuador</v>
          </cell>
          <cell r="D61" t="str">
            <v>SNA 1993</v>
          </cell>
          <cell r="E61">
            <v>0.5</v>
          </cell>
          <cell r="F61">
            <v>2007</v>
          </cell>
        </row>
        <row r="62">
          <cell r="B62" t="str">
            <v>EGY</v>
          </cell>
          <cell r="C62" t="str">
            <v>Egypt, Arab Rep.</v>
          </cell>
          <cell r="D62" t="str">
            <v>Sna 1993</v>
          </cell>
          <cell r="E62">
            <v>0.5</v>
          </cell>
          <cell r="F62">
            <v>2012</v>
          </cell>
        </row>
        <row r="63">
          <cell r="B63" t="str">
            <v>SLV</v>
          </cell>
          <cell r="C63" t="str">
            <v>El Salvador</v>
          </cell>
          <cell r="D63" t="str">
            <v>other</v>
          </cell>
          <cell r="E63">
            <v>0</v>
          </cell>
          <cell r="F63">
            <v>1990</v>
          </cell>
        </row>
        <row r="64">
          <cell r="B64" t="str">
            <v>GNQ</v>
          </cell>
          <cell r="C64" t="str">
            <v>Equatorial Guinea</v>
          </cell>
          <cell r="D64" t="str">
            <v>SNA 1993</v>
          </cell>
          <cell r="E64">
            <v>0.5</v>
          </cell>
          <cell r="F64">
            <v>2006</v>
          </cell>
        </row>
        <row r="65">
          <cell r="B65" t="str">
            <v>ERI</v>
          </cell>
          <cell r="C65" t="str">
            <v>Eritrea</v>
          </cell>
          <cell r="D65" t="str">
            <v>SNA 1993</v>
          </cell>
          <cell r="E65">
            <v>0.5</v>
          </cell>
          <cell r="F65">
            <v>2005</v>
          </cell>
        </row>
        <row r="66">
          <cell r="B66" t="str">
            <v>EST</v>
          </cell>
          <cell r="C66" t="str">
            <v>Estonia</v>
          </cell>
          <cell r="D66" t="str">
            <v>ESA 2010</v>
          </cell>
          <cell r="E66">
            <v>1</v>
          </cell>
          <cell r="F66" t="str">
            <v>annual chained</v>
          </cell>
        </row>
        <row r="67">
          <cell r="B67" t="str">
            <v>ETH</v>
          </cell>
          <cell r="C67" t="str">
            <v>Ethiopia</v>
          </cell>
          <cell r="D67" t="str">
            <v>SNA 1993</v>
          </cell>
          <cell r="E67">
            <v>0.5</v>
          </cell>
          <cell r="F67" t="str">
            <v>2010/2011</v>
          </cell>
        </row>
        <row r="68">
          <cell r="B68" t="str">
            <v>FRO</v>
          </cell>
          <cell r="C68" t="str">
            <v>Faroe Islands</v>
          </cell>
          <cell r="D68"/>
          <cell r="E68">
            <v>0</v>
          </cell>
          <cell r="F68"/>
        </row>
        <row r="69">
          <cell r="B69" t="str">
            <v>FJI</v>
          </cell>
          <cell r="C69" t="str">
            <v>Fiji</v>
          </cell>
          <cell r="D69" t="str">
            <v>Sna 1993</v>
          </cell>
          <cell r="E69">
            <v>0.5</v>
          </cell>
          <cell r="F69">
            <v>2008</v>
          </cell>
        </row>
        <row r="70">
          <cell r="B70" t="str">
            <v>FIN</v>
          </cell>
          <cell r="C70" t="str">
            <v>Finland</v>
          </cell>
          <cell r="D70" t="str">
            <v>ESA 2010</v>
          </cell>
          <cell r="E70">
            <v>1</v>
          </cell>
          <cell r="F70" t="str">
            <v>annual chained</v>
          </cell>
        </row>
        <row r="71">
          <cell r="B71" t="str">
            <v>FRA</v>
          </cell>
          <cell r="C71" t="str">
            <v>France</v>
          </cell>
          <cell r="D71" t="str">
            <v>ESA 2010</v>
          </cell>
          <cell r="E71">
            <v>1</v>
          </cell>
          <cell r="F71" t="str">
            <v>annual chained</v>
          </cell>
        </row>
        <row r="72">
          <cell r="B72" t="str">
            <v>PYF</v>
          </cell>
          <cell r="C72" t="str">
            <v>French Polynesia</v>
          </cell>
          <cell r="D72" t="str">
            <v>na</v>
          </cell>
          <cell r="E72">
            <v>0</v>
          </cell>
          <cell r="F72" t="str">
            <v>na</v>
          </cell>
        </row>
        <row r="73">
          <cell r="B73" t="str">
            <v>GAB</v>
          </cell>
          <cell r="C73" t="str">
            <v>Gabon</v>
          </cell>
          <cell r="D73" t="str">
            <v>SNA 1993</v>
          </cell>
          <cell r="E73">
            <v>0.5</v>
          </cell>
          <cell r="F73">
            <v>2001</v>
          </cell>
        </row>
        <row r="74">
          <cell r="B74" t="str">
            <v>GMB</v>
          </cell>
          <cell r="C74" t="str">
            <v>Gambia, The</v>
          </cell>
          <cell r="D74" t="str">
            <v>SNA 1993</v>
          </cell>
          <cell r="E74">
            <v>0.5</v>
          </cell>
          <cell r="F74">
            <v>2004</v>
          </cell>
        </row>
        <row r="75">
          <cell r="B75" t="str">
            <v>GEO</v>
          </cell>
          <cell r="C75" t="str">
            <v>Georgia</v>
          </cell>
          <cell r="D75" t="str">
            <v>SNA 1993</v>
          </cell>
          <cell r="E75">
            <v>0.5</v>
          </cell>
          <cell r="F75" t="str">
            <v>annual chained</v>
          </cell>
        </row>
        <row r="76">
          <cell r="B76" t="str">
            <v>DEU</v>
          </cell>
          <cell r="C76" t="str">
            <v>Germany</v>
          </cell>
          <cell r="D76" t="str">
            <v>ESA 2010</v>
          </cell>
          <cell r="E76">
            <v>1</v>
          </cell>
          <cell r="F76" t="str">
            <v>annual chained</v>
          </cell>
        </row>
        <row r="77">
          <cell r="B77" t="str">
            <v>GHA</v>
          </cell>
          <cell r="C77" t="str">
            <v>Ghana</v>
          </cell>
          <cell r="D77" t="str">
            <v>SNA 1993</v>
          </cell>
          <cell r="E77">
            <v>0.5</v>
          </cell>
          <cell r="F77">
            <v>2006</v>
          </cell>
        </row>
        <row r="78">
          <cell r="B78" t="str">
            <v>GIB</v>
          </cell>
          <cell r="C78" t="str">
            <v>Gibraltar</v>
          </cell>
          <cell r="D78"/>
          <cell r="E78">
            <v>0</v>
          </cell>
          <cell r="F78"/>
        </row>
        <row r="79">
          <cell r="B79" t="str">
            <v>GRC</v>
          </cell>
          <cell r="C79" t="str">
            <v>Greece</v>
          </cell>
          <cell r="D79" t="str">
            <v>ESA 2010</v>
          </cell>
          <cell r="E79">
            <v>1</v>
          </cell>
          <cell r="F79" t="str">
            <v>annual chained</v>
          </cell>
        </row>
        <row r="80">
          <cell r="B80" t="str">
            <v>GRL</v>
          </cell>
          <cell r="C80" t="str">
            <v>Greenland</v>
          </cell>
          <cell r="D80"/>
          <cell r="E80">
            <v>0</v>
          </cell>
          <cell r="F80"/>
        </row>
        <row r="81">
          <cell r="B81" t="str">
            <v>GRD</v>
          </cell>
          <cell r="C81" t="str">
            <v>Grenada</v>
          </cell>
          <cell r="D81" t="str">
            <v>SNA 1993</v>
          </cell>
          <cell r="E81">
            <v>0.5</v>
          </cell>
          <cell r="F81">
            <v>2006</v>
          </cell>
        </row>
        <row r="82">
          <cell r="B82" t="str">
            <v>GUM</v>
          </cell>
          <cell r="C82" t="str">
            <v>Guam</v>
          </cell>
          <cell r="D82" t="str">
            <v>na</v>
          </cell>
          <cell r="E82">
            <v>0</v>
          </cell>
          <cell r="F82" t="str">
            <v>na</v>
          </cell>
        </row>
        <row r="83">
          <cell r="B83" t="str">
            <v>GTM</v>
          </cell>
          <cell r="C83" t="str">
            <v>Guatemala</v>
          </cell>
          <cell r="D83" t="str">
            <v>SNA 1993</v>
          </cell>
          <cell r="E83">
            <v>0.5</v>
          </cell>
          <cell r="F83" t="str">
            <v>annual chained</v>
          </cell>
        </row>
        <row r="84">
          <cell r="B84" t="str">
            <v>GIN</v>
          </cell>
          <cell r="C84" t="str">
            <v>Guinea</v>
          </cell>
          <cell r="D84" t="str">
            <v>SNA 1993</v>
          </cell>
          <cell r="E84">
            <v>0.5</v>
          </cell>
          <cell r="F84">
            <v>2003</v>
          </cell>
        </row>
        <row r="85">
          <cell r="B85" t="str">
            <v>GNB</v>
          </cell>
          <cell r="C85" t="str">
            <v>Guinea-Bissau</v>
          </cell>
          <cell r="D85" t="str">
            <v>SNA 1993</v>
          </cell>
          <cell r="E85">
            <v>0.5</v>
          </cell>
          <cell r="F85">
            <v>2005</v>
          </cell>
        </row>
        <row r="86">
          <cell r="B86" t="str">
            <v>GUY</v>
          </cell>
          <cell r="C86" t="str">
            <v>Guyana</v>
          </cell>
          <cell r="D86" t="str">
            <v>SNA 1993</v>
          </cell>
          <cell r="E86">
            <v>0.5</v>
          </cell>
          <cell r="F86">
            <v>2006</v>
          </cell>
        </row>
        <row r="87">
          <cell r="B87" t="str">
            <v>HTI</v>
          </cell>
          <cell r="C87" t="str">
            <v>Haiti</v>
          </cell>
          <cell r="D87" t="str">
            <v>SNA 2008</v>
          </cell>
          <cell r="E87">
            <v>1</v>
          </cell>
          <cell r="F87">
            <v>1987</v>
          </cell>
        </row>
        <row r="88">
          <cell r="B88" t="str">
            <v>HND</v>
          </cell>
          <cell r="C88" t="str">
            <v>Honduras</v>
          </cell>
          <cell r="D88" t="str">
            <v>SNA 1993</v>
          </cell>
          <cell r="E88">
            <v>0.5</v>
          </cell>
          <cell r="F88">
            <v>2000</v>
          </cell>
        </row>
        <row r="89">
          <cell r="B89" t="str">
            <v>HKG</v>
          </cell>
          <cell r="C89" t="str">
            <v>Hong Kong SAR, China</v>
          </cell>
          <cell r="D89" t="str">
            <v>SNA 2008</v>
          </cell>
          <cell r="E89">
            <v>1</v>
          </cell>
          <cell r="F89" t="str">
            <v>annual chained</v>
          </cell>
        </row>
        <row r="90">
          <cell r="B90" t="str">
            <v>HUN</v>
          </cell>
          <cell r="C90" t="str">
            <v>Hungary</v>
          </cell>
          <cell r="D90" t="str">
            <v>ESA 2010</v>
          </cell>
          <cell r="E90">
            <v>1</v>
          </cell>
          <cell r="F90" t="str">
            <v>annual chained</v>
          </cell>
        </row>
        <row r="91">
          <cell r="B91" t="str">
            <v>ISL</v>
          </cell>
          <cell r="C91" t="str">
            <v>Iceland</v>
          </cell>
          <cell r="D91" t="str">
            <v>ESA 2010</v>
          </cell>
          <cell r="E91">
            <v>1</v>
          </cell>
          <cell r="F91" t="str">
            <v>annual chained</v>
          </cell>
        </row>
        <row r="92">
          <cell r="B92" t="str">
            <v>IND</v>
          </cell>
          <cell r="C92" t="str">
            <v>India</v>
          </cell>
          <cell r="D92" t="str">
            <v>SNA 1993</v>
          </cell>
          <cell r="E92">
            <v>0.5</v>
          </cell>
          <cell r="F92">
            <v>2012</v>
          </cell>
        </row>
        <row r="93">
          <cell r="B93" t="str">
            <v>IDN</v>
          </cell>
          <cell r="C93" t="str">
            <v>Indonesia</v>
          </cell>
          <cell r="D93" t="str">
            <v>SNA 2008</v>
          </cell>
          <cell r="E93">
            <v>1</v>
          </cell>
          <cell r="F93">
            <v>2010</v>
          </cell>
        </row>
        <row r="94">
          <cell r="B94" t="str">
            <v>IRN</v>
          </cell>
          <cell r="C94" t="str">
            <v>Iran, Islamic Rep.</v>
          </cell>
          <cell r="D94" t="str">
            <v>SNA 1993</v>
          </cell>
          <cell r="E94">
            <v>0.5</v>
          </cell>
          <cell r="F94">
            <v>2005</v>
          </cell>
        </row>
        <row r="95">
          <cell r="B95" t="str">
            <v>IRQ</v>
          </cell>
          <cell r="C95" t="str">
            <v>Iraq</v>
          </cell>
          <cell r="D95" t="str">
            <v>Sna 1968</v>
          </cell>
          <cell r="E95">
            <v>0</v>
          </cell>
          <cell r="F95">
            <v>2007</v>
          </cell>
        </row>
        <row r="96">
          <cell r="B96" t="str">
            <v>IRL</v>
          </cell>
          <cell r="C96" t="str">
            <v>Ireland</v>
          </cell>
          <cell r="D96" t="str">
            <v>ESA 2010</v>
          </cell>
          <cell r="E96">
            <v>1</v>
          </cell>
          <cell r="F96" t="str">
            <v>annual chained</v>
          </cell>
        </row>
        <row r="97">
          <cell r="B97" t="str">
            <v>IMY</v>
          </cell>
          <cell r="C97" t="str">
            <v>Isle of Man</v>
          </cell>
          <cell r="D97"/>
          <cell r="E97">
            <v>0</v>
          </cell>
          <cell r="F97"/>
        </row>
        <row r="98">
          <cell r="B98" t="str">
            <v>ISR</v>
          </cell>
          <cell r="C98" t="str">
            <v>Israel</v>
          </cell>
          <cell r="D98" t="str">
            <v>Sna 2008</v>
          </cell>
          <cell r="E98">
            <v>1</v>
          </cell>
          <cell r="F98" t="str">
            <v>annual chained</v>
          </cell>
        </row>
        <row r="99">
          <cell r="B99" t="str">
            <v>ITA</v>
          </cell>
          <cell r="C99" t="str">
            <v>Italy</v>
          </cell>
          <cell r="D99" t="str">
            <v>ESA 2010</v>
          </cell>
          <cell r="E99">
            <v>1</v>
          </cell>
          <cell r="F99" t="str">
            <v>annual chained</v>
          </cell>
        </row>
        <row r="100">
          <cell r="B100" t="str">
            <v>JAM</v>
          </cell>
          <cell r="C100" t="str">
            <v>Jamaica</v>
          </cell>
          <cell r="D100" t="str">
            <v>Sna 1993</v>
          </cell>
          <cell r="E100">
            <v>0.5</v>
          </cell>
          <cell r="F100">
            <v>2007</v>
          </cell>
        </row>
        <row r="101">
          <cell r="B101" t="str">
            <v>JPN</v>
          </cell>
          <cell r="C101" t="str">
            <v>Japan</v>
          </cell>
          <cell r="D101" t="str">
            <v>Sna 2008</v>
          </cell>
          <cell r="E101">
            <v>1</v>
          </cell>
          <cell r="F101" t="str">
            <v>annual chained</v>
          </cell>
        </row>
        <row r="102">
          <cell r="B102" t="str">
            <v>JOR</v>
          </cell>
          <cell r="C102" t="str">
            <v>Jordan</v>
          </cell>
          <cell r="D102" t="str">
            <v>other</v>
          </cell>
          <cell r="E102">
            <v>0</v>
          </cell>
          <cell r="F102">
            <v>1994</v>
          </cell>
        </row>
        <row r="103">
          <cell r="B103" t="str">
            <v>KAZ</v>
          </cell>
          <cell r="C103" t="str">
            <v>Kazakhstan</v>
          </cell>
          <cell r="D103" t="str">
            <v>Sna 1993</v>
          </cell>
          <cell r="E103">
            <v>0.5</v>
          </cell>
          <cell r="F103" t="str">
            <v>annual chained</v>
          </cell>
        </row>
        <row r="104">
          <cell r="B104" t="str">
            <v>KEN</v>
          </cell>
          <cell r="C104" t="str">
            <v>Kenya</v>
          </cell>
          <cell r="D104" t="str">
            <v>Sna 2008</v>
          </cell>
          <cell r="E104">
            <v>1</v>
          </cell>
          <cell r="F104">
            <v>2009</v>
          </cell>
        </row>
        <row r="105">
          <cell r="B105" t="str">
            <v>KIR</v>
          </cell>
          <cell r="C105" t="str">
            <v>Kiribati</v>
          </cell>
          <cell r="D105" t="str">
            <v>Sna 2008</v>
          </cell>
          <cell r="E105">
            <v>1</v>
          </cell>
          <cell r="F105">
            <v>2006</v>
          </cell>
        </row>
        <row r="106">
          <cell r="B106" t="str">
            <v>PRK</v>
          </cell>
          <cell r="C106" t="str">
            <v>Korea, Dem. People's Rep.</v>
          </cell>
          <cell r="D106" t="str">
            <v>na</v>
          </cell>
          <cell r="E106">
            <v>0</v>
          </cell>
          <cell r="F106" t="str">
            <v>na</v>
          </cell>
        </row>
        <row r="107">
          <cell r="B107" t="str">
            <v>KOR</v>
          </cell>
          <cell r="C107" t="str">
            <v>Korea, Rep.</v>
          </cell>
          <cell r="D107" t="str">
            <v>Sna 2008</v>
          </cell>
          <cell r="E107">
            <v>1</v>
          </cell>
          <cell r="F107" t="str">
            <v>annual chained</v>
          </cell>
        </row>
        <row r="108">
          <cell r="B108" t="str">
            <v>XKX</v>
          </cell>
          <cell r="C108" t="str">
            <v>Kosovo</v>
          </cell>
          <cell r="D108" t="str">
            <v>ESA 2010</v>
          </cell>
          <cell r="E108">
            <v>1</v>
          </cell>
          <cell r="F108">
            <v>2015</v>
          </cell>
        </row>
        <row r="109">
          <cell r="B109" t="str">
            <v>KWT</v>
          </cell>
          <cell r="C109" t="str">
            <v>Kuwait</v>
          </cell>
          <cell r="D109" t="str">
            <v>Sna 1993</v>
          </cell>
          <cell r="E109">
            <v>0.5</v>
          </cell>
          <cell r="F109">
            <v>2010</v>
          </cell>
        </row>
        <row r="110">
          <cell r="B110" t="str">
            <v>KGZ</v>
          </cell>
          <cell r="C110" t="str">
            <v>Kyrgyz Republic</v>
          </cell>
          <cell r="D110" t="str">
            <v>Sna 1993</v>
          </cell>
          <cell r="E110">
            <v>0.5</v>
          </cell>
          <cell r="F110">
            <v>1995</v>
          </cell>
        </row>
        <row r="111">
          <cell r="B111" t="str">
            <v>LAO</v>
          </cell>
          <cell r="C111" t="str">
            <v>Lao PDR</v>
          </cell>
          <cell r="D111" t="str">
            <v>Sna 1993</v>
          </cell>
          <cell r="E111">
            <v>0.5</v>
          </cell>
          <cell r="F111">
            <v>2002</v>
          </cell>
        </row>
        <row r="112">
          <cell r="B112" t="str">
            <v>LVA</v>
          </cell>
          <cell r="C112" t="str">
            <v>Latvia</v>
          </cell>
          <cell r="D112" t="str">
            <v>ESA 2010</v>
          </cell>
          <cell r="E112">
            <v>1</v>
          </cell>
          <cell r="F112" t="str">
            <v>annual chained</v>
          </cell>
        </row>
        <row r="113">
          <cell r="B113" t="str">
            <v>LBN</v>
          </cell>
          <cell r="C113" t="str">
            <v>Lebanon</v>
          </cell>
          <cell r="D113" t="str">
            <v>Sna 2008</v>
          </cell>
          <cell r="E113">
            <v>1</v>
          </cell>
          <cell r="F113" t="str">
            <v>annual chained</v>
          </cell>
        </row>
        <row r="114">
          <cell r="B114" t="str">
            <v>LSO</v>
          </cell>
          <cell r="C114" t="str">
            <v>Lesotho</v>
          </cell>
          <cell r="D114" t="str">
            <v>other</v>
          </cell>
          <cell r="E114">
            <v>0</v>
          </cell>
          <cell r="F114">
            <v>2004</v>
          </cell>
        </row>
        <row r="115">
          <cell r="B115" t="str">
            <v>LBR</v>
          </cell>
          <cell r="C115" t="str">
            <v>Liberia</v>
          </cell>
          <cell r="D115" t="str">
            <v>Sna 1993</v>
          </cell>
          <cell r="E115">
            <v>0.5</v>
          </cell>
          <cell r="F115">
            <v>1992</v>
          </cell>
        </row>
        <row r="116">
          <cell r="B116" t="str">
            <v>LBY</v>
          </cell>
          <cell r="C116" t="str">
            <v>Libya</v>
          </cell>
          <cell r="D116" t="str">
            <v>Sna 1993</v>
          </cell>
          <cell r="E116">
            <v>0.5</v>
          </cell>
          <cell r="F116">
            <v>2003</v>
          </cell>
        </row>
        <row r="117">
          <cell r="B117" t="str">
            <v>LIE</v>
          </cell>
          <cell r="C117" t="str">
            <v>Liechtenstein</v>
          </cell>
          <cell r="D117"/>
          <cell r="E117">
            <v>0</v>
          </cell>
          <cell r="F117"/>
        </row>
        <row r="118">
          <cell r="B118" t="str">
            <v>LTU</v>
          </cell>
          <cell r="C118" t="str">
            <v>Lithuania</v>
          </cell>
          <cell r="D118" t="str">
            <v>ESA 2010</v>
          </cell>
          <cell r="E118">
            <v>1</v>
          </cell>
          <cell r="F118" t="str">
            <v>annual chained</v>
          </cell>
        </row>
        <row r="119">
          <cell r="B119" t="str">
            <v>LUX</v>
          </cell>
          <cell r="C119" t="str">
            <v>Luxembourg</v>
          </cell>
          <cell r="D119" t="str">
            <v>ESA 2010</v>
          </cell>
          <cell r="E119">
            <v>1</v>
          </cell>
          <cell r="F119" t="str">
            <v>annual chained</v>
          </cell>
        </row>
        <row r="120">
          <cell r="B120" t="str">
            <v>MAC</v>
          </cell>
          <cell r="C120" t="str">
            <v>Macao SAR, China</v>
          </cell>
          <cell r="D120" t="str">
            <v>Sna 2008</v>
          </cell>
          <cell r="E120">
            <v>1</v>
          </cell>
          <cell r="F120" t="str">
            <v>annual chained</v>
          </cell>
        </row>
        <row r="121">
          <cell r="B121" t="str">
            <v>MKD</v>
          </cell>
          <cell r="C121" t="str">
            <v>Macedonia, FYR</v>
          </cell>
          <cell r="D121" t="str">
            <v>ESA 2010</v>
          </cell>
          <cell r="E121">
            <v>1</v>
          </cell>
          <cell r="F121">
            <v>2005</v>
          </cell>
        </row>
        <row r="122">
          <cell r="B122" t="str">
            <v>MDG</v>
          </cell>
          <cell r="C122" t="str">
            <v>Madagascar</v>
          </cell>
          <cell r="D122" t="str">
            <v>Sna 1968</v>
          </cell>
          <cell r="E122">
            <v>0</v>
          </cell>
          <cell r="F122">
            <v>2000</v>
          </cell>
        </row>
        <row r="123">
          <cell r="B123" t="str">
            <v>MWI</v>
          </cell>
          <cell r="C123" t="str">
            <v>Malawi</v>
          </cell>
          <cell r="D123" t="str">
            <v>Sna 2008</v>
          </cell>
          <cell r="E123">
            <v>1</v>
          </cell>
          <cell r="F123">
            <v>2010</v>
          </cell>
        </row>
        <row r="124">
          <cell r="B124" t="str">
            <v>MYS</v>
          </cell>
          <cell r="C124" t="str">
            <v>Malaysia</v>
          </cell>
          <cell r="D124" t="str">
            <v>Sna 2008</v>
          </cell>
          <cell r="E124">
            <v>1</v>
          </cell>
          <cell r="F124">
            <v>2010</v>
          </cell>
        </row>
        <row r="125">
          <cell r="B125" t="str">
            <v>MDV</v>
          </cell>
          <cell r="C125" t="str">
            <v>Maldives</v>
          </cell>
          <cell r="D125" t="str">
            <v>Sna 1993</v>
          </cell>
          <cell r="E125">
            <v>0.5</v>
          </cell>
          <cell r="F125">
            <v>2003</v>
          </cell>
        </row>
        <row r="126">
          <cell r="B126" t="str">
            <v>MLI</v>
          </cell>
          <cell r="C126" t="str">
            <v>Mali</v>
          </cell>
          <cell r="D126" t="str">
            <v>Sna 1993</v>
          </cell>
          <cell r="E126">
            <v>0.5</v>
          </cell>
          <cell r="F126">
            <v>1999</v>
          </cell>
        </row>
        <row r="127">
          <cell r="B127" t="str">
            <v>MLT</v>
          </cell>
          <cell r="C127" t="str">
            <v>Malta</v>
          </cell>
          <cell r="D127" t="str">
            <v>ESA 2010</v>
          </cell>
          <cell r="E127">
            <v>1</v>
          </cell>
          <cell r="F127" t="str">
            <v>annual chained</v>
          </cell>
        </row>
        <row r="128">
          <cell r="B128" t="str">
            <v>MHL</v>
          </cell>
          <cell r="C128" t="str">
            <v>Marshall Islands</v>
          </cell>
          <cell r="D128" t="str">
            <v>other</v>
          </cell>
          <cell r="E128">
            <v>0</v>
          </cell>
          <cell r="F128" t="str">
            <v>2003/04</v>
          </cell>
        </row>
        <row r="129">
          <cell r="B129" t="str">
            <v>MRT</v>
          </cell>
          <cell r="C129" t="str">
            <v>Mauritania</v>
          </cell>
          <cell r="D129" t="str">
            <v>Sna 1993</v>
          </cell>
          <cell r="E129">
            <v>0.5</v>
          </cell>
          <cell r="F129">
            <v>2004</v>
          </cell>
        </row>
        <row r="130">
          <cell r="B130" t="str">
            <v>MUS</v>
          </cell>
          <cell r="C130" t="str">
            <v>Mauritius</v>
          </cell>
          <cell r="D130" t="str">
            <v>Sna 1993</v>
          </cell>
          <cell r="E130">
            <v>0.5</v>
          </cell>
          <cell r="F130" t="str">
            <v>annual chained</v>
          </cell>
        </row>
        <row r="131">
          <cell r="B131" t="str">
            <v>MEX</v>
          </cell>
          <cell r="C131" t="str">
            <v>Mexico</v>
          </cell>
          <cell r="D131" t="str">
            <v>Sna 2008</v>
          </cell>
          <cell r="E131">
            <v>1</v>
          </cell>
          <cell r="F131">
            <v>2008</v>
          </cell>
        </row>
        <row r="132">
          <cell r="B132" t="str">
            <v>FSM</v>
          </cell>
          <cell r="C132" t="str">
            <v>Micronesia, Fed. Sts.</v>
          </cell>
          <cell r="D132" t="str">
            <v>other</v>
          </cell>
          <cell r="E132">
            <v>0</v>
          </cell>
          <cell r="F132">
            <v>2004</v>
          </cell>
        </row>
        <row r="133">
          <cell r="B133" t="str">
            <v>MDA</v>
          </cell>
          <cell r="C133" t="str">
            <v>Moldova</v>
          </cell>
          <cell r="D133" t="str">
            <v>Sna 1993</v>
          </cell>
          <cell r="E133">
            <v>0.5</v>
          </cell>
          <cell r="F133">
            <v>1995</v>
          </cell>
        </row>
        <row r="134">
          <cell r="B134" t="str">
            <v>MCO</v>
          </cell>
          <cell r="C134" t="str">
            <v>Monaco</v>
          </cell>
          <cell r="D134"/>
          <cell r="E134">
            <v>0</v>
          </cell>
          <cell r="F134"/>
        </row>
        <row r="135">
          <cell r="B135" t="str">
            <v>MNG</v>
          </cell>
          <cell r="C135" t="str">
            <v>Mongolia</v>
          </cell>
          <cell r="D135" t="str">
            <v>Sna 1993</v>
          </cell>
          <cell r="E135">
            <v>0.5</v>
          </cell>
          <cell r="F135">
            <v>2010</v>
          </cell>
        </row>
        <row r="136">
          <cell r="B136" t="str">
            <v>MNE</v>
          </cell>
          <cell r="C136" t="str">
            <v>Montenegro</v>
          </cell>
          <cell r="D136" t="str">
            <v>ESA 1995</v>
          </cell>
          <cell r="E136">
            <v>0.5</v>
          </cell>
          <cell r="F136">
            <v>2006</v>
          </cell>
        </row>
        <row r="137">
          <cell r="B137" t="str">
            <v>MAR</v>
          </cell>
          <cell r="C137" t="str">
            <v>Morocco</v>
          </cell>
          <cell r="D137" t="str">
            <v>Sna 1993</v>
          </cell>
          <cell r="E137">
            <v>0.5</v>
          </cell>
          <cell r="F137" t="str">
            <v>annual chained</v>
          </cell>
        </row>
        <row r="138">
          <cell r="B138" t="str">
            <v>MOZ</v>
          </cell>
          <cell r="C138" t="str">
            <v>Mozambique</v>
          </cell>
          <cell r="D138" t="str">
            <v>Sna 1993</v>
          </cell>
          <cell r="E138">
            <v>0.5</v>
          </cell>
          <cell r="F138">
            <v>2009</v>
          </cell>
        </row>
        <row r="139">
          <cell r="B139" t="str">
            <v>MMR</v>
          </cell>
          <cell r="C139" t="str">
            <v>Myanmar</v>
          </cell>
          <cell r="D139" t="str">
            <v>other</v>
          </cell>
          <cell r="E139">
            <v>0</v>
          </cell>
          <cell r="F139">
            <v>2011</v>
          </cell>
        </row>
        <row r="140">
          <cell r="B140" t="str">
            <v>NAM</v>
          </cell>
          <cell r="C140" t="str">
            <v>Namibia</v>
          </cell>
          <cell r="D140" t="str">
            <v>Sna 1993</v>
          </cell>
          <cell r="E140">
            <v>0.5</v>
          </cell>
          <cell r="F140">
            <v>2000</v>
          </cell>
        </row>
        <row r="141">
          <cell r="B141" t="str">
            <v>NRU</v>
          </cell>
          <cell r="C141" t="str">
            <v>Nauru</v>
          </cell>
          <cell r="D141"/>
          <cell r="E141">
            <v>0</v>
          </cell>
          <cell r="F141"/>
        </row>
        <row r="142">
          <cell r="B142" t="str">
            <v>NPL</v>
          </cell>
          <cell r="C142" t="str">
            <v>Nepal</v>
          </cell>
          <cell r="D142" t="str">
            <v>Sna 1993</v>
          </cell>
          <cell r="E142">
            <v>0.5</v>
          </cell>
          <cell r="F142">
            <v>2001</v>
          </cell>
        </row>
        <row r="143">
          <cell r="B143" t="str">
            <v>NLD</v>
          </cell>
          <cell r="C143" t="str">
            <v>Netherlands</v>
          </cell>
          <cell r="D143" t="str">
            <v>ESA 2010</v>
          </cell>
          <cell r="E143">
            <v>1</v>
          </cell>
          <cell r="F143" t="str">
            <v>annual chained</v>
          </cell>
        </row>
        <row r="144">
          <cell r="B144" t="str">
            <v>NCL</v>
          </cell>
          <cell r="C144" t="str">
            <v>New Caledonia</v>
          </cell>
          <cell r="D144" t="str">
            <v>ESA 1995</v>
          </cell>
          <cell r="E144">
            <v>0.5</v>
          </cell>
          <cell r="F144" t="str">
            <v>na</v>
          </cell>
        </row>
        <row r="145">
          <cell r="B145" t="str">
            <v>NZL</v>
          </cell>
          <cell r="C145" t="str">
            <v>New Zealand</v>
          </cell>
          <cell r="D145" t="str">
            <v>other</v>
          </cell>
          <cell r="E145">
            <v>0</v>
          </cell>
          <cell r="F145" t="str">
            <v>annual chained</v>
          </cell>
        </row>
        <row r="146">
          <cell r="B146" t="str">
            <v>NIC</v>
          </cell>
          <cell r="C146" t="str">
            <v>Nicaragua</v>
          </cell>
          <cell r="D146" t="str">
            <v>Sna 1993</v>
          </cell>
          <cell r="E146">
            <v>0.5</v>
          </cell>
          <cell r="F146" t="str">
            <v>annual chained</v>
          </cell>
        </row>
        <row r="147">
          <cell r="B147" t="str">
            <v>NER</v>
          </cell>
          <cell r="C147" t="str">
            <v>Niger</v>
          </cell>
          <cell r="D147" t="str">
            <v>Sna 1993</v>
          </cell>
          <cell r="E147">
            <v>0.5</v>
          </cell>
          <cell r="F147">
            <v>2000</v>
          </cell>
        </row>
        <row r="148">
          <cell r="B148" t="str">
            <v>NGA</v>
          </cell>
          <cell r="C148" t="str">
            <v>Nigeria</v>
          </cell>
          <cell r="D148" t="str">
            <v>Sna 2008</v>
          </cell>
          <cell r="E148">
            <v>1</v>
          </cell>
          <cell r="F148">
            <v>2010</v>
          </cell>
        </row>
        <row r="149">
          <cell r="B149" t="str">
            <v>MNP</v>
          </cell>
          <cell r="C149" t="str">
            <v>Northern Mariana Islands</v>
          </cell>
          <cell r="D149"/>
          <cell r="E149">
            <v>0</v>
          </cell>
          <cell r="F149"/>
        </row>
        <row r="150">
          <cell r="B150" t="str">
            <v>NOR</v>
          </cell>
          <cell r="C150" t="str">
            <v>Norway</v>
          </cell>
          <cell r="D150" t="str">
            <v>ESA 2010</v>
          </cell>
          <cell r="E150">
            <v>1</v>
          </cell>
          <cell r="F150" t="str">
            <v>annual chained</v>
          </cell>
        </row>
        <row r="151">
          <cell r="B151" t="str">
            <v>OMN</v>
          </cell>
          <cell r="C151" t="str">
            <v>Oman</v>
          </cell>
          <cell r="D151" t="str">
            <v>Sna 1993</v>
          </cell>
          <cell r="E151">
            <v>0.5</v>
          </cell>
          <cell r="F151">
            <v>2010</v>
          </cell>
        </row>
        <row r="152">
          <cell r="B152" t="str">
            <v>PAK</v>
          </cell>
          <cell r="C152" t="str">
            <v>Pakistan</v>
          </cell>
          <cell r="D152" t="str">
            <v>SNA 2008</v>
          </cell>
          <cell r="E152">
            <v>1</v>
          </cell>
          <cell r="F152">
            <v>2006</v>
          </cell>
        </row>
        <row r="153">
          <cell r="B153" t="str">
            <v>PLW</v>
          </cell>
          <cell r="C153" t="str">
            <v>Palau</v>
          </cell>
          <cell r="D153" t="str">
            <v>other</v>
          </cell>
          <cell r="E153">
            <v>0</v>
          </cell>
          <cell r="F153">
            <v>2005</v>
          </cell>
        </row>
        <row r="154">
          <cell r="B154" t="str">
            <v>PAN</v>
          </cell>
          <cell r="C154" t="str">
            <v>Panama</v>
          </cell>
          <cell r="D154" t="str">
            <v>Sna 1993</v>
          </cell>
          <cell r="E154">
            <v>0.5</v>
          </cell>
          <cell r="F154" t="str">
            <v>annual chained</v>
          </cell>
        </row>
        <row r="155">
          <cell r="B155" t="str">
            <v>PNG</v>
          </cell>
          <cell r="C155" t="str">
            <v>Papua New Guinea</v>
          </cell>
          <cell r="D155" t="str">
            <v>Sna 1993</v>
          </cell>
          <cell r="E155">
            <v>0.5</v>
          </cell>
          <cell r="F155">
            <v>1998</v>
          </cell>
        </row>
        <row r="156">
          <cell r="B156" t="str">
            <v>PRY</v>
          </cell>
          <cell r="C156" t="str">
            <v>Paraguay</v>
          </cell>
          <cell r="D156" t="str">
            <v>Sna 1993</v>
          </cell>
          <cell r="E156">
            <v>0.5</v>
          </cell>
          <cell r="F156">
            <v>1994</v>
          </cell>
        </row>
        <row r="157">
          <cell r="B157" t="str">
            <v>PER</v>
          </cell>
          <cell r="C157" t="str">
            <v>Peru</v>
          </cell>
          <cell r="D157" t="str">
            <v>Sna 1993</v>
          </cell>
          <cell r="E157">
            <v>0.5</v>
          </cell>
          <cell r="F157">
            <v>2007</v>
          </cell>
        </row>
        <row r="158">
          <cell r="B158" t="str">
            <v>PHL</v>
          </cell>
          <cell r="C158" t="str">
            <v>Philippines</v>
          </cell>
          <cell r="D158" t="str">
            <v>Sna 2008</v>
          </cell>
          <cell r="E158">
            <v>1</v>
          </cell>
          <cell r="F158">
            <v>2000</v>
          </cell>
        </row>
        <row r="159">
          <cell r="B159" t="str">
            <v>POL</v>
          </cell>
          <cell r="C159" t="str">
            <v>Poland</v>
          </cell>
          <cell r="D159" t="str">
            <v>ESA 2010</v>
          </cell>
          <cell r="E159">
            <v>1</v>
          </cell>
          <cell r="F159" t="str">
            <v>annual chained</v>
          </cell>
        </row>
        <row r="160">
          <cell r="B160" t="str">
            <v>PRT</v>
          </cell>
          <cell r="C160" t="str">
            <v>Portugal</v>
          </cell>
          <cell r="D160" t="str">
            <v>ESA 2010</v>
          </cell>
          <cell r="E160">
            <v>1</v>
          </cell>
          <cell r="F160" t="str">
            <v>annual chained</v>
          </cell>
        </row>
        <row r="161">
          <cell r="B161" t="str">
            <v>PRI</v>
          </cell>
          <cell r="C161" t="str">
            <v>Puerto Rico</v>
          </cell>
          <cell r="D161" t="str">
            <v>Sna 1968</v>
          </cell>
          <cell r="E161">
            <v>0</v>
          </cell>
          <cell r="F161">
            <v>1954</v>
          </cell>
        </row>
        <row r="162">
          <cell r="B162" t="str">
            <v>QAT</v>
          </cell>
          <cell r="C162" t="str">
            <v>Qatar</v>
          </cell>
          <cell r="D162" t="str">
            <v>Sna 1993</v>
          </cell>
          <cell r="E162">
            <v>0.5</v>
          </cell>
          <cell r="F162">
            <v>2013</v>
          </cell>
        </row>
        <row r="163">
          <cell r="B163" t="str">
            <v>ROU</v>
          </cell>
          <cell r="C163" t="str">
            <v>Romania</v>
          </cell>
          <cell r="D163" t="str">
            <v>ESA 2010</v>
          </cell>
          <cell r="E163">
            <v>1</v>
          </cell>
          <cell r="F163" t="str">
            <v>annual chained</v>
          </cell>
        </row>
        <row r="164">
          <cell r="B164" t="str">
            <v>RUS</v>
          </cell>
          <cell r="C164" t="str">
            <v>Russian Federation</v>
          </cell>
          <cell r="D164" t="str">
            <v>Sna 2008</v>
          </cell>
          <cell r="E164">
            <v>1</v>
          </cell>
          <cell r="F164" t="str">
            <v>annual chained</v>
          </cell>
        </row>
        <row r="165">
          <cell r="B165" t="str">
            <v>RWA</v>
          </cell>
          <cell r="C165" t="str">
            <v>Rwanda</v>
          </cell>
          <cell r="D165" t="str">
            <v>Sna 1993</v>
          </cell>
          <cell r="E165">
            <v>0.5</v>
          </cell>
          <cell r="F165">
            <v>2011</v>
          </cell>
        </row>
        <row r="166">
          <cell r="B166" t="str">
            <v>WSM</v>
          </cell>
          <cell r="C166" t="str">
            <v>Samoa</v>
          </cell>
          <cell r="D166" t="str">
            <v>Sna 1993</v>
          </cell>
          <cell r="E166">
            <v>0.5</v>
          </cell>
          <cell r="F166">
            <v>2010</v>
          </cell>
        </row>
        <row r="167">
          <cell r="B167" t="str">
            <v>SMR</v>
          </cell>
          <cell r="C167" t="str">
            <v>San Marino</v>
          </cell>
          <cell r="D167" t="str">
            <v>other</v>
          </cell>
          <cell r="E167">
            <v>0</v>
          </cell>
          <cell r="F167">
            <v>2007</v>
          </cell>
        </row>
        <row r="168">
          <cell r="B168" t="str">
            <v>STP</v>
          </cell>
          <cell r="C168" t="str">
            <v>São Tomé and Principe</v>
          </cell>
          <cell r="D168" t="str">
            <v>Sna 1993</v>
          </cell>
          <cell r="E168">
            <v>0.5</v>
          </cell>
          <cell r="F168">
            <v>2000</v>
          </cell>
        </row>
        <row r="169">
          <cell r="B169" t="str">
            <v>SAU</v>
          </cell>
          <cell r="C169" t="str">
            <v>Saudi Arabia</v>
          </cell>
          <cell r="D169" t="str">
            <v>Sna 1993</v>
          </cell>
          <cell r="E169">
            <v>0.5</v>
          </cell>
          <cell r="F169">
            <v>2010</v>
          </cell>
        </row>
        <row r="170">
          <cell r="B170" t="str">
            <v>SEN</v>
          </cell>
          <cell r="C170" t="str">
            <v>Senegal</v>
          </cell>
          <cell r="D170" t="str">
            <v>Sna 1993</v>
          </cell>
          <cell r="E170">
            <v>0.5</v>
          </cell>
          <cell r="F170">
            <v>2000</v>
          </cell>
        </row>
        <row r="171">
          <cell r="B171" t="str">
            <v>SRB</v>
          </cell>
          <cell r="C171" t="str">
            <v>Serbia</v>
          </cell>
          <cell r="D171" t="str">
            <v>ESA 2010</v>
          </cell>
          <cell r="E171">
            <v>1</v>
          </cell>
          <cell r="F171" t="str">
            <v>annual chained</v>
          </cell>
        </row>
        <row r="172">
          <cell r="B172" t="str">
            <v>SYC</v>
          </cell>
          <cell r="C172" t="str">
            <v>Seychelles</v>
          </cell>
          <cell r="D172" t="str">
            <v>Sna 1993</v>
          </cell>
          <cell r="E172">
            <v>0.5</v>
          </cell>
          <cell r="F172">
            <v>2006</v>
          </cell>
        </row>
        <row r="173">
          <cell r="B173" t="str">
            <v>SLE</v>
          </cell>
          <cell r="C173" t="str">
            <v>Sierra Leone</v>
          </cell>
          <cell r="D173" t="str">
            <v>Sna 1993</v>
          </cell>
          <cell r="E173">
            <v>0.5</v>
          </cell>
          <cell r="F173" t="str">
            <v>annual chained</v>
          </cell>
        </row>
        <row r="174">
          <cell r="B174" t="str">
            <v>SGP</v>
          </cell>
          <cell r="C174" t="str">
            <v>Singapore</v>
          </cell>
          <cell r="D174" t="str">
            <v>Sna 1993</v>
          </cell>
          <cell r="E174">
            <v>0.5</v>
          </cell>
          <cell r="F174" t="str">
            <v>annual chained</v>
          </cell>
        </row>
        <row r="175">
          <cell r="B175" t="str">
            <v>SXM</v>
          </cell>
          <cell r="C175" t="str">
            <v>Sint Maarten (Dutch part)</v>
          </cell>
          <cell r="D175"/>
          <cell r="E175">
            <v>0</v>
          </cell>
          <cell r="F175"/>
        </row>
        <row r="176">
          <cell r="B176" t="str">
            <v>SVK</v>
          </cell>
          <cell r="C176" t="str">
            <v>Slovak Republic</v>
          </cell>
          <cell r="D176" t="str">
            <v>ESA 2010</v>
          </cell>
          <cell r="E176">
            <v>1</v>
          </cell>
          <cell r="F176" t="str">
            <v>annual chained</v>
          </cell>
        </row>
        <row r="177">
          <cell r="B177" t="str">
            <v>SVN</v>
          </cell>
          <cell r="C177" t="str">
            <v>Slovenia</v>
          </cell>
          <cell r="D177" t="str">
            <v>ESA 2010</v>
          </cell>
          <cell r="E177">
            <v>1</v>
          </cell>
          <cell r="F177" t="str">
            <v>annual chained</v>
          </cell>
        </row>
        <row r="178">
          <cell r="B178" t="str">
            <v>SLB</v>
          </cell>
          <cell r="C178" t="str">
            <v>Solomon Islands</v>
          </cell>
          <cell r="D178" t="str">
            <v>Sna 1993</v>
          </cell>
          <cell r="E178">
            <v>0.5</v>
          </cell>
          <cell r="F178">
            <v>2004</v>
          </cell>
        </row>
        <row r="179">
          <cell r="B179" t="str">
            <v>SOM</v>
          </cell>
          <cell r="C179" t="str">
            <v>Somalia</v>
          </cell>
          <cell r="D179" t="str">
            <v>Sna 1968</v>
          </cell>
          <cell r="E179">
            <v>0</v>
          </cell>
          <cell r="F179">
            <v>1985</v>
          </cell>
        </row>
        <row r="180">
          <cell r="B180" t="str">
            <v>ZAF</v>
          </cell>
          <cell r="C180" t="str">
            <v>South Africa</v>
          </cell>
          <cell r="D180" t="str">
            <v>Sna 1993</v>
          </cell>
          <cell r="E180">
            <v>0.5</v>
          </cell>
          <cell r="F180">
            <v>2010</v>
          </cell>
        </row>
        <row r="181">
          <cell r="B181" t="str">
            <v>SSD</v>
          </cell>
          <cell r="C181" t="str">
            <v>South Sudan</v>
          </cell>
          <cell r="D181" t="str">
            <v>Sna 1993</v>
          </cell>
          <cell r="E181">
            <v>0.5</v>
          </cell>
          <cell r="F181">
            <v>2010</v>
          </cell>
        </row>
        <row r="182">
          <cell r="B182" t="str">
            <v>ESP</v>
          </cell>
          <cell r="C182" t="str">
            <v>Spain</v>
          </cell>
          <cell r="D182" t="str">
            <v>ESA 2010</v>
          </cell>
          <cell r="E182">
            <v>1</v>
          </cell>
          <cell r="F182" t="str">
            <v>annual chained</v>
          </cell>
        </row>
        <row r="183">
          <cell r="B183" t="str">
            <v>LKA</v>
          </cell>
          <cell r="C183" t="str">
            <v>Sri Lanka</v>
          </cell>
          <cell r="D183" t="str">
            <v>Sna 1993</v>
          </cell>
          <cell r="E183">
            <v>0.5</v>
          </cell>
          <cell r="F183">
            <v>2002</v>
          </cell>
        </row>
        <row r="184">
          <cell r="B184" t="str">
            <v>KNA</v>
          </cell>
          <cell r="C184" t="str">
            <v>St. Kitts and Nevis</v>
          </cell>
          <cell r="D184" t="str">
            <v>Sna 1993</v>
          </cell>
          <cell r="E184">
            <v>0.5</v>
          </cell>
          <cell r="F184">
            <v>2006</v>
          </cell>
        </row>
        <row r="185">
          <cell r="B185" t="str">
            <v>LCA</v>
          </cell>
          <cell r="C185" t="str">
            <v>St. Lucia</v>
          </cell>
          <cell r="D185" t="str">
            <v>Sna 1993</v>
          </cell>
          <cell r="E185">
            <v>0.5</v>
          </cell>
          <cell r="F185">
            <v>2006</v>
          </cell>
        </row>
        <row r="186">
          <cell r="B186" t="str">
            <v>MAF</v>
          </cell>
          <cell r="C186" t="str">
            <v>St. Martin (French part)</v>
          </cell>
          <cell r="D186"/>
          <cell r="E186">
            <v>0</v>
          </cell>
          <cell r="F186"/>
        </row>
        <row r="187">
          <cell r="B187" t="str">
            <v>VCT</v>
          </cell>
          <cell r="C187" t="str">
            <v>St. Vincent and the Grenadines</v>
          </cell>
          <cell r="D187" t="str">
            <v>Sna 1993</v>
          </cell>
          <cell r="E187">
            <v>0.5</v>
          </cell>
          <cell r="F187">
            <v>2006</v>
          </cell>
        </row>
        <row r="188">
          <cell r="B188" t="str">
            <v>SDN</v>
          </cell>
          <cell r="C188" t="str">
            <v>Sudan</v>
          </cell>
          <cell r="D188" t="str">
            <v>other</v>
          </cell>
          <cell r="E188">
            <v>0</v>
          </cell>
          <cell r="F188">
            <v>2007</v>
          </cell>
        </row>
        <row r="189">
          <cell r="B189" t="str">
            <v>SUR</v>
          </cell>
          <cell r="C189" t="str">
            <v>Suriname</v>
          </cell>
          <cell r="D189" t="str">
            <v>Sna 1993</v>
          </cell>
          <cell r="E189">
            <v>0.5</v>
          </cell>
          <cell r="F189">
            <v>2007</v>
          </cell>
        </row>
        <row r="190">
          <cell r="B190" t="str">
            <v>SWZ</v>
          </cell>
          <cell r="C190" t="str">
            <v>Swaziland</v>
          </cell>
          <cell r="D190" t="str">
            <v>Sna 1993</v>
          </cell>
          <cell r="E190">
            <v>0.5</v>
          </cell>
          <cell r="F190">
            <v>2011</v>
          </cell>
        </row>
        <row r="191">
          <cell r="B191" t="str">
            <v>SWE</v>
          </cell>
          <cell r="C191" t="str">
            <v>Sweden</v>
          </cell>
          <cell r="D191" t="str">
            <v>ESA 2010</v>
          </cell>
          <cell r="E191">
            <v>1</v>
          </cell>
          <cell r="F191" t="str">
            <v>annual chained</v>
          </cell>
        </row>
        <row r="192">
          <cell r="B192" t="str">
            <v>CHE</v>
          </cell>
          <cell r="C192" t="str">
            <v>Switzerland</v>
          </cell>
          <cell r="D192" t="str">
            <v>ESA 2010</v>
          </cell>
          <cell r="E192">
            <v>1</v>
          </cell>
          <cell r="F192" t="str">
            <v>annual chained</v>
          </cell>
        </row>
        <row r="193">
          <cell r="B193" t="str">
            <v>SYR</v>
          </cell>
          <cell r="C193" t="str">
            <v>Syrian Arab Republic</v>
          </cell>
          <cell r="D193" t="str">
            <v>Sna 1993</v>
          </cell>
          <cell r="E193">
            <v>0.5</v>
          </cell>
          <cell r="F193">
            <v>2000</v>
          </cell>
        </row>
        <row r="194">
          <cell r="B194" t="str">
            <v>TWN</v>
          </cell>
          <cell r="C194" t="str">
            <v>Taiwan, China</v>
          </cell>
          <cell r="D194" t="str">
            <v>Sna 2008</v>
          </cell>
          <cell r="E194">
            <v>1</v>
          </cell>
          <cell r="F194">
            <v>2011</v>
          </cell>
        </row>
        <row r="195">
          <cell r="B195" t="str">
            <v>TJK</v>
          </cell>
          <cell r="C195" t="str">
            <v>Tajikistan</v>
          </cell>
          <cell r="D195" t="str">
            <v>Sna 1993</v>
          </cell>
          <cell r="E195">
            <v>0.5</v>
          </cell>
          <cell r="F195">
            <v>1995</v>
          </cell>
        </row>
        <row r="196">
          <cell r="B196" t="str">
            <v>TZA</v>
          </cell>
          <cell r="C196" t="str">
            <v>Tanzania</v>
          </cell>
          <cell r="D196" t="str">
            <v>Sna 1993</v>
          </cell>
          <cell r="E196">
            <v>0.5</v>
          </cell>
          <cell r="F196">
            <v>2007</v>
          </cell>
        </row>
        <row r="197">
          <cell r="B197" t="str">
            <v>THA</v>
          </cell>
          <cell r="C197" t="str">
            <v>Thailand</v>
          </cell>
          <cell r="D197" t="str">
            <v>Sna 1993</v>
          </cell>
          <cell r="E197">
            <v>0.5</v>
          </cell>
          <cell r="F197" t="str">
            <v>annual chained</v>
          </cell>
        </row>
        <row r="198">
          <cell r="B198" t="str">
            <v>TLS</v>
          </cell>
          <cell r="C198" t="str">
            <v>Timor-Leste</v>
          </cell>
          <cell r="D198" t="str">
            <v>Sna 2008</v>
          </cell>
          <cell r="E198">
            <v>1</v>
          </cell>
          <cell r="F198">
            <v>2010</v>
          </cell>
        </row>
        <row r="199">
          <cell r="B199" t="str">
            <v>TGO</v>
          </cell>
          <cell r="C199" t="str">
            <v>Togo</v>
          </cell>
          <cell r="D199" t="str">
            <v>Sna 1993</v>
          </cell>
          <cell r="E199">
            <v>0.5</v>
          </cell>
          <cell r="F199">
            <v>2000</v>
          </cell>
        </row>
        <row r="200">
          <cell r="B200" t="str">
            <v>TON</v>
          </cell>
          <cell r="C200" t="str">
            <v>Tonga</v>
          </cell>
          <cell r="D200" t="str">
            <v>Sna 1993</v>
          </cell>
          <cell r="E200">
            <v>0.5</v>
          </cell>
          <cell r="F200">
            <v>2010</v>
          </cell>
        </row>
        <row r="201">
          <cell r="B201" t="str">
            <v>TTO</v>
          </cell>
          <cell r="C201" t="str">
            <v>Trinidad and Tobago</v>
          </cell>
          <cell r="D201" t="str">
            <v>Sna 1993</v>
          </cell>
          <cell r="E201">
            <v>0.5</v>
          </cell>
          <cell r="F201">
            <v>2000</v>
          </cell>
        </row>
        <row r="202">
          <cell r="B202" t="str">
            <v>TUN</v>
          </cell>
          <cell r="C202" t="str">
            <v>Tunisia</v>
          </cell>
          <cell r="D202" t="str">
            <v>Sna 1993</v>
          </cell>
          <cell r="E202">
            <v>0.5</v>
          </cell>
          <cell r="F202" t="str">
            <v>annual chained</v>
          </cell>
        </row>
        <row r="203">
          <cell r="B203" t="str">
            <v>TUR</v>
          </cell>
          <cell r="C203" t="str">
            <v>Turkey</v>
          </cell>
          <cell r="D203" t="str">
            <v>ESA 1995</v>
          </cell>
          <cell r="E203">
            <v>0.5</v>
          </cell>
          <cell r="F203">
            <v>1998</v>
          </cell>
        </row>
        <row r="204">
          <cell r="B204" t="str">
            <v>TKM</v>
          </cell>
          <cell r="C204" t="str">
            <v>Turkmenistan</v>
          </cell>
          <cell r="D204" t="str">
            <v>Sna 1993</v>
          </cell>
          <cell r="E204">
            <v>0.5</v>
          </cell>
          <cell r="F204" t="str">
            <v>annual chained</v>
          </cell>
        </row>
        <row r="205">
          <cell r="B205" t="str">
            <v>TCA</v>
          </cell>
          <cell r="C205" t="str">
            <v>Turks and Caicos Islands</v>
          </cell>
          <cell r="D205"/>
          <cell r="E205">
            <v>0</v>
          </cell>
          <cell r="F205"/>
        </row>
        <row r="206">
          <cell r="B206" t="str">
            <v>TUV</v>
          </cell>
          <cell r="C206" t="str">
            <v>Tuvalu</v>
          </cell>
          <cell r="D206" t="str">
            <v>Sna 1993</v>
          </cell>
          <cell r="E206">
            <v>0.5</v>
          </cell>
          <cell r="F206">
            <v>2005</v>
          </cell>
        </row>
        <row r="207">
          <cell r="B207" t="str">
            <v>UGA</v>
          </cell>
          <cell r="C207" t="str">
            <v>Uganda</v>
          </cell>
          <cell r="D207" t="str">
            <v>Sna 1993</v>
          </cell>
          <cell r="E207">
            <v>0.5</v>
          </cell>
          <cell r="F207">
            <v>2010</v>
          </cell>
        </row>
        <row r="208">
          <cell r="B208" t="str">
            <v>UKR</v>
          </cell>
          <cell r="C208" t="str">
            <v>Ukraine</v>
          </cell>
          <cell r="D208" t="str">
            <v>Sna 2008</v>
          </cell>
          <cell r="E208">
            <v>1</v>
          </cell>
          <cell r="F208" t="str">
            <v>annual chained</v>
          </cell>
        </row>
        <row r="209">
          <cell r="B209" t="str">
            <v>ARE</v>
          </cell>
          <cell r="C209" t="str">
            <v>United Arab Emirates</v>
          </cell>
          <cell r="D209" t="str">
            <v>Sna 1993</v>
          </cell>
          <cell r="E209">
            <v>0.5</v>
          </cell>
          <cell r="F209">
            <v>2007</v>
          </cell>
        </row>
        <row r="210">
          <cell r="B210" t="str">
            <v>GBR</v>
          </cell>
          <cell r="C210" t="str">
            <v>United Kingdom</v>
          </cell>
          <cell r="D210" t="str">
            <v>ESA 2010</v>
          </cell>
          <cell r="E210">
            <v>1</v>
          </cell>
          <cell r="F210" t="str">
            <v>annual chained</v>
          </cell>
        </row>
        <row r="211">
          <cell r="B211" t="str">
            <v>USA</v>
          </cell>
          <cell r="C211" t="str">
            <v>United States</v>
          </cell>
          <cell r="D211" t="str">
            <v>other</v>
          </cell>
          <cell r="E211">
            <v>0</v>
          </cell>
          <cell r="F211" t="str">
            <v>annual chained</v>
          </cell>
        </row>
        <row r="212">
          <cell r="B212" t="str">
            <v>URY</v>
          </cell>
          <cell r="C212" t="str">
            <v>Uruguay</v>
          </cell>
          <cell r="D212" t="str">
            <v>Sna 1993</v>
          </cell>
          <cell r="E212">
            <v>0.5</v>
          </cell>
          <cell r="F212">
            <v>2005</v>
          </cell>
        </row>
        <row r="213">
          <cell r="B213" t="str">
            <v>UZB</v>
          </cell>
          <cell r="C213" t="str">
            <v>Uzbekistan</v>
          </cell>
          <cell r="D213" t="str">
            <v>Sna 1993</v>
          </cell>
          <cell r="E213">
            <v>0.5</v>
          </cell>
          <cell r="F213">
            <v>1995</v>
          </cell>
        </row>
        <row r="214">
          <cell r="B214" t="str">
            <v>VUT</v>
          </cell>
          <cell r="C214" t="str">
            <v>Vanuatu</v>
          </cell>
          <cell r="D214" t="str">
            <v>Sna 1993</v>
          </cell>
          <cell r="E214">
            <v>0.5</v>
          </cell>
          <cell r="F214">
            <v>2006</v>
          </cell>
        </row>
        <row r="215">
          <cell r="B215" t="str">
            <v>VEN</v>
          </cell>
          <cell r="C215" t="str">
            <v>Venezuela, RB</v>
          </cell>
          <cell r="D215" t="str">
            <v>Sna 2008</v>
          </cell>
          <cell r="E215">
            <v>1</v>
          </cell>
          <cell r="F215">
            <v>1997</v>
          </cell>
        </row>
        <row r="216">
          <cell r="B216" t="str">
            <v>VNM</v>
          </cell>
          <cell r="C216" t="str">
            <v>Vietnam</v>
          </cell>
          <cell r="D216" t="str">
            <v>Sna 1993</v>
          </cell>
          <cell r="E216">
            <v>0.5</v>
          </cell>
          <cell r="F216">
            <v>2010</v>
          </cell>
        </row>
        <row r="217">
          <cell r="B217" t="str">
            <v>VIR</v>
          </cell>
          <cell r="C217" t="str">
            <v>Virgin Islands (U.S.)</v>
          </cell>
          <cell r="D217">
            <v>1968</v>
          </cell>
          <cell r="E217">
            <v>0</v>
          </cell>
          <cell r="F217">
            <v>1982</v>
          </cell>
        </row>
        <row r="218">
          <cell r="B218" t="str">
            <v>PSE</v>
          </cell>
          <cell r="C218" t="str">
            <v>West Bank and Gaza</v>
          </cell>
          <cell r="D218" t="str">
            <v>Sna 1993</v>
          </cell>
          <cell r="E218">
            <v>0.5</v>
          </cell>
          <cell r="F218">
            <v>2004</v>
          </cell>
        </row>
        <row r="219">
          <cell r="B219" t="str">
            <v>YEM</v>
          </cell>
          <cell r="C219" t="str">
            <v>Yemen, Rep.</v>
          </cell>
          <cell r="D219" t="str">
            <v>Sna 1993</v>
          </cell>
          <cell r="E219">
            <v>0.5</v>
          </cell>
          <cell r="F219">
            <v>1990</v>
          </cell>
        </row>
        <row r="220">
          <cell r="B220" t="str">
            <v>ZMB</v>
          </cell>
          <cell r="C220" t="str">
            <v>Zambia</v>
          </cell>
          <cell r="D220" t="str">
            <v>Sna 2008</v>
          </cell>
          <cell r="E220">
            <v>1</v>
          </cell>
          <cell r="F220">
            <v>2010</v>
          </cell>
        </row>
        <row r="221">
          <cell r="B221" t="str">
            <v>ZWE</v>
          </cell>
          <cell r="C221" t="str">
            <v>Zimbabwe</v>
          </cell>
          <cell r="D221" t="str">
            <v>other</v>
          </cell>
          <cell r="E221">
            <v>0</v>
          </cell>
          <cell r="F221">
            <v>2009</v>
          </cell>
        </row>
        <row r="225">
          <cell r="C225" t="str">
            <v>Country with population &lt;75000; no data collected</v>
          </cell>
          <cell r="D225"/>
          <cell r="E225"/>
          <cell r="F225"/>
        </row>
        <row r="226">
          <cell r="C226" t="str">
            <v>SDDS+ countries - revisited</v>
          </cell>
        </row>
        <row r="227">
          <cell r="C227" t="str">
            <v>changes made</v>
          </cell>
        </row>
        <row r="228">
          <cell r="C228" t="str">
            <v>revisions made to these indicators</v>
          </cell>
        </row>
      </sheetData>
      <sheetData sheetId="2" refreshError="1"/>
      <sheetData sheetId="3" refreshError="1"/>
      <sheetData sheetId="4" refreshError="1"/>
      <sheetData sheetId="5" refreshError="1"/>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SC"/>
      <sheetName val="Changes in WDI metadata"/>
      <sheetName val="MSC with scores"/>
      <sheetName val="MSC with scores (2)"/>
      <sheetName val="Sheet3"/>
      <sheetName val="Sheet1"/>
      <sheetName val="Sheet3 (2)"/>
    </sheetNames>
    <sheetDataSet>
      <sheetData sheetId="0"/>
      <sheetData sheetId="1"/>
      <sheetData sheetId="2">
        <row r="1">
          <cell r="C1">
            <v>2</v>
          </cell>
        </row>
      </sheetData>
      <sheetData sheetId="3">
        <row r="1">
          <cell r="B1">
            <v>1</v>
          </cell>
          <cell r="C1">
            <v>2</v>
          </cell>
          <cell r="D1">
            <v>3</v>
          </cell>
        </row>
        <row r="2">
          <cell r="B2"/>
          <cell r="C2"/>
          <cell r="D2"/>
        </row>
        <row r="3">
          <cell r="B3" t="str">
            <v>Code</v>
          </cell>
          <cell r="C3" t="str">
            <v>Country</v>
          </cell>
          <cell r="D3" t="str">
            <v>OECD/EU country</v>
          </cell>
        </row>
        <row r="4">
          <cell r="B4" t="str">
            <v>AFG</v>
          </cell>
          <cell r="C4" t="str">
            <v>Afghanistan</v>
          </cell>
          <cell r="D4" t="str">
            <v>NA</v>
          </cell>
        </row>
        <row r="5">
          <cell r="B5" t="str">
            <v>ALB</v>
          </cell>
          <cell r="C5" t="str">
            <v>Albania</v>
          </cell>
          <cell r="D5" t="str">
            <v>NA</v>
          </cell>
        </row>
        <row r="6">
          <cell r="B6" t="str">
            <v>DZA</v>
          </cell>
          <cell r="C6" t="str">
            <v>Algeria</v>
          </cell>
          <cell r="D6" t="str">
            <v>NA</v>
          </cell>
        </row>
        <row r="7">
          <cell r="B7" t="str">
            <v>AGO</v>
          </cell>
          <cell r="C7" t="str">
            <v>Angola</v>
          </cell>
          <cell r="D7" t="str">
            <v>NA</v>
          </cell>
        </row>
        <row r="8">
          <cell r="B8" t="str">
            <v>ATG</v>
          </cell>
          <cell r="C8" t="str">
            <v>Antigua and Barbuda</v>
          </cell>
          <cell r="D8" t="str">
            <v>NA</v>
          </cell>
        </row>
        <row r="9">
          <cell r="B9" t="str">
            <v>ARG</v>
          </cell>
          <cell r="C9" t="str">
            <v>Argentina</v>
          </cell>
          <cell r="D9" t="str">
            <v>NA</v>
          </cell>
        </row>
        <row r="10">
          <cell r="B10" t="str">
            <v>ARM</v>
          </cell>
          <cell r="C10" t="str">
            <v>Armenia</v>
          </cell>
          <cell r="D10" t="str">
            <v>NA</v>
          </cell>
        </row>
        <row r="11">
          <cell r="B11" t="str">
            <v>AUS</v>
          </cell>
          <cell r="C11" t="str">
            <v>Australia</v>
          </cell>
          <cell r="D11" t="str">
            <v>OECD/EU</v>
          </cell>
        </row>
        <row r="12">
          <cell r="B12" t="str">
            <v>AUT</v>
          </cell>
          <cell r="C12" t="str">
            <v>Austria</v>
          </cell>
          <cell r="D12" t="str">
            <v>OECD/EU</v>
          </cell>
        </row>
        <row r="13">
          <cell r="B13" t="str">
            <v>AZE</v>
          </cell>
          <cell r="C13" t="str">
            <v>Azerbaijan</v>
          </cell>
          <cell r="D13" t="str">
            <v>NA</v>
          </cell>
        </row>
        <row r="14">
          <cell r="B14" t="str">
            <v>BHS</v>
          </cell>
          <cell r="C14" t="str">
            <v>Bahamas, The</v>
          </cell>
          <cell r="D14" t="str">
            <v>NA</v>
          </cell>
        </row>
        <row r="15">
          <cell r="B15" t="str">
            <v>BHR</v>
          </cell>
          <cell r="C15" t="str">
            <v>Bahrain</v>
          </cell>
          <cell r="D15" t="str">
            <v>NA</v>
          </cell>
        </row>
        <row r="16">
          <cell r="B16" t="str">
            <v>BGD</v>
          </cell>
          <cell r="C16" t="str">
            <v>Bangladesh</v>
          </cell>
          <cell r="D16" t="str">
            <v>NA</v>
          </cell>
        </row>
        <row r="17">
          <cell r="B17" t="str">
            <v>BRB</v>
          </cell>
          <cell r="C17" t="str">
            <v>Barbados</v>
          </cell>
          <cell r="D17" t="str">
            <v>NA</v>
          </cell>
        </row>
        <row r="18">
          <cell r="B18" t="str">
            <v>BLR</v>
          </cell>
          <cell r="C18" t="str">
            <v>Belarus</v>
          </cell>
          <cell r="D18" t="str">
            <v>NA</v>
          </cell>
        </row>
        <row r="19">
          <cell r="B19" t="str">
            <v>BEL</v>
          </cell>
          <cell r="C19" t="str">
            <v>Belgium</v>
          </cell>
          <cell r="D19" t="str">
            <v>OECD/EU</v>
          </cell>
        </row>
        <row r="20">
          <cell r="B20" t="str">
            <v>BLZ</v>
          </cell>
          <cell r="C20" t="str">
            <v>Belize</v>
          </cell>
          <cell r="D20" t="str">
            <v>NA</v>
          </cell>
        </row>
        <row r="21">
          <cell r="B21" t="str">
            <v>BEN</v>
          </cell>
          <cell r="C21" t="str">
            <v>Benin</v>
          </cell>
          <cell r="D21" t="str">
            <v>NA</v>
          </cell>
        </row>
        <row r="22">
          <cell r="B22" t="str">
            <v>BTN</v>
          </cell>
          <cell r="C22" t="str">
            <v>Bhutan</v>
          </cell>
          <cell r="D22" t="str">
            <v>NA</v>
          </cell>
        </row>
        <row r="23">
          <cell r="B23" t="str">
            <v>BOL</v>
          </cell>
          <cell r="C23" t="str">
            <v>Bolivia</v>
          </cell>
          <cell r="D23" t="str">
            <v>NA</v>
          </cell>
        </row>
        <row r="24">
          <cell r="B24" t="str">
            <v>BIH</v>
          </cell>
          <cell r="C24" t="str">
            <v>Bosnia and Herzegovina</v>
          </cell>
          <cell r="D24" t="str">
            <v>NA</v>
          </cell>
        </row>
        <row r="25">
          <cell r="B25" t="str">
            <v>BWA</v>
          </cell>
          <cell r="C25" t="str">
            <v>Botswana</v>
          </cell>
          <cell r="D25" t="str">
            <v>NA</v>
          </cell>
        </row>
        <row r="26">
          <cell r="B26" t="str">
            <v>BRA</v>
          </cell>
          <cell r="C26" t="str">
            <v>Brazil</v>
          </cell>
          <cell r="D26" t="str">
            <v>NA</v>
          </cell>
        </row>
        <row r="27">
          <cell r="B27" t="str">
            <v>BRN</v>
          </cell>
          <cell r="C27" t="str">
            <v>Brunei Darussalam</v>
          </cell>
          <cell r="D27" t="str">
            <v>NA</v>
          </cell>
        </row>
        <row r="28">
          <cell r="B28" t="str">
            <v>BGR</v>
          </cell>
          <cell r="C28" t="str">
            <v>Bulgaria</v>
          </cell>
          <cell r="D28" t="str">
            <v>OECD/EU</v>
          </cell>
        </row>
        <row r="29">
          <cell r="B29" t="str">
            <v>BFA</v>
          </cell>
          <cell r="C29" t="str">
            <v>Burkina Faso</v>
          </cell>
          <cell r="D29" t="str">
            <v>NA</v>
          </cell>
        </row>
        <row r="30">
          <cell r="B30" t="str">
            <v>BDI</v>
          </cell>
          <cell r="C30" t="str">
            <v>Burundi</v>
          </cell>
          <cell r="D30" t="str">
            <v>NA</v>
          </cell>
        </row>
        <row r="31">
          <cell r="B31" t="str">
            <v>CPV</v>
          </cell>
          <cell r="C31" t="str">
            <v>Cabo Verde</v>
          </cell>
          <cell r="D31" t="str">
            <v>NA</v>
          </cell>
        </row>
        <row r="32">
          <cell r="B32" t="str">
            <v>KHM</v>
          </cell>
          <cell r="C32" t="str">
            <v>Cambodia</v>
          </cell>
          <cell r="D32" t="str">
            <v>NA</v>
          </cell>
        </row>
        <row r="33">
          <cell r="B33" t="str">
            <v>CMR</v>
          </cell>
          <cell r="C33" t="str">
            <v>Cameroon</v>
          </cell>
          <cell r="D33" t="str">
            <v>NA</v>
          </cell>
        </row>
        <row r="34">
          <cell r="B34" t="str">
            <v>CAN</v>
          </cell>
          <cell r="C34" t="str">
            <v>Canada</v>
          </cell>
          <cell r="D34" t="str">
            <v>OECD/EU</v>
          </cell>
        </row>
        <row r="35">
          <cell r="B35" t="str">
            <v>CAF</v>
          </cell>
          <cell r="C35" t="str">
            <v>Central African Republic</v>
          </cell>
          <cell r="D35" t="str">
            <v>NA</v>
          </cell>
        </row>
        <row r="36">
          <cell r="B36" t="str">
            <v>TCD</v>
          </cell>
          <cell r="C36" t="str">
            <v>Chad</v>
          </cell>
          <cell r="D36" t="str">
            <v>NA</v>
          </cell>
        </row>
        <row r="37">
          <cell r="B37" t="str">
            <v>CHL</v>
          </cell>
          <cell r="C37" t="str">
            <v>Chile</v>
          </cell>
          <cell r="D37" t="str">
            <v>OECD/EU</v>
          </cell>
        </row>
        <row r="38">
          <cell r="B38" t="str">
            <v>CHN</v>
          </cell>
          <cell r="C38" t="str">
            <v>China</v>
          </cell>
          <cell r="D38" t="str">
            <v>NA</v>
          </cell>
        </row>
        <row r="39">
          <cell r="B39" t="str">
            <v>COL</v>
          </cell>
          <cell r="C39" t="str">
            <v>Colombia</v>
          </cell>
          <cell r="D39" t="str">
            <v>NA</v>
          </cell>
        </row>
        <row r="40">
          <cell r="B40" t="str">
            <v>COM</v>
          </cell>
          <cell r="C40" t="str">
            <v>Comoros</v>
          </cell>
          <cell r="D40" t="str">
            <v>NA</v>
          </cell>
        </row>
        <row r="41">
          <cell r="B41" t="str">
            <v>COD</v>
          </cell>
          <cell r="C41" t="str">
            <v>Congo, Dem. Rep.</v>
          </cell>
          <cell r="D41" t="str">
            <v>NA</v>
          </cell>
        </row>
        <row r="42">
          <cell r="B42" t="str">
            <v>COG</v>
          </cell>
          <cell r="C42" t="str">
            <v>Congo, Rep.</v>
          </cell>
          <cell r="D42" t="str">
            <v>NA</v>
          </cell>
        </row>
        <row r="43">
          <cell r="B43" t="str">
            <v>CRI</v>
          </cell>
          <cell r="C43" t="str">
            <v>Costa Rica</v>
          </cell>
          <cell r="D43" t="str">
            <v>NA</v>
          </cell>
        </row>
        <row r="44">
          <cell r="B44" t="str">
            <v>CIV</v>
          </cell>
          <cell r="C44" t="str">
            <v>Côte d'Ivoire</v>
          </cell>
          <cell r="D44" t="str">
            <v>NA</v>
          </cell>
        </row>
        <row r="45">
          <cell r="B45" t="str">
            <v>HRV</v>
          </cell>
          <cell r="C45" t="str">
            <v>Croatia</v>
          </cell>
          <cell r="D45" t="str">
            <v>OECD/EU</v>
          </cell>
        </row>
        <row r="46">
          <cell r="B46" t="str">
            <v>CYP</v>
          </cell>
          <cell r="C46" t="str">
            <v>Cyprus</v>
          </cell>
          <cell r="D46" t="str">
            <v>OECD/EU</v>
          </cell>
        </row>
        <row r="47">
          <cell r="B47" t="str">
            <v>CZE</v>
          </cell>
          <cell r="C47" t="str">
            <v>Czech Republic</v>
          </cell>
          <cell r="D47" t="str">
            <v>OECD/EU</v>
          </cell>
        </row>
        <row r="48">
          <cell r="B48" t="str">
            <v>DNK</v>
          </cell>
          <cell r="C48" t="str">
            <v>Denmark</v>
          </cell>
          <cell r="D48" t="str">
            <v>OECD/EU</v>
          </cell>
        </row>
        <row r="49">
          <cell r="B49" t="str">
            <v>DJI</v>
          </cell>
          <cell r="C49" t="str">
            <v>Djibouti</v>
          </cell>
          <cell r="D49" t="str">
            <v>NA</v>
          </cell>
        </row>
        <row r="50">
          <cell r="B50" t="str">
            <v>DMA</v>
          </cell>
          <cell r="C50" t="str">
            <v>Dominica</v>
          </cell>
          <cell r="D50" t="str">
            <v>NA</v>
          </cell>
        </row>
        <row r="51">
          <cell r="B51" t="str">
            <v>DOM</v>
          </cell>
          <cell r="C51" t="str">
            <v>Dominican Republic</v>
          </cell>
          <cell r="D51" t="str">
            <v>NA</v>
          </cell>
        </row>
        <row r="52">
          <cell r="B52" t="str">
            <v>ECU</v>
          </cell>
          <cell r="C52" t="str">
            <v>Ecuador</v>
          </cell>
          <cell r="D52" t="str">
            <v>NA</v>
          </cell>
        </row>
        <row r="53">
          <cell r="B53" t="str">
            <v>EGY</v>
          </cell>
          <cell r="C53" t="str">
            <v>Egypt, Arab Rep.</v>
          </cell>
          <cell r="D53" t="str">
            <v>NA</v>
          </cell>
        </row>
        <row r="54">
          <cell r="B54" t="str">
            <v>SLV</v>
          </cell>
          <cell r="C54" t="str">
            <v>El Salvador</v>
          </cell>
          <cell r="D54" t="str">
            <v>NA</v>
          </cell>
        </row>
        <row r="55">
          <cell r="B55" t="str">
            <v>GNQ</v>
          </cell>
          <cell r="C55" t="str">
            <v>Equatorial Guinea</v>
          </cell>
          <cell r="D55" t="str">
            <v>NA</v>
          </cell>
        </row>
        <row r="56">
          <cell r="B56" t="str">
            <v>ERI</v>
          </cell>
          <cell r="C56" t="str">
            <v>Eritrea</v>
          </cell>
          <cell r="D56" t="str">
            <v>NA</v>
          </cell>
        </row>
        <row r="57">
          <cell r="B57" t="str">
            <v>EST</v>
          </cell>
          <cell r="C57" t="str">
            <v>Estonia</v>
          </cell>
          <cell r="D57" t="str">
            <v>OECD/EU</v>
          </cell>
        </row>
        <row r="58">
          <cell r="B58" t="str">
            <v>ETH</v>
          </cell>
          <cell r="C58" t="str">
            <v>Ethiopia</v>
          </cell>
          <cell r="D58" t="str">
            <v>NA</v>
          </cell>
        </row>
        <row r="59">
          <cell r="B59" t="str">
            <v>FJI</v>
          </cell>
          <cell r="C59" t="str">
            <v>Fiji</v>
          </cell>
          <cell r="D59" t="str">
            <v>NA</v>
          </cell>
        </row>
        <row r="60">
          <cell r="B60" t="str">
            <v>FIN</v>
          </cell>
          <cell r="C60" t="str">
            <v>Finland</v>
          </cell>
          <cell r="D60" t="str">
            <v>OECD/EU</v>
          </cell>
        </row>
        <row r="61">
          <cell r="B61" t="str">
            <v>FRA</v>
          </cell>
          <cell r="C61" t="str">
            <v>France</v>
          </cell>
          <cell r="D61" t="str">
            <v>OECD/EU</v>
          </cell>
        </row>
        <row r="62">
          <cell r="B62" t="str">
            <v>GAB</v>
          </cell>
          <cell r="C62" t="str">
            <v>Gabon</v>
          </cell>
          <cell r="D62" t="str">
            <v>NA</v>
          </cell>
        </row>
        <row r="63">
          <cell r="B63" t="str">
            <v>GMB</v>
          </cell>
          <cell r="C63" t="str">
            <v>Gambia, The</v>
          </cell>
          <cell r="D63" t="str">
            <v>NA</v>
          </cell>
        </row>
        <row r="64">
          <cell r="B64" t="str">
            <v>GEO</v>
          </cell>
          <cell r="C64" t="str">
            <v>Georgia</v>
          </cell>
          <cell r="D64" t="str">
            <v>NA</v>
          </cell>
        </row>
        <row r="65">
          <cell r="B65" t="str">
            <v>DEU</v>
          </cell>
          <cell r="C65" t="str">
            <v>Germany</v>
          </cell>
          <cell r="D65" t="str">
            <v>OECD/EU</v>
          </cell>
        </row>
        <row r="66">
          <cell r="B66" t="str">
            <v>GHA</v>
          </cell>
          <cell r="C66" t="str">
            <v>Ghana</v>
          </cell>
          <cell r="D66" t="str">
            <v>NA</v>
          </cell>
        </row>
        <row r="67">
          <cell r="B67" t="str">
            <v>GRC</v>
          </cell>
          <cell r="C67" t="str">
            <v>Greece</v>
          </cell>
          <cell r="D67" t="str">
            <v>OECD/EU</v>
          </cell>
        </row>
        <row r="68">
          <cell r="B68" t="str">
            <v>GRD</v>
          </cell>
          <cell r="C68" t="str">
            <v>Grenada</v>
          </cell>
          <cell r="D68" t="str">
            <v>NA</v>
          </cell>
        </row>
        <row r="69">
          <cell r="B69" t="str">
            <v>GTM</v>
          </cell>
          <cell r="C69" t="str">
            <v>Guatemala</v>
          </cell>
          <cell r="D69" t="str">
            <v>NA</v>
          </cell>
        </row>
        <row r="70">
          <cell r="B70" t="str">
            <v>GIN</v>
          </cell>
          <cell r="C70" t="str">
            <v>Guinea</v>
          </cell>
          <cell r="D70" t="str">
            <v>NA</v>
          </cell>
        </row>
        <row r="71">
          <cell r="B71" t="str">
            <v>GNB</v>
          </cell>
          <cell r="C71" t="str">
            <v>Guinea-Bissau</v>
          </cell>
          <cell r="D71" t="str">
            <v>NA</v>
          </cell>
        </row>
        <row r="72">
          <cell r="B72" t="str">
            <v>GUY</v>
          </cell>
          <cell r="C72" t="str">
            <v>Guyana</v>
          </cell>
          <cell r="D72" t="str">
            <v>NA</v>
          </cell>
        </row>
        <row r="73">
          <cell r="B73" t="str">
            <v>HTI</v>
          </cell>
          <cell r="C73" t="str">
            <v>Haiti</v>
          </cell>
          <cell r="D73" t="str">
            <v>NA</v>
          </cell>
        </row>
        <row r="74">
          <cell r="B74" t="str">
            <v>HND</v>
          </cell>
          <cell r="C74" t="str">
            <v>Honduras</v>
          </cell>
          <cell r="D74" t="str">
            <v>NA</v>
          </cell>
        </row>
        <row r="75">
          <cell r="B75" t="str">
            <v>HUN</v>
          </cell>
          <cell r="C75" t="str">
            <v>Hungary</v>
          </cell>
          <cell r="D75" t="str">
            <v>OECD/EU</v>
          </cell>
        </row>
        <row r="76">
          <cell r="B76" t="str">
            <v>ISL</v>
          </cell>
          <cell r="C76" t="str">
            <v>Iceland</v>
          </cell>
          <cell r="D76" t="str">
            <v>OECD/EU</v>
          </cell>
        </row>
        <row r="77">
          <cell r="B77" t="str">
            <v>IND</v>
          </cell>
          <cell r="C77" t="str">
            <v>India</v>
          </cell>
          <cell r="D77" t="str">
            <v>NA</v>
          </cell>
        </row>
        <row r="78">
          <cell r="B78" t="str">
            <v>IDN</v>
          </cell>
          <cell r="C78" t="str">
            <v>Indonesia</v>
          </cell>
          <cell r="D78" t="str">
            <v>NA</v>
          </cell>
        </row>
        <row r="79">
          <cell r="B79" t="str">
            <v>IRN</v>
          </cell>
          <cell r="C79" t="str">
            <v>Iran, Islamic Rep.</v>
          </cell>
          <cell r="D79" t="str">
            <v>NA</v>
          </cell>
        </row>
        <row r="80">
          <cell r="B80" t="str">
            <v>IRQ</v>
          </cell>
          <cell r="C80" t="str">
            <v>Iraq</v>
          </cell>
          <cell r="D80" t="str">
            <v>NA</v>
          </cell>
        </row>
        <row r="81">
          <cell r="B81" t="str">
            <v>IRL</v>
          </cell>
          <cell r="C81" t="str">
            <v>Ireland</v>
          </cell>
          <cell r="D81" t="str">
            <v>OECD/EU</v>
          </cell>
        </row>
        <row r="82">
          <cell r="B82" t="str">
            <v>ISR</v>
          </cell>
          <cell r="C82" t="str">
            <v>Israel</v>
          </cell>
          <cell r="D82" t="str">
            <v>OECD/EU</v>
          </cell>
        </row>
        <row r="83">
          <cell r="B83" t="str">
            <v>ITA</v>
          </cell>
          <cell r="C83" t="str">
            <v>Italy</v>
          </cell>
          <cell r="D83" t="str">
            <v>OECD/EU</v>
          </cell>
        </row>
        <row r="84">
          <cell r="B84" t="str">
            <v>JAM</v>
          </cell>
          <cell r="C84" t="str">
            <v>Jamaica</v>
          </cell>
          <cell r="D84" t="str">
            <v>NA</v>
          </cell>
        </row>
        <row r="85">
          <cell r="B85" t="str">
            <v>JPN</v>
          </cell>
          <cell r="C85" t="str">
            <v>Japan</v>
          </cell>
          <cell r="D85" t="str">
            <v>OECD/EU</v>
          </cell>
        </row>
        <row r="86">
          <cell r="B86" t="str">
            <v>JOR</v>
          </cell>
          <cell r="C86" t="str">
            <v>Jordan</v>
          </cell>
          <cell r="D86" t="str">
            <v>NA</v>
          </cell>
        </row>
        <row r="87">
          <cell r="B87" t="str">
            <v>KAZ</v>
          </cell>
          <cell r="C87" t="str">
            <v>Kazakhstan</v>
          </cell>
          <cell r="D87" t="str">
            <v>NA</v>
          </cell>
        </row>
        <row r="88">
          <cell r="B88" t="str">
            <v>KEN</v>
          </cell>
          <cell r="C88" t="str">
            <v>Kenya</v>
          </cell>
          <cell r="D88" t="str">
            <v>NA</v>
          </cell>
        </row>
        <row r="89">
          <cell r="B89" t="str">
            <v>KIR</v>
          </cell>
          <cell r="C89" t="str">
            <v>Kiribati</v>
          </cell>
          <cell r="D89" t="str">
            <v>NA</v>
          </cell>
        </row>
        <row r="90">
          <cell r="B90" t="str">
            <v>KOR</v>
          </cell>
          <cell r="C90" t="str">
            <v>Korea, Rep.</v>
          </cell>
          <cell r="D90" t="str">
            <v>OECD/EU</v>
          </cell>
        </row>
        <row r="91">
          <cell r="B91" t="str">
            <v>XKX</v>
          </cell>
          <cell r="C91" t="str">
            <v>Kosovo</v>
          </cell>
          <cell r="D91" t="str">
            <v>NA</v>
          </cell>
        </row>
        <row r="92">
          <cell r="B92" t="str">
            <v>KWT</v>
          </cell>
          <cell r="C92" t="str">
            <v>Kuwait</v>
          </cell>
          <cell r="D92" t="str">
            <v>NA</v>
          </cell>
        </row>
        <row r="93">
          <cell r="B93" t="str">
            <v>KGZ</v>
          </cell>
          <cell r="C93" t="str">
            <v>Kyrgyz Republic</v>
          </cell>
          <cell r="D93" t="str">
            <v>NA</v>
          </cell>
        </row>
        <row r="94">
          <cell r="B94" t="str">
            <v>LAO</v>
          </cell>
          <cell r="C94" t="str">
            <v>Lao PDR</v>
          </cell>
          <cell r="D94" t="str">
            <v>NA</v>
          </cell>
        </row>
        <row r="95">
          <cell r="B95" t="str">
            <v>LVA</v>
          </cell>
          <cell r="C95" t="str">
            <v>Latvia</v>
          </cell>
          <cell r="D95" t="str">
            <v>OECD/EU</v>
          </cell>
        </row>
        <row r="96">
          <cell r="B96" t="str">
            <v>LBN</v>
          </cell>
          <cell r="C96" t="str">
            <v>Lebanon</v>
          </cell>
          <cell r="D96" t="str">
            <v>NA</v>
          </cell>
        </row>
        <row r="97">
          <cell r="B97" t="str">
            <v>LSO</v>
          </cell>
          <cell r="C97" t="str">
            <v>Lesotho</v>
          </cell>
          <cell r="D97" t="str">
            <v>NA</v>
          </cell>
        </row>
        <row r="98">
          <cell r="B98" t="str">
            <v>LBR</v>
          </cell>
          <cell r="C98" t="str">
            <v>Liberia</v>
          </cell>
          <cell r="D98" t="str">
            <v>NA</v>
          </cell>
        </row>
        <row r="99">
          <cell r="B99" t="str">
            <v>LBY</v>
          </cell>
          <cell r="C99" t="str">
            <v>Libya</v>
          </cell>
          <cell r="D99" t="str">
            <v>NA</v>
          </cell>
        </row>
        <row r="100">
          <cell r="B100" t="str">
            <v>LTU</v>
          </cell>
          <cell r="C100" t="str">
            <v>Lithuania</v>
          </cell>
          <cell r="D100" t="str">
            <v>OECD/EU</v>
          </cell>
        </row>
        <row r="101">
          <cell r="B101" t="str">
            <v>LUX</v>
          </cell>
          <cell r="C101" t="str">
            <v>Luxembourg</v>
          </cell>
          <cell r="D101" t="str">
            <v>OECD/EU</v>
          </cell>
        </row>
        <row r="102">
          <cell r="B102" t="str">
            <v>MKD</v>
          </cell>
          <cell r="C102" t="str">
            <v>Macedonia, FYR</v>
          </cell>
          <cell r="D102" t="str">
            <v>NA</v>
          </cell>
        </row>
        <row r="103">
          <cell r="B103" t="str">
            <v>MDG</v>
          </cell>
          <cell r="C103" t="str">
            <v>Madagascar</v>
          </cell>
          <cell r="D103" t="str">
            <v>NA</v>
          </cell>
        </row>
        <row r="104">
          <cell r="B104" t="str">
            <v>MWI</v>
          </cell>
          <cell r="C104" t="str">
            <v>Malawi</v>
          </cell>
          <cell r="D104" t="str">
            <v>NA</v>
          </cell>
        </row>
        <row r="105">
          <cell r="B105" t="str">
            <v>MYS</v>
          </cell>
          <cell r="C105" t="str">
            <v>Malaysia</v>
          </cell>
          <cell r="D105" t="str">
            <v>NA</v>
          </cell>
        </row>
        <row r="106">
          <cell r="B106" t="str">
            <v>MDV</v>
          </cell>
          <cell r="C106" t="str">
            <v>Maldives</v>
          </cell>
          <cell r="D106" t="str">
            <v>NA</v>
          </cell>
        </row>
        <row r="107">
          <cell r="B107" t="str">
            <v>MLI</v>
          </cell>
          <cell r="C107" t="str">
            <v>Mali</v>
          </cell>
          <cell r="D107" t="str">
            <v>NA</v>
          </cell>
        </row>
        <row r="108">
          <cell r="B108" t="str">
            <v>MLT</v>
          </cell>
          <cell r="C108" t="str">
            <v>Malta</v>
          </cell>
          <cell r="D108" t="str">
            <v>OECD/EU</v>
          </cell>
        </row>
        <row r="109">
          <cell r="B109" t="str">
            <v>MHL</v>
          </cell>
          <cell r="C109" t="str">
            <v>Marshall Islands</v>
          </cell>
          <cell r="D109" t="str">
            <v>NA</v>
          </cell>
        </row>
        <row r="110">
          <cell r="B110" t="str">
            <v>MRT</v>
          </cell>
          <cell r="C110" t="str">
            <v>Mauritania</v>
          </cell>
          <cell r="D110" t="str">
            <v>NA</v>
          </cell>
        </row>
        <row r="111">
          <cell r="B111" t="str">
            <v>MUS</v>
          </cell>
          <cell r="C111" t="str">
            <v>Mauritius</v>
          </cell>
          <cell r="D111" t="str">
            <v>NA</v>
          </cell>
        </row>
        <row r="112">
          <cell r="B112" t="str">
            <v>MEX</v>
          </cell>
          <cell r="C112" t="str">
            <v>Mexico</v>
          </cell>
          <cell r="D112" t="str">
            <v>OECD/EU</v>
          </cell>
        </row>
        <row r="113">
          <cell r="B113" t="str">
            <v>FSM</v>
          </cell>
          <cell r="C113" t="str">
            <v>Micronesia, Fed. Sts.</v>
          </cell>
          <cell r="D113" t="str">
            <v>NA</v>
          </cell>
        </row>
        <row r="114">
          <cell r="B114" t="str">
            <v>MDA</v>
          </cell>
          <cell r="C114" t="str">
            <v>Moldova</v>
          </cell>
          <cell r="D114" t="str">
            <v>NA</v>
          </cell>
        </row>
        <row r="115">
          <cell r="B115" t="str">
            <v>MNG</v>
          </cell>
          <cell r="C115" t="str">
            <v>Mongolia</v>
          </cell>
          <cell r="D115" t="str">
            <v>NA</v>
          </cell>
        </row>
        <row r="116">
          <cell r="B116" t="str">
            <v>MNE</v>
          </cell>
          <cell r="C116" t="str">
            <v>Montenegro</v>
          </cell>
          <cell r="D116" t="str">
            <v>NA</v>
          </cell>
        </row>
        <row r="117">
          <cell r="B117" t="str">
            <v>MAR</v>
          </cell>
          <cell r="C117" t="str">
            <v>Morocco</v>
          </cell>
          <cell r="D117" t="str">
            <v>NA</v>
          </cell>
        </row>
        <row r="118">
          <cell r="B118" t="str">
            <v>MOZ</v>
          </cell>
          <cell r="C118" t="str">
            <v>Mozambique</v>
          </cell>
          <cell r="D118" t="str">
            <v>NA</v>
          </cell>
        </row>
        <row r="119">
          <cell r="B119" t="str">
            <v>MMR</v>
          </cell>
          <cell r="C119" t="str">
            <v>Myanmar</v>
          </cell>
          <cell r="D119" t="str">
            <v>NA</v>
          </cell>
        </row>
        <row r="120">
          <cell r="B120" t="str">
            <v>NAM</v>
          </cell>
          <cell r="C120" t="str">
            <v>Namibia</v>
          </cell>
          <cell r="D120" t="str">
            <v>NA</v>
          </cell>
        </row>
        <row r="121">
          <cell r="B121" t="str">
            <v>NRU</v>
          </cell>
          <cell r="C121" t="str">
            <v>Nauru</v>
          </cell>
          <cell r="D121" t="str">
            <v>NA</v>
          </cell>
        </row>
        <row r="122">
          <cell r="B122" t="str">
            <v>NPL</v>
          </cell>
          <cell r="C122" t="str">
            <v>Nepal</v>
          </cell>
          <cell r="D122" t="str">
            <v>NA</v>
          </cell>
        </row>
        <row r="123">
          <cell r="B123" t="str">
            <v>NLD</v>
          </cell>
          <cell r="C123" t="str">
            <v>Netherlands</v>
          </cell>
          <cell r="D123" t="str">
            <v>OECD/EU</v>
          </cell>
        </row>
        <row r="124">
          <cell r="B124" t="str">
            <v>NZL</v>
          </cell>
          <cell r="C124" t="str">
            <v>New Zealand</v>
          </cell>
          <cell r="D124" t="str">
            <v>OECD/EU</v>
          </cell>
        </row>
        <row r="125">
          <cell r="B125" t="str">
            <v>NIC</v>
          </cell>
          <cell r="C125" t="str">
            <v>Nicaragua</v>
          </cell>
          <cell r="D125" t="str">
            <v>NA</v>
          </cell>
        </row>
        <row r="126">
          <cell r="B126" t="str">
            <v>NER</v>
          </cell>
          <cell r="C126" t="str">
            <v>Niger</v>
          </cell>
          <cell r="D126" t="str">
            <v>NA</v>
          </cell>
        </row>
        <row r="127">
          <cell r="B127" t="str">
            <v>NGA</v>
          </cell>
          <cell r="C127" t="str">
            <v>Nigeria</v>
          </cell>
          <cell r="D127" t="str">
            <v>NA</v>
          </cell>
        </row>
        <row r="128">
          <cell r="B128" t="str">
            <v>NOR</v>
          </cell>
          <cell r="C128" t="str">
            <v>Norway</v>
          </cell>
          <cell r="D128" t="str">
            <v>OECD/EU</v>
          </cell>
        </row>
        <row r="129">
          <cell r="B129" t="str">
            <v>OMN</v>
          </cell>
          <cell r="C129" t="str">
            <v>Oman</v>
          </cell>
          <cell r="D129" t="str">
            <v>NA</v>
          </cell>
        </row>
        <row r="130">
          <cell r="B130" t="str">
            <v>PAK</v>
          </cell>
          <cell r="C130" t="str">
            <v>Pakistan</v>
          </cell>
          <cell r="D130" t="str">
            <v>NA</v>
          </cell>
        </row>
        <row r="131">
          <cell r="B131" t="str">
            <v>PLW</v>
          </cell>
          <cell r="C131" t="str">
            <v>Palau</v>
          </cell>
          <cell r="D131" t="str">
            <v>NA</v>
          </cell>
        </row>
        <row r="132">
          <cell r="B132" t="str">
            <v>PAN</v>
          </cell>
          <cell r="C132" t="str">
            <v>Panama</v>
          </cell>
          <cell r="D132" t="str">
            <v>NA</v>
          </cell>
        </row>
        <row r="133">
          <cell r="B133" t="str">
            <v>PNG</v>
          </cell>
          <cell r="C133" t="str">
            <v>Papua New Guinea</v>
          </cell>
          <cell r="D133" t="str">
            <v>NA</v>
          </cell>
        </row>
        <row r="134">
          <cell r="B134" t="str">
            <v>PRY</v>
          </cell>
          <cell r="C134" t="str">
            <v>Paraguay</v>
          </cell>
          <cell r="D134" t="str">
            <v>NA</v>
          </cell>
        </row>
        <row r="135">
          <cell r="B135" t="str">
            <v>PER</v>
          </cell>
          <cell r="C135" t="str">
            <v>Peru</v>
          </cell>
          <cell r="D135" t="str">
            <v>NA</v>
          </cell>
        </row>
        <row r="136">
          <cell r="B136" t="str">
            <v>PHL</v>
          </cell>
          <cell r="C136" t="str">
            <v>Philippines</v>
          </cell>
          <cell r="D136" t="str">
            <v>NA</v>
          </cell>
        </row>
        <row r="137">
          <cell r="B137" t="str">
            <v>POL</v>
          </cell>
          <cell r="C137" t="str">
            <v>Poland</v>
          </cell>
          <cell r="D137" t="str">
            <v>OECD/EU</v>
          </cell>
        </row>
        <row r="138">
          <cell r="B138" t="str">
            <v>PRT</v>
          </cell>
          <cell r="C138" t="str">
            <v>Portugal</v>
          </cell>
          <cell r="D138" t="str">
            <v>OECD/EU</v>
          </cell>
        </row>
        <row r="139">
          <cell r="B139" t="str">
            <v>QAT</v>
          </cell>
          <cell r="C139" t="str">
            <v>Qatar</v>
          </cell>
          <cell r="D139" t="str">
            <v>NA</v>
          </cell>
        </row>
        <row r="140">
          <cell r="B140" t="str">
            <v>ROU</v>
          </cell>
          <cell r="C140" t="str">
            <v>Romania</v>
          </cell>
          <cell r="D140" t="str">
            <v>OECD/EU</v>
          </cell>
        </row>
        <row r="141">
          <cell r="B141" t="str">
            <v>RUS</v>
          </cell>
          <cell r="C141" t="str">
            <v>Russian Federation</v>
          </cell>
          <cell r="D141" t="str">
            <v>NA</v>
          </cell>
        </row>
        <row r="142">
          <cell r="B142" t="str">
            <v>RWA</v>
          </cell>
          <cell r="C142" t="str">
            <v>Rwanda</v>
          </cell>
          <cell r="D142" t="str">
            <v>NA</v>
          </cell>
        </row>
        <row r="143">
          <cell r="B143" t="str">
            <v>WSM</v>
          </cell>
          <cell r="C143" t="str">
            <v>Samoa</v>
          </cell>
          <cell r="D143" t="str">
            <v>NA</v>
          </cell>
        </row>
        <row r="144">
          <cell r="B144" t="str">
            <v>SMR</v>
          </cell>
          <cell r="C144" t="str">
            <v>San Marino</v>
          </cell>
          <cell r="D144" t="str">
            <v>NA</v>
          </cell>
        </row>
        <row r="145">
          <cell r="B145" t="str">
            <v>STP</v>
          </cell>
          <cell r="C145" t="str">
            <v>São Tomé and Principe</v>
          </cell>
          <cell r="D145" t="str">
            <v>NA</v>
          </cell>
        </row>
        <row r="146">
          <cell r="B146" t="str">
            <v>SAU</v>
          </cell>
          <cell r="C146" t="str">
            <v>Saudi Arabia</v>
          </cell>
          <cell r="D146" t="str">
            <v>NA</v>
          </cell>
        </row>
        <row r="147">
          <cell r="B147" t="str">
            <v>SEN</v>
          </cell>
          <cell r="C147" t="str">
            <v>Senegal</v>
          </cell>
          <cell r="D147" t="str">
            <v>NA</v>
          </cell>
        </row>
        <row r="148">
          <cell r="B148" t="str">
            <v>SRB</v>
          </cell>
          <cell r="C148" t="str">
            <v>Serbia</v>
          </cell>
          <cell r="D148" t="str">
            <v>NA</v>
          </cell>
        </row>
        <row r="149">
          <cell r="B149" t="str">
            <v>SYC</v>
          </cell>
          <cell r="C149" t="str">
            <v>Seychelles</v>
          </cell>
          <cell r="D149" t="str">
            <v>NA</v>
          </cell>
        </row>
        <row r="150">
          <cell r="B150" t="str">
            <v>SLE</v>
          </cell>
          <cell r="C150" t="str">
            <v>Sierra Leone</v>
          </cell>
          <cell r="D150" t="str">
            <v>NA</v>
          </cell>
        </row>
        <row r="151">
          <cell r="B151" t="str">
            <v>SGP</v>
          </cell>
          <cell r="C151" t="str">
            <v>Singapore</v>
          </cell>
          <cell r="D151" t="str">
            <v>NA</v>
          </cell>
        </row>
        <row r="152">
          <cell r="B152" t="str">
            <v>SVK</v>
          </cell>
          <cell r="C152" t="str">
            <v>Slovak Republic</v>
          </cell>
          <cell r="D152" t="str">
            <v>OECD/EU</v>
          </cell>
        </row>
        <row r="153">
          <cell r="B153" t="str">
            <v>SVN</v>
          </cell>
          <cell r="C153" t="str">
            <v>Slovenia</v>
          </cell>
          <cell r="D153" t="str">
            <v>OECD/EU</v>
          </cell>
        </row>
        <row r="154">
          <cell r="B154" t="str">
            <v>SLB</v>
          </cell>
          <cell r="C154" t="str">
            <v>Solomon Islands</v>
          </cell>
          <cell r="D154" t="str">
            <v>NA</v>
          </cell>
        </row>
        <row r="155">
          <cell r="B155" t="str">
            <v>SOM</v>
          </cell>
          <cell r="C155" t="str">
            <v>Somalia</v>
          </cell>
          <cell r="D155" t="str">
            <v>NA</v>
          </cell>
        </row>
        <row r="156">
          <cell r="B156" t="str">
            <v>ZAF</v>
          </cell>
          <cell r="C156" t="str">
            <v>South Africa</v>
          </cell>
          <cell r="D156" t="str">
            <v>NA</v>
          </cell>
        </row>
        <row r="157">
          <cell r="B157" t="str">
            <v>SSD</v>
          </cell>
          <cell r="C157" t="str">
            <v>South Sudan</v>
          </cell>
          <cell r="D157" t="str">
            <v>NA</v>
          </cell>
        </row>
        <row r="158">
          <cell r="B158" t="str">
            <v>ESP</v>
          </cell>
          <cell r="C158" t="str">
            <v>Spain</v>
          </cell>
          <cell r="D158" t="str">
            <v>OECD/EU</v>
          </cell>
        </row>
        <row r="159">
          <cell r="B159" t="str">
            <v>LKA</v>
          </cell>
          <cell r="C159" t="str">
            <v>Sri Lanka</v>
          </cell>
          <cell r="D159" t="str">
            <v>NA</v>
          </cell>
        </row>
        <row r="160">
          <cell r="B160" t="str">
            <v>KNA</v>
          </cell>
          <cell r="C160" t="str">
            <v>St. Kitts and Nevis</v>
          </cell>
          <cell r="D160" t="str">
            <v>NA</v>
          </cell>
        </row>
        <row r="161">
          <cell r="B161" t="str">
            <v>LCA</v>
          </cell>
          <cell r="C161" t="str">
            <v>St. Lucia</v>
          </cell>
          <cell r="D161" t="str">
            <v>NA</v>
          </cell>
        </row>
        <row r="162">
          <cell r="B162" t="str">
            <v>VCT</v>
          </cell>
          <cell r="C162" t="str">
            <v>St. Vincent and the Grenadines</v>
          </cell>
          <cell r="D162" t="str">
            <v>NA</v>
          </cell>
        </row>
        <row r="163">
          <cell r="B163" t="str">
            <v>SDN</v>
          </cell>
          <cell r="C163" t="str">
            <v>Sudan</v>
          </cell>
          <cell r="D163" t="str">
            <v>NA</v>
          </cell>
        </row>
        <row r="164">
          <cell r="B164" t="str">
            <v>SUR</v>
          </cell>
          <cell r="C164" t="str">
            <v>Suriname</v>
          </cell>
          <cell r="D164" t="str">
            <v>NA</v>
          </cell>
        </row>
        <row r="165">
          <cell r="B165" t="str">
            <v>SWZ</v>
          </cell>
          <cell r="C165" t="str">
            <v>Eswatini</v>
          </cell>
          <cell r="D165" t="e">
            <v>#N/A</v>
          </cell>
        </row>
        <row r="166">
          <cell r="B166" t="str">
            <v>SWE</v>
          </cell>
          <cell r="C166" t="str">
            <v>Sweden</v>
          </cell>
          <cell r="D166" t="str">
            <v>OECD/EU</v>
          </cell>
        </row>
        <row r="167">
          <cell r="B167" t="str">
            <v>CHE</v>
          </cell>
          <cell r="C167" t="str">
            <v>Switzerland</v>
          </cell>
          <cell r="D167" t="str">
            <v>OECD/EU</v>
          </cell>
        </row>
        <row r="168">
          <cell r="B168" t="str">
            <v>SYR</v>
          </cell>
          <cell r="C168" t="str">
            <v>Syrian Arab Republic</v>
          </cell>
          <cell r="D168" t="str">
            <v>NA</v>
          </cell>
        </row>
        <row r="169">
          <cell r="B169" t="str">
            <v>TJK</v>
          </cell>
          <cell r="C169" t="str">
            <v>Tajikistan</v>
          </cell>
          <cell r="D169" t="str">
            <v>NA</v>
          </cell>
        </row>
        <row r="170">
          <cell r="B170" t="str">
            <v>TZA</v>
          </cell>
          <cell r="C170" t="str">
            <v>Tanzania</v>
          </cell>
          <cell r="D170" t="str">
            <v>NA</v>
          </cell>
        </row>
        <row r="171">
          <cell r="B171" t="str">
            <v>THA</v>
          </cell>
          <cell r="C171" t="str">
            <v>Thailand</v>
          </cell>
          <cell r="D171" t="str">
            <v>NA</v>
          </cell>
        </row>
        <row r="172">
          <cell r="B172" t="str">
            <v>TLS</v>
          </cell>
          <cell r="C172" t="str">
            <v>Timor-Leste</v>
          </cell>
          <cell r="D172" t="str">
            <v>NA</v>
          </cell>
        </row>
        <row r="173">
          <cell r="B173" t="str">
            <v>TGO</v>
          </cell>
          <cell r="C173" t="str">
            <v>Togo</v>
          </cell>
          <cell r="D173" t="str">
            <v>NA</v>
          </cell>
        </row>
        <row r="174">
          <cell r="B174" t="str">
            <v>TON</v>
          </cell>
          <cell r="C174" t="str">
            <v>Tonga</v>
          </cell>
          <cell r="D174" t="str">
            <v>NA</v>
          </cell>
        </row>
        <row r="175">
          <cell r="B175" t="str">
            <v>TTO</v>
          </cell>
          <cell r="C175" t="str">
            <v>Trinidad and Tobago</v>
          </cell>
          <cell r="D175" t="str">
            <v>NA</v>
          </cell>
        </row>
        <row r="176">
          <cell r="B176" t="str">
            <v>TUN</v>
          </cell>
          <cell r="C176" t="str">
            <v>Tunisia</v>
          </cell>
          <cell r="D176" t="str">
            <v>NA</v>
          </cell>
        </row>
        <row r="177">
          <cell r="B177" t="str">
            <v>TUR</v>
          </cell>
          <cell r="C177" t="str">
            <v>Turkey</v>
          </cell>
          <cell r="D177" t="str">
            <v>OECD/EU</v>
          </cell>
        </row>
        <row r="178">
          <cell r="B178" t="str">
            <v>TKM</v>
          </cell>
          <cell r="C178" t="str">
            <v>Turkmenistan</v>
          </cell>
          <cell r="D178" t="str">
            <v>NA</v>
          </cell>
        </row>
        <row r="179">
          <cell r="B179" t="str">
            <v>TUV</v>
          </cell>
          <cell r="C179" t="str">
            <v>Tuvalu</v>
          </cell>
          <cell r="D179" t="str">
            <v>NA</v>
          </cell>
        </row>
        <row r="180">
          <cell r="B180" t="str">
            <v>UGA</v>
          </cell>
          <cell r="C180" t="str">
            <v>Uganda</v>
          </cell>
          <cell r="D180" t="str">
            <v>NA</v>
          </cell>
        </row>
        <row r="181">
          <cell r="B181" t="str">
            <v>UKR</v>
          </cell>
          <cell r="C181" t="str">
            <v>Ukraine</v>
          </cell>
          <cell r="D181" t="str">
            <v>NA</v>
          </cell>
        </row>
        <row r="182">
          <cell r="B182" t="str">
            <v>ARE</v>
          </cell>
          <cell r="C182" t="str">
            <v>United Arab Emirates</v>
          </cell>
          <cell r="D182" t="str">
            <v>NA</v>
          </cell>
        </row>
        <row r="183">
          <cell r="B183" t="str">
            <v>GBR</v>
          </cell>
          <cell r="C183" t="str">
            <v>United Kingdom</v>
          </cell>
          <cell r="D183" t="str">
            <v>OECD/EU</v>
          </cell>
        </row>
        <row r="184">
          <cell r="B184" t="str">
            <v>USA</v>
          </cell>
          <cell r="C184" t="str">
            <v>United States</v>
          </cell>
          <cell r="D184" t="str">
            <v>OECD/EU</v>
          </cell>
        </row>
        <row r="185">
          <cell r="B185" t="str">
            <v>URY</v>
          </cell>
          <cell r="C185" t="str">
            <v>Uruguay</v>
          </cell>
          <cell r="D185" t="str">
            <v>NA</v>
          </cell>
        </row>
        <row r="186">
          <cell r="B186" t="str">
            <v>UZB</v>
          </cell>
          <cell r="C186" t="str">
            <v>Uzbekistan</v>
          </cell>
          <cell r="D186" t="str">
            <v>NA</v>
          </cell>
        </row>
        <row r="187">
          <cell r="B187" t="str">
            <v>VUT</v>
          </cell>
          <cell r="C187" t="str">
            <v>Vanuatu</v>
          </cell>
          <cell r="D187" t="str">
            <v>NA</v>
          </cell>
        </row>
        <row r="188">
          <cell r="B188" t="str">
            <v>VEN</v>
          </cell>
          <cell r="C188" t="str">
            <v>Venezuela, RB</v>
          </cell>
          <cell r="D188" t="str">
            <v>NA</v>
          </cell>
        </row>
        <row r="189">
          <cell r="B189" t="str">
            <v>VNM</v>
          </cell>
          <cell r="C189" t="str">
            <v>Vietnam</v>
          </cell>
          <cell r="D189" t="str">
            <v>NA</v>
          </cell>
        </row>
        <row r="190">
          <cell r="B190" t="str">
            <v>PSE</v>
          </cell>
          <cell r="C190" t="str">
            <v>West bank and Gaza</v>
          </cell>
          <cell r="D190" t="str">
            <v>NA</v>
          </cell>
        </row>
        <row r="191">
          <cell r="B191" t="str">
            <v>YEM</v>
          </cell>
          <cell r="C191" t="str">
            <v>Yemen, Rep.</v>
          </cell>
          <cell r="D191" t="str">
            <v>NA</v>
          </cell>
        </row>
        <row r="192">
          <cell r="B192" t="str">
            <v>ZMB</v>
          </cell>
          <cell r="C192" t="str">
            <v>Zambia</v>
          </cell>
          <cell r="D192" t="str">
            <v>NA</v>
          </cell>
        </row>
        <row r="193">
          <cell r="B193" t="str">
            <v>ZWE</v>
          </cell>
          <cell r="C193" t="str">
            <v>Zimbabwe</v>
          </cell>
          <cell r="D193" t="str">
            <v>NA</v>
          </cell>
        </row>
        <row r="195">
          <cell r="C195" t="str">
            <v>New Zealand</v>
          </cell>
          <cell r="D195"/>
        </row>
        <row r="196">
          <cell r="C196"/>
          <cell r="D196"/>
        </row>
        <row r="197">
          <cell r="C197"/>
          <cell r="D197"/>
        </row>
        <row r="198">
          <cell r="C198" t="str">
            <v>China</v>
          </cell>
          <cell r="D198"/>
        </row>
      </sheetData>
      <sheetData sheetId="4">
        <row r="1">
          <cell r="A1">
            <v>1</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89E71-6759-42AD-AB52-A6C0A46453E5}">
  <dimension ref="A1:AQ147"/>
  <sheetViews>
    <sheetView showGridLines="0" tabSelected="1" workbookViewId="0">
      <selection activeCell="A2" sqref="A2"/>
    </sheetView>
  </sheetViews>
  <sheetFormatPr defaultColWidth="9.140625" defaultRowHeight="15" x14ac:dyDescent="0.25"/>
  <cols>
    <col min="1" max="1" width="9.140625" style="40"/>
    <col min="2" max="2" width="26.28515625" style="40" customWidth="1"/>
    <col min="3" max="43" width="9.140625" style="40"/>
    <col min="44" max="16384" width="9.140625" style="1"/>
  </cols>
  <sheetData>
    <row r="1" spans="1:43" x14ac:dyDescent="0.25">
      <c r="C1" s="40" t="s">
        <v>0</v>
      </c>
      <c r="D1" s="40" t="s">
        <v>385</v>
      </c>
      <c r="E1" s="40" t="s">
        <v>386</v>
      </c>
      <c r="F1" s="40" t="s">
        <v>387</v>
      </c>
      <c r="G1" s="40" t="s">
        <v>388</v>
      </c>
      <c r="H1" s="40" t="s">
        <v>389</v>
      </c>
      <c r="I1" s="40" t="s">
        <v>390</v>
      </c>
      <c r="J1" s="40" t="s">
        <v>391</v>
      </c>
      <c r="K1" s="40" t="s">
        <v>392</v>
      </c>
      <c r="L1" s="40" t="s">
        <v>393</v>
      </c>
      <c r="M1" s="40" t="s">
        <v>394</v>
      </c>
      <c r="N1" s="40" t="s">
        <v>395</v>
      </c>
      <c r="O1" s="40" t="s">
        <v>396</v>
      </c>
      <c r="P1" s="40" t="s">
        <v>397</v>
      </c>
      <c r="Q1" s="40" t="s">
        <v>398</v>
      </c>
      <c r="R1" s="40" t="s">
        <v>399</v>
      </c>
      <c r="S1" s="40" t="s">
        <v>400</v>
      </c>
      <c r="T1" s="40" t="s">
        <v>401</v>
      </c>
      <c r="U1" s="40" t="s">
        <v>402</v>
      </c>
      <c r="V1" s="40" t="s">
        <v>403</v>
      </c>
      <c r="W1" s="40" t="s">
        <v>404</v>
      </c>
      <c r="X1" s="40" t="s">
        <v>405</v>
      </c>
      <c r="Y1" s="40" t="s">
        <v>406</v>
      </c>
      <c r="Z1" s="40" t="s">
        <v>407</v>
      </c>
      <c r="AA1" s="40" t="s">
        <v>408</v>
      </c>
      <c r="AB1" s="40" t="s">
        <v>409</v>
      </c>
      <c r="AC1" s="40" t="s">
        <v>410</v>
      </c>
      <c r="AD1" s="40" t="s">
        <v>411</v>
      </c>
      <c r="AE1" s="40" t="s">
        <v>412</v>
      </c>
      <c r="AF1" s="40" t="s">
        <v>413</v>
      </c>
      <c r="AG1" s="40" t="s">
        <v>414</v>
      </c>
      <c r="AH1" s="40" t="s">
        <v>415</v>
      </c>
      <c r="AI1" s="40" t="s">
        <v>416</v>
      </c>
      <c r="AJ1" s="40" t="s">
        <v>417</v>
      </c>
      <c r="AK1" s="40" t="s">
        <v>418</v>
      </c>
      <c r="AL1" s="40" t="s">
        <v>419</v>
      </c>
      <c r="AM1" s="40" t="s">
        <v>420</v>
      </c>
      <c r="AN1" s="40" t="s">
        <v>421</v>
      </c>
      <c r="AO1" s="40" t="s">
        <v>423</v>
      </c>
      <c r="AP1" s="40" t="s">
        <v>434</v>
      </c>
      <c r="AQ1" s="40" t="s">
        <v>524</v>
      </c>
    </row>
    <row r="2" spans="1:43" x14ac:dyDescent="0.25">
      <c r="A2" s="40" t="s">
        <v>1</v>
      </c>
      <c r="B2" s="40" t="s">
        <v>2</v>
      </c>
      <c r="C2" s="40" t="s">
        <v>3</v>
      </c>
    </row>
    <row r="3" spans="1:43" x14ac:dyDescent="0.25">
      <c r="A3" s="40" t="s">
        <v>4</v>
      </c>
      <c r="B3" s="40" t="s">
        <v>5</v>
      </c>
      <c r="C3" s="40">
        <v>0</v>
      </c>
      <c r="D3" s="40">
        <v>0</v>
      </c>
      <c r="E3" s="40">
        <v>0</v>
      </c>
      <c r="F3" s="40">
        <v>0</v>
      </c>
      <c r="G3" s="40">
        <v>0</v>
      </c>
      <c r="H3" s="40">
        <v>0</v>
      </c>
      <c r="I3" s="40">
        <v>0</v>
      </c>
      <c r="J3" s="40">
        <v>0</v>
      </c>
      <c r="K3" s="40">
        <v>0</v>
      </c>
      <c r="L3" s="40">
        <v>0</v>
      </c>
      <c r="M3" s="40">
        <v>0</v>
      </c>
      <c r="N3" s="40">
        <v>0</v>
      </c>
      <c r="O3" s="40">
        <v>0</v>
      </c>
      <c r="P3" s="40">
        <v>0</v>
      </c>
      <c r="Q3" s="40">
        <v>0</v>
      </c>
      <c r="R3" s="40">
        <v>0</v>
      </c>
      <c r="S3" s="40">
        <v>0</v>
      </c>
      <c r="T3" s="40">
        <v>0</v>
      </c>
      <c r="U3" s="40">
        <v>0</v>
      </c>
      <c r="V3" s="40">
        <v>0</v>
      </c>
      <c r="W3" s="40">
        <v>0</v>
      </c>
      <c r="X3" s="40">
        <v>0</v>
      </c>
      <c r="Y3" s="40">
        <v>0</v>
      </c>
      <c r="Z3" s="40">
        <v>0</v>
      </c>
      <c r="AA3" s="40">
        <v>1</v>
      </c>
      <c r="AB3" s="40">
        <v>0</v>
      </c>
      <c r="AC3" s="40">
        <v>0</v>
      </c>
      <c r="AD3" s="40">
        <v>0</v>
      </c>
      <c r="AE3" s="40">
        <v>0</v>
      </c>
      <c r="AF3" s="40">
        <v>0</v>
      </c>
      <c r="AG3" s="40">
        <v>0</v>
      </c>
      <c r="AH3" s="40">
        <v>0</v>
      </c>
      <c r="AI3" s="40">
        <v>0</v>
      </c>
      <c r="AJ3" s="40">
        <v>0</v>
      </c>
      <c r="AK3" s="40">
        <v>0</v>
      </c>
      <c r="AL3" s="40">
        <v>0</v>
      </c>
      <c r="AM3" s="40">
        <v>0</v>
      </c>
      <c r="AN3" s="40">
        <v>0</v>
      </c>
      <c r="AO3" s="40">
        <v>0</v>
      </c>
      <c r="AP3" s="40">
        <v>0</v>
      </c>
      <c r="AQ3" s="40">
        <v>0</v>
      </c>
    </row>
    <row r="4" spans="1:43" x14ac:dyDescent="0.25">
      <c r="A4" s="40" t="s">
        <v>6</v>
      </c>
      <c r="B4" s="40" t="s">
        <v>5</v>
      </c>
      <c r="C4" s="40">
        <v>0</v>
      </c>
      <c r="D4" s="40">
        <v>100</v>
      </c>
      <c r="E4" s="40">
        <v>100</v>
      </c>
      <c r="F4" s="40">
        <v>100</v>
      </c>
      <c r="G4" s="40">
        <v>100</v>
      </c>
      <c r="H4" s="40">
        <v>100</v>
      </c>
      <c r="I4" s="40">
        <v>100</v>
      </c>
      <c r="J4" s="40">
        <v>100</v>
      </c>
      <c r="K4" s="40">
        <v>100</v>
      </c>
      <c r="L4" s="40">
        <v>100</v>
      </c>
      <c r="M4" s="40">
        <v>100</v>
      </c>
      <c r="N4" s="40">
        <v>100</v>
      </c>
      <c r="O4" s="40">
        <v>100</v>
      </c>
      <c r="P4" s="40">
        <v>100</v>
      </c>
      <c r="Q4" s="40">
        <v>100</v>
      </c>
      <c r="R4" s="40">
        <v>100</v>
      </c>
      <c r="S4" s="40">
        <v>100</v>
      </c>
      <c r="T4" s="40">
        <v>100</v>
      </c>
      <c r="U4" s="40">
        <v>100</v>
      </c>
      <c r="V4" s="40">
        <v>100</v>
      </c>
      <c r="W4" s="40">
        <v>100</v>
      </c>
      <c r="X4" s="40">
        <v>100</v>
      </c>
      <c r="Y4" s="40">
        <v>100</v>
      </c>
      <c r="Z4" s="40">
        <v>100</v>
      </c>
      <c r="AA4" s="40">
        <v>100</v>
      </c>
      <c r="AB4" s="40">
        <v>100</v>
      </c>
      <c r="AC4" s="40">
        <v>100</v>
      </c>
      <c r="AD4" s="40">
        <v>100</v>
      </c>
      <c r="AE4" s="40">
        <v>100</v>
      </c>
      <c r="AF4" s="40">
        <v>100</v>
      </c>
      <c r="AG4" s="40">
        <v>100</v>
      </c>
      <c r="AH4" s="40">
        <v>100</v>
      </c>
      <c r="AI4" s="40">
        <v>100</v>
      </c>
      <c r="AJ4" s="40">
        <v>100</v>
      </c>
      <c r="AK4" s="40">
        <v>100</v>
      </c>
      <c r="AL4" s="40">
        <v>100</v>
      </c>
      <c r="AM4" s="40">
        <v>100</v>
      </c>
      <c r="AN4" s="40">
        <v>100</v>
      </c>
      <c r="AO4" s="40">
        <v>100</v>
      </c>
      <c r="AP4" s="40">
        <v>100</v>
      </c>
      <c r="AQ4" s="40">
        <v>100</v>
      </c>
    </row>
    <row r="5" spans="1:43" x14ac:dyDescent="0.25">
      <c r="A5" s="40" t="s">
        <v>7</v>
      </c>
      <c r="B5" s="40" t="s">
        <v>5</v>
      </c>
      <c r="C5" s="40">
        <v>0</v>
      </c>
      <c r="D5" s="40">
        <v>100</v>
      </c>
      <c r="E5" s="40">
        <v>100</v>
      </c>
      <c r="F5" s="40">
        <v>100</v>
      </c>
      <c r="G5" s="40">
        <v>100</v>
      </c>
      <c r="H5" s="40">
        <v>100</v>
      </c>
      <c r="I5" s="40">
        <v>100</v>
      </c>
      <c r="J5" s="40">
        <v>100</v>
      </c>
      <c r="K5" s="40">
        <v>100</v>
      </c>
      <c r="L5" s="40">
        <v>100</v>
      </c>
      <c r="M5" s="40">
        <v>100</v>
      </c>
      <c r="N5" s="40">
        <v>100</v>
      </c>
      <c r="O5" s="40">
        <v>100</v>
      </c>
      <c r="P5" s="40">
        <v>100</v>
      </c>
      <c r="Q5" s="40">
        <v>100</v>
      </c>
      <c r="R5" s="40">
        <v>100</v>
      </c>
      <c r="S5" s="40">
        <v>100</v>
      </c>
      <c r="T5" s="40">
        <v>100</v>
      </c>
      <c r="U5" s="40">
        <v>100</v>
      </c>
      <c r="V5" s="40">
        <v>100</v>
      </c>
      <c r="W5" s="40">
        <v>100</v>
      </c>
      <c r="X5" s="40">
        <v>100</v>
      </c>
      <c r="Y5" s="40">
        <v>100</v>
      </c>
      <c r="Z5" s="40">
        <v>100</v>
      </c>
      <c r="AA5" s="40">
        <v>100</v>
      </c>
      <c r="AB5" s="40">
        <v>100</v>
      </c>
      <c r="AC5" s="40">
        <v>100</v>
      </c>
      <c r="AD5" s="40">
        <v>100</v>
      </c>
      <c r="AE5" s="40">
        <v>100</v>
      </c>
      <c r="AF5" s="40">
        <v>100</v>
      </c>
      <c r="AG5" s="40">
        <v>100</v>
      </c>
      <c r="AH5" s="40">
        <v>100</v>
      </c>
      <c r="AI5" s="40">
        <v>100</v>
      </c>
      <c r="AJ5" s="40">
        <v>100</v>
      </c>
      <c r="AK5" s="40">
        <v>100</v>
      </c>
      <c r="AL5" s="40">
        <v>100</v>
      </c>
      <c r="AM5" s="40">
        <v>100</v>
      </c>
      <c r="AN5" s="40">
        <v>100</v>
      </c>
      <c r="AO5" s="40">
        <v>100</v>
      </c>
      <c r="AP5" s="40">
        <v>100</v>
      </c>
      <c r="AQ5" s="40">
        <v>100</v>
      </c>
    </row>
    <row r="6" spans="1:43" x14ac:dyDescent="0.25">
      <c r="A6" s="40" t="s">
        <v>8</v>
      </c>
      <c r="B6" s="40" t="s">
        <v>5</v>
      </c>
      <c r="C6" s="40">
        <v>0</v>
      </c>
      <c r="D6" s="40">
        <v>0</v>
      </c>
      <c r="E6" s="40">
        <v>0</v>
      </c>
      <c r="F6" s="40">
        <v>0</v>
      </c>
      <c r="G6" s="40">
        <v>0</v>
      </c>
      <c r="H6" s="40">
        <v>0</v>
      </c>
      <c r="I6" s="40">
        <v>0</v>
      </c>
      <c r="J6" s="40">
        <v>0</v>
      </c>
      <c r="K6" s="40">
        <v>0</v>
      </c>
      <c r="L6" s="40">
        <v>0</v>
      </c>
      <c r="M6" s="40">
        <v>0</v>
      </c>
      <c r="N6" s="40">
        <v>0</v>
      </c>
      <c r="O6" s="40">
        <v>0</v>
      </c>
      <c r="P6" s="40">
        <v>0</v>
      </c>
      <c r="Q6" s="40">
        <v>0</v>
      </c>
      <c r="R6" s="40">
        <v>0</v>
      </c>
      <c r="S6" s="40">
        <v>0</v>
      </c>
      <c r="T6" s="40">
        <v>0</v>
      </c>
      <c r="U6" s="40">
        <v>0</v>
      </c>
      <c r="V6" s="40">
        <v>0</v>
      </c>
      <c r="W6" s="40">
        <v>0</v>
      </c>
      <c r="X6" s="40">
        <v>0</v>
      </c>
      <c r="Y6" s="40">
        <v>0</v>
      </c>
      <c r="Z6" s="40">
        <v>1</v>
      </c>
      <c r="AA6" s="40">
        <v>0</v>
      </c>
      <c r="AB6" s="40">
        <v>0</v>
      </c>
      <c r="AC6" s="40">
        <v>0</v>
      </c>
      <c r="AD6" s="40">
        <v>0</v>
      </c>
      <c r="AE6" s="40">
        <v>0</v>
      </c>
      <c r="AF6" s="40">
        <v>0</v>
      </c>
      <c r="AG6" s="40">
        <v>0</v>
      </c>
      <c r="AH6" s="40">
        <v>0</v>
      </c>
      <c r="AI6" s="40">
        <v>0</v>
      </c>
      <c r="AJ6" s="40">
        <v>0</v>
      </c>
      <c r="AK6" s="40">
        <v>0</v>
      </c>
      <c r="AL6" s="40">
        <v>0</v>
      </c>
      <c r="AM6" s="40">
        <v>0</v>
      </c>
      <c r="AN6" s="40">
        <v>0</v>
      </c>
      <c r="AO6" s="40">
        <v>0</v>
      </c>
      <c r="AP6" s="40">
        <v>0</v>
      </c>
      <c r="AQ6" s="40">
        <v>0</v>
      </c>
    </row>
    <row r="7" spans="1:43" x14ac:dyDescent="0.25">
      <c r="A7" s="40" t="s">
        <v>9</v>
      </c>
      <c r="B7" s="40" t="s">
        <v>5</v>
      </c>
      <c r="C7" s="40">
        <v>0</v>
      </c>
      <c r="D7" s="40">
        <v>0</v>
      </c>
      <c r="E7" s="40">
        <v>0</v>
      </c>
      <c r="F7" s="40">
        <v>0</v>
      </c>
      <c r="G7" s="40">
        <v>0</v>
      </c>
      <c r="H7" s="40">
        <v>0</v>
      </c>
      <c r="I7" s="40">
        <v>0</v>
      </c>
      <c r="J7" s="40">
        <v>0</v>
      </c>
      <c r="K7" s="40">
        <v>0</v>
      </c>
      <c r="L7" s="40">
        <v>0</v>
      </c>
      <c r="M7" s="40">
        <v>0</v>
      </c>
      <c r="N7" s="40">
        <v>0</v>
      </c>
      <c r="O7" s="40">
        <v>0</v>
      </c>
      <c r="P7" s="40">
        <v>0</v>
      </c>
      <c r="Q7" s="40">
        <v>0</v>
      </c>
      <c r="R7" s="40">
        <v>0</v>
      </c>
      <c r="S7" s="40">
        <v>0</v>
      </c>
      <c r="T7" s="40">
        <v>0</v>
      </c>
      <c r="U7" s="40">
        <v>0</v>
      </c>
      <c r="V7" s="40">
        <v>0</v>
      </c>
      <c r="W7" s="40">
        <v>0</v>
      </c>
      <c r="X7" s="40">
        <v>0</v>
      </c>
      <c r="Y7" s="40">
        <v>0</v>
      </c>
      <c r="Z7" s="40">
        <v>0</v>
      </c>
      <c r="AA7" s="40">
        <v>0</v>
      </c>
      <c r="AB7" s="40">
        <v>0</v>
      </c>
      <c r="AC7" s="40">
        <v>0</v>
      </c>
      <c r="AD7" s="40">
        <v>1</v>
      </c>
      <c r="AE7" s="40">
        <v>0</v>
      </c>
      <c r="AF7" s="40">
        <v>0</v>
      </c>
      <c r="AG7" s="40">
        <v>0</v>
      </c>
      <c r="AH7" s="40">
        <v>0</v>
      </c>
      <c r="AI7" s="40">
        <v>0</v>
      </c>
      <c r="AJ7" s="40">
        <v>0</v>
      </c>
      <c r="AK7" s="40">
        <v>0</v>
      </c>
      <c r="AL7" s="40">
        <v>0</v>
      </c>
      <c r="AM7" s="40">
        <v>0</v>
      </c>
      <c r="AN7" s="40">
        <v>0</v>
      </c>
      <c r="AO7" s="40">
        <v>0</v>
      </c>
      <c r="AP7" s="40">
        <v>0</v>
      </c>
      <c r="AQ7" s="40">
        <v>0</v>
      </c>
    </row>
    <row r="8" spans="1:43" x14ac:dyDescent="0.25">
      <c r="A8" s="40" t="s">
        <v>10</v>
      </c>
      <c r="B8" s="40" t="s">
        <v>5</v>
      </c>
      <c r="C8" s="40">
        <v>0</v>
      </c>
      <c r="D8" s="40">
        <v>0</v>
      </c>
      <c r="E8" s="40">
        <v>0</v>
      </c>
      <c r="F8" s="40">
        <v>0</v>
      </c>
      <c r="G8" s="40">
        <v>0</v>
      </c>
      <c r="H8" s="40">
        <v>0</v>
      </c>
      <c r="I8" s="40">
        <v>0</v>
      </c>
      <c r="J8" s="40">
        <v>0</v>
      </c>
      <c r="K8" s="40">
        <v>0</v>
      </c>
      <c r="L8" s="40">
        <v>0</v>
      </c>
      <c r="M8" s="40">
        <v>0</v>
      </c>
      <c r="N8" s="40">
        <v>0</v>
      </c>
      <c r="O8" s="40">
        <v>0</v>
      </c>
      <c r="P8" s="40">
        <v>0</v>
      </c>
      <c r="Q8" s="40">
        <v>0</v>
      </c>
      <c r="R8" s="40">
        <v>0</v>
      </c>
      <c r="S8" s="40">
        <v>0</v>
      </c>
      <c r="T8" s="40">
        <v>0</v>
      </c>
      <c r="U8" s="40">
        <v>0</v>
      </c>
      <c r="V8" s="40">
        <v>0</v>
      </c>
      <c r="W8" s="40">
        <v>0</v>
      </c>
      <c r="X8" s="40">
        <v>0</v>
      </c>
      <c r="Y8" s="40">
        <v>0</v>
      </c>
      <c r="Z8" s="40">
        <v>0</v>
      </c>
      <c r="AA8" s="40">
        <v>0</v>
      </c>
      <c r="AB8" s="40">
        <v>1</v>
      </c>
      <c r="AC8" s="40">
        <v>0</v>
      </c>
      <c r="AD8" s="40">
        <v>0</v>
      </c>
      <c r="AE8" s="40">
        <v>0</v>
      </c>
      <c r="AF8" s="40">
        <v>0</v>
      </c>
      <c r="AG8" s="40">
        <v>0</v>
      </c>
      <c r="AH8" s="40">
        <v>0</v>
      </c>
      <c r="AI8" s="40">
        <v>0</v>
      </c>
      <c r="AJ8" s="40">
        <v>0</v>
      </c>
      <c r="AK8" s="40">
        <v>0</v>
      </c>
      <c r="AL8" s="40">
        <v>0</v>
      </c>
      <c r="AM8" s="40">
        <v>0</v>
      </c>
      <c r="AN8" s="40">
        <v>0</v>
      </c>
      <c r="AO8" s="40">
        <v>0</v>
      </c>
      <c r="AP8" s="40">
        <v>0</v>
      </c>
      <c r="AQ8" s="40">
        <v>0</v>
      </c>
    </row>
    <row r="9" spans="1:43" x14ac:dyDescent="0.25">
      <c r="A9" s="40" t="s">
        <v>11</v>
      </c>
      <c r="B9" s="40" t="s">
        <v>5</v>
      </c>
      <c r="C9" s="40">
        <v>0</v>
      </c>
      <c r="D9" s="40">
        <v>100</v>
      </c>
      <c r="E9" s="40">
        <v>100</v>
      </c>
      <c r="F9" s="40">
        <v>100</v>
      </c>
      <c r="G9" s="40">
        <v>100</v>
      </c>
      <c r="H9" s="40">
        <v>100</v>
      </c>
      <c r="I9" s="40">
        <v>100</v>
      </c>
      <c r="J9" s="40">
        <v>100</v>
      </c>
      <c r="K9" s="40">
        <v>100</v>
      </c>
      <c r="L9" s="40">
        <v>100</v>
      </c>
      <c r="M9" s="40">
        <v>100</v>
      </c>
      <c r="N9" s="40">
        <v>100</v>
      </c>
      <c r="O9" s="40">
        <v>100</v>
      </c>
      <c r="P9" s="40">
        <v>100</v>
      </c>
      <c r="Q9" s="40">
        <v>100</v>
      </c>
      <c r="R9" s="40">
        <v>100</v>
      </c>
      <c r="S9" s="40">
        <v>100</v>
      </c>
      <c r="T9" s="40">
        <v>100</v>
      </c>
      <c r="U9" s="40">
        <v>100</v>
      </c>
      <c r="V9" s="40">
        <v>100</v>
      </c>
      <c r="W9" s="40">
        <v>100</v>
      </c>
      <c r="X9" s="40">
        <v>100</v>
      </c>
      <c r="Y9" s="40">
        <v>100</v>
      </c>
      <c r="Z9" s="40">
        <v>100</v>
      </c>
      <c r="AA9" s="40">
        <v>100</v>
      </c>
      <c r="AB9" s="40">
        <v>100</v>
      </c>
      <c r="AC9" s="40">
        <v>100</v>
      </c>
      <c r="AD9" s="40">
        <v>100</v>
      </c>
      <c r="AE9" s="40">
        <v>100</v>
      </c>
      <c r="AF9" s="40">
        <v>100</v>
      </c>
      <c r="AG9" s="40">
        <v>100</v>
      </c>
      <c r="AH9" s="40">
        <v>100</v>
      </c>
      <c r="AI9" s="40">
        <v>100</v>
      </c>
      <c r="AJ9" s="40">
        <v>100</v>
      </c>
      <c r="AK9" s="40">
        <v>100</v>
      </c>
      <c r="AL9" s="40">
        <v>100</v>
      </c>
      <c r="AM9" s="40">
        <v>100</v>
      </c>
      <c r="AN9" s="40">
        <v>100</v>
      </c>
      <c r="AO9" s="40">
        <v>100</v>
      </c>
      <c r="AP9" s="40">
        <v>100</v>
      </c>
      <c r="AQ9" s="40">
        <v>100</v>
      </c>
    </row>
    <row r="10" spans="1:43" x14ac:dyDescent="0.25">
      <c r="A10" s="40" t="s">
        <v>14</v>
      </c>
      <c r="B10" s="40" t="s">
        <v>5</v>
      </c>
      <c r="C10" s="40">
        <v>0</v>
      </c>
      <c r="D10" s="40">
        <v>100</v>
      </c>
      <c r="E10" s="40">
        <v>100</v>
      </c>
      <c r="F10" s="40">
        <v>100</v>
      </c>
      <c r="G10" s="40">
        <v>100</v>
      </c>
      <c r="H10" s="40">
        <v>100</v>
      </c>
      <c r="I10" s="40">
        <v>100</v>
      </c>
      <c r="J10" s="40">
        <v>100</v>
      </c>
      <c r="K10" s="40">
        <v>100</v>
      </c>
      <c r="L10" s="40">
        <v>100</v>
      </c>
      <c r="M10" s="40">
        <v>100</v>
      </c>
      <c r="N10" s="40">
        <v>100</v>
      </c>
      <c r="O10" s="40">
        <v>100</v>
      </c>
      <c r="P10" s="40">
        <v>100</v>
      </c>
      <c r="Q10" s="40">
        <v>100</v>
      </c>
      <c r="R10" s="40">
        <v>100</v>
      </c>
      <c r="S10" s="40">
        <v>100</v>
      </c>
      <c r="T10" s="40">
        <v>100</v>
      </c>
      <c r="U10" s="40">
        <v>100</v>
      </c>
      <c r="V10" s="40">
        <v>100</v>
      </c>
      <c r="W10" s="40">
        <v>100</v>
      </c>
      <c r="X10" s="40">
        <v>100</v>
      </c>
      <c r="Y10" s="40">
        <v>100</v>
      </c>
      <c r="Z10" s="40">
        <v>100</v>
      </c>
      <c r="AA10" s="40">
        <v>100</v>
      </c>
      <c r="AB10" s="40">
        <v>100</v>
      </c>
      <c r="AC10" s="40">
        <v>100</v>
      </c>
      <c r="AD10" s="40">
        <v>100</v>
      </c>
      <c r="AE10" s="40">
        <v>100</v>
      </c>
      <c r="AF10" s="40">
        <v>100</v>
      </c>
      <c r="AG10" s="40">
        <v>100</v>
      </c>
      <c r="AH10" s="40">
        <v>100</v>
      </c>
      <c r="AI10" s="40">
        <v>100</v>
      </c>
      <c r="AJ10" s="40">
        <v>100</v>
      </c>
      <c r="AK10" s="40">
        <v>100</v>
      </c>
      <c r="AL10" s="40">
        <v>100</v>
      </c>
      <c r="AM10" s="40">
        <v>100</v>
      </c>
      <c r="AN10" s="40">
        <v>100</v>
      </c>
      <c r="AO10" s="40">
        <v>100</v>
      </c>
      <c r="AP10" s="40">
        <v>100</v>
      </c>
      <c r="AQ10" s="40">
        <v>100</v>
      </c>
    </row>
    <row r="11" spans="1:43" x14ac:dyDescent="0.25">
      <c r="A11" s="40" t="s">
        <v>17</v>
      </c>
      <c r="B11" s="40" t="s">
        <v>5</v>
      </c>
      <c r="C11" s="40">
        <v>0</v>
      </c>
      <c r="D11" s="40">
        <v>0</v>
      </c>
      <c r="E11" s="40">
        <v>0</v>
      </c>
      <c r="F11" s="40">
        <v>0</v>
      </c>
      <c r="G11" s="40">
        <v>0</v>
      </c>
      <c r="H11" s="40">
        <v>0</v>
      </c>
      <c r="I11" s="40">
        <v>0</v>
      </c>
      <c r="J11" s="40">
        <v>0</v>
      </c>
      <c r="K11" s="40">
        <v>0</v>
      </c>
      <c r="L11" s="40">
        <v>0</v>
      </c>
      <c r="M11" s="40">
        <v>0</v>
      </c>
      <c r="N11" s="40">
        <v>0</v>
      </c>
      <c r="O11" s="40">
        <v>0</v>
      </c>
      <c r="P11" s="40">
        <v>0</v>
      </c>
      <c r="Q11" s="40">
        <v>0</v>
      </c>
      <c r="R11" s="40">
        <v>0</v>
      </c>
      <c r="S11" s="40">
        <v>0</v>
      </c>
      <c r="T11" s="40">
        <v>0</v>
      </c>
      <c r="U11" s="40">
        <v>0</v>
      </c>
      <c r="V11" s="40">
        <v>0</v>
      </c>
      <c r="W11" s="40">
        <v>0</v>
      </c>
      <c r="X11" s="40">
        <v>0</v>
      </c>
      <c r="Y11" s="40">
        <v>0</v>
      </c>
      <c r="Z11" s="40">
        <v>0</v>
      </c>
      <c r="AA11" s="40">
        <v>0</v>
      </c>
      <c r="AB11" s="40">
        <v>0</v>
      </c>
      <c r="AC11" s="40">
        <v>0</v>
      </c>
      <c r="AD11" s="40">
        <v>1</v>
      </c>
      <c r="AE11" s="40">
        <v>0</v>
      </c>
      <c r="AF11" s="40">
        <v>0</v>
      </c>
      <c r="AG11" s="40">
        <v>0</v>
      </c>
      <c r="AH11" s="40">
        <v>0</v>
      </c>
      <c r="AI11" s="40">
        <v>0</v>
      </c>
      <c r="AJ11" s="40">
        <v>0</v>
      </c>
      <c r="AK11" s="40">
        <v>0</v>
      </c>
      <c r="AL11" s="40">
        <v>0</v>
      </c>
      <c r="AM11" s="40">
        <v>0</v>
      </c>
      <c r="AN11" s="40">
        <v>0</v>
      </c>
      <c r="AO11" s="40">
        <v>0</v>
      </c>
      <c r="AP11" s="40">
        <v>0</v>
      </c>
      <c r="AQ11" s="40">
        <v>0</v>
      </c>
    </row>
    <row r="12" spans="1:43" x14ac:dyDescent="0.25">
      <c r="A12" s="40" t="s">
        <v>19</v>
      </c>
      <c r="B12" s="40" t="s">
        <v>5</v>
      </c>
      <c r="C12" s="40">
        <v>0</v>
      </c>
      <c r="D12" s="40">
        <v>100</v>
      </c>
      <c r="E12" s="40">
        <v>100</v>
      </c>
      <c r="F12" s="40">
        <v>100</v>
      </c>
      <c r="G12" s="40">
        <v>100</v>
      </c>
      <c r="H12" s="40">
        <v>100</v>
      </c>
      <c r="I12" s="40">
        <v>100</v>
      </c>
      <c r="J12" s="40">
        <v>100</v>
      </c>
      <c r="K12" s="40">
        <v>100</v>
      </c>
      <c r="L12" s="40">
        <v>100</v>
      </c>
      <c r="M12" s="40">
        <v>100</v>
      </c>
      <c r="N12" s="40">
        <v>100</v>
      </c>
      <c r="O12" s="40">
        <v>100</v>
      </c>
      <c r="P12" s="40">
        <v>100</v>
      </c>
      <c r="Q12" s="40">
        <v>100</v>
      </c>
      <c r="R12" s="40">
        <v>100</v>
      </c>
      <c r="S12" s="40">
        <v>100</v>
      </c>
      <c r="T12" s="40">
        <v>100</v>
      </c>
      <c r="U12" s="40">
        <v>100</v>
      </c>
      <c r="V12" s="40">
        <v>100</v>
      </c>
      <c r="W12" s="40">
        <v>100</v>
      </c>
      <c r="X12" s="40">
        <v>100</v>
      </c>
      <c r="Y12" s="40">
        <v>100</v>
      </c>
      <c r="Z12" s="40">
        <v>100</v>
      </c>
      <c r="AA12" s="40">
        <v>100</v>
      </c>
      <c r="AB12" s="40">
        <v>100</v>
      </c>
      <c r="AC12" s="40">
        <v>100</v>
      </c>
      <c r="AD12" s="40">
        <v>100</v>
      </c>
      <c r="AE12" s="40">
        <v>100</v>
      </c>
      <c r="AF12" s="40">
        <v>100</v>
      </c>
      <c r="AG12" s="40">
        <v>100</v>
      </c>
      <c r="AH12" s="40">
        <v>100</v>
      </c>
      <c r="AI12" s="40">
        <v>100</v>
      </c>
      <c r="AJ12" s="40">
        <v>100</v>
      </c>
      <c r="AK12" s="40">
        <v>100</v>
      </c>
      <c r="AL12" s="40">
        <v>100</v>
      </c>
      <c r="AM12" s="40">
        <v>100</v>
      </c>
      <c r="AN12" s="40">
        <v>100</v>
      </c>
      <c r="AO12" s="40">
        <v>100</v>
      </c>
      <c r="AP12" s="40">
        <v>100</v>
      </c>
      <c r="AQ12" s="40">
        <v>100</v>
      </c>
    </row>
    <row r="13" spans="1:43" x14ac:dyDescent="0.25">
      <c r="A13" s="40" t="s">
        <v>21</v>
      </c>
      <c r="B13" s="40" t="s">
        <v>5</v>
      </c>
      <c r="C13" s="40">
        <v>0</v>
      </c>
      <c r="D13" s="40">
        <v>0</v>
      </c>
      <c r="E13" s="40">
        <v>0</v>
      </c>
      <c r="F13" s="40">
        <v>0</v>
      </c>
      <c r="G13" s="40">
        <v>0</v>
      </c>
      <c r="H13" s="40">
        <v>0</v>
      </c>
      <c r="I13" s="40">
        <v>0</v>
      </c>
      <c r="J13" s="40">
        <v>0</v>
      </c>
      <c r="K13" s="40">
        <v>0</v>
      </c>
      <c r="L13" s="40">
        <v>0</v>
      </c>
      <c r="M13" s="40">
        <v>0</v>
      </c>
      <c r="N13" s="40">
        <v>0</v>
      </c>
      <c r="O13" s="40">
        <v>0</v>
      </c>
      <c r="P13" s="40">
        <v>0</v>
      </c>
      <c r="Q13" s="40">
        <v>0</v>
      </c>
      <c r="R13" s="40">
        <v>0</v>
      </c>
      <c r="S13" s="40">
        <v>0</v>
      </c>
      <c r="T13" s="40">
        <v>0</v>
      </c>
      <c r="U13" s="40">
        <v>0</v>
      </c>
      <c r="V13" s="40">
        <v>0</v>
      </c>
      <c r="W13" s="40">
        <v>0</v>
      </c>
      <c r="X13" s="40">
        <v>1</v>
      </c>
      <c r="Y13" s="40">
        <v>0</v>
      </c>
      <c r="Z13" s="40">
        <v>0</v>
      </c>
      <c r="AA13" s="40">
        <v>0</v>
      </c>
      <c r="AB13" s="40">
        <v>0</v>
      </c>
      <c r="AC13" s="40">
        <v>0</v>
      </c>
      <c r="AD13" s="40">
        <v>0</v>
      </c>
      <c r="AE13" s="40">
        <v>0</v>
      </c>
      <c r="AF13" s="40">
        <v>0</v>
      </c>
      <c r="AG13" s="40">
        <v>0</v>
      </c>
      <c r="AH13" s="40">
        <v>0</v>
      </c>
      <c r="AI13" s="40">
        <v>0</v>
      </c>
      <c r="AJ13" s="40">
        <v>0</v>
      </c>
      <c r="AK13" s="40">
        <v>0</v>
      </c>
      <c r="AL13" s="40">
        <v>0</v>
      </c>
      <c r="AM13" s="40">
        <v>0</v>
      </c>
      <c r="AN13" s="40">
        <v>0</v>
      </c>
      <c r="AO13" s="40">
        <v>0</v>
      </c>
      <c r="AP13" s="40">
        <v>0</v>
      </c>
      <c r="AQ13" s="40">
        <v>0</v>
      </c>
    </row>
    <row r="14" spans="1:43" x14ac:dyDescent="0.25">
      <c r="A14" s="40" t="s">
        <v>22</v>
      </c>
      <c r="B14" s="40" t="s">
        <v>5</v>
      </c>
      <c r="C14" s="40">
        <v>0</v>
      </c>
      <c r="D14" s="40">
        <v>0</v>
      </c>
      <c r="E14" s="40">
        <v>0</v>
      </c>
      <c r="F14" s="40">
        <v>0</v>
      </c>
      <c r="G14" s="40">
        <v>0</v>
      </c>
      <c r="H14" s="40">
        <v>0</v>
      </c>
      <c r="I14" s="40">
        <v>0</v>
      </c>
      <c r="J14" s="40">
        <v>0</v>
      </c>
      <c r="K14" s="40">
        <v>0</v>
      </c>
      <c r="L14" s="40">
        <v>0</v>
      </c>
      <c r="M14" s="40">
        <v>0</v>
      </c>
      <c r="N14" s="40">
        <v>0</v>
      </c>
      <c r="O14" s="40">
        <v>0</v>
      </c>
      <c r="P14" s="40">
        <v>0</v>
      </c>
      <c r="Q14" s="40">
        <v>0</v>
      </c>
      <c r="R14" s="40">
        <v>0</v>
      </c>
      <c r="S14" s="40">
        <v>0</v>
      </c>
      <c r="T14" s="40">
        <v>0</v>
      </c>
      <c r="U14" s="40">
        <v>0</v>
      </c>
      <c r="V14" s="40">
        <v>0</v>
      </c>
      <c r="W14" s="40">
        <v>0</v>
      </c>
      <c r="X14" s="40">
        <v>0</v>
      </c>
      <c r="Y14" s="40">
        <v>0</v>
      </c>
      <c r="Z14" s="40">
        <v>0</v>
      </c>
      <c r="AA14" s="40">
        <v>0</v>
      </c>
      <c r="AB14" s="40">
        <v>0</v>
      </c>
      <c r="AC14" s="40">
        <v>0</v>
      </c>
      <c r="AD14" s="40">
        <v>0</v>
      </c>
      <c r="AE14" s="40">
        <v>1</v>
      </c>
      <c r="AF14" s="40">
        <v>0</v>
      </c>
      <c r="AG14" s="40">
        <v>0</v>
      </c>
      <c r="AH14" s="40">
        <v>0</v>
      </c>
      <c r="AI14" s="40">
        <v>0</v>
      </c>
      <c r="AJ14" s="40">
        <v>0</v>
      </c>
      <c r="AK14" s="40">
        <v>0</v>
      </c>
      <c r="AL14" s="40">
        <v>0</v>
      </c>
      <c r="AM14" s="40">
        <v>0</v>
      </c>
      <c r="AN14" s="40">
        <v>0</v>
      </c>
      <c r="AO14" s="40">
        <v>0</v>
      </c>
      <c r="AP14" s="40">
        <v>0</v>
      </c>
      <c r="AQ14" s="40">
        <v>0</v>
      </c>
    </row>
    <row r="15" spans="1:43" x14ac:dyDescent="0.25">
      <c r="A15" s="40" t="s">
        <v>23</v>
      </c>
      <c r="B15" s="40" t="s">
        <v>5</v>
      </c>
      <c r="C15" s="40">
        <v>0</v>
      </c>
      <c r="D15" s="40">
        <v>0</v>
      </c>
      <c r="E15" s="40">
        <v>0</v>
      </c>
      <c r="F15" s="40">
        <v>0</v>
      </c>
      <c r="G15" s="40">
        <v>0</v>
      </c>
      <c r="H15" s="40">
        <v>0</v>
      </c>
      <c r="I15" s="40">
        <v>0</v>
      </c>
      <c r="J15" s="40">
        <v>0</v>
      </c>
      <c r="K15" s="40">
        <v>0</v>
      </c>
      <c r="L15" s="40">
        <v>0</v>
      </c>
      <c r="M15" s="40">
        <v>0</v>
      </c>
      <c r="N15" s="40">
        <v>0</v>
      </c>
      <c r="O15" s="40">
        <v>0</v>
      </c>
      <c r="P15" s="40">
        <v>0</v>
      </c>
      <c r="Q15" s="40">
        <v>0</v>
      </c>
      <c r="R15" s="40">
        <v>0</v>
      </c>
      <c r="S15" s="40">
        <v>0</v>
      </c>
      <c r="T15" s="40">
        <v>0</v>
      </c>
      <c r="U15" s="40">
        <v>0</v>
      </c>
      <c r="V15" s="40">
        <v>0</v>
      </c>
      <c r="W15" s="40">
        <v>0</v>
      </c>
      <c r="X15" s="40">
        <v>1</v>
      </c>
      <c r="Y15" s="40">
        <v>0</v>
      </c>
      <c r="Z15" s="40">
        <v>0</v>
      </c>
      <c r="AA15" s="40">
        <v>0</v>
      </c>
      <c r="AB15" s="40">
        <v>0</v>
      </c>
      <c r="AC15" s="40">
        <v>0</v>
      </c>
      <c r="AD15" s="40">
        <v>0</v>
      </c>
      <c r="AE15" s="40">
        <v>0</v>
      </c>
      <c r="AF15" s="40">
        <v>0</v>
      </c>
      <c r="AG15" s="40">
        <v>0</v>
      </c>
      <c r="AH15" s="40">
        <v>0</v>
      </c>
      <c r="AI15" s="40">
        <v>0</v>
      </c>
      <c r="AJ15" s="40">
        <v>0</v>
      </c>
      <c r="AK15" s="40">
        <v>0</v>
      </c>
      <c r="AL15" s="40">
        <v>0</v>
      </c>
      <c r="AM15" s="40">
        <v>0</v>
      </c>
      <c r="AN15" s="40">
        <v>0</v>
      </c>
      <c r="AO15" s="40">
        <v>0</v>
      </c>
      <c r="AP15" s="40">
        <v>0</v>
      </c>
      <c r="AQ15" s="40">
        <v>0</v>
      </c>
    </row>
    <row r="16" spans="1:43" x14ac:dyDescent="0.25">
      <c r="A16" s="40" t="s">
        <v>24</v>
      </c>
      <c r="B16" s="40" t="s">
        <v>5</v>
      </c>
      <c r="C16" s="40">
        <v>0</v>
      </c>
      <c r="D16" s="40">
        <v>0</v>
      </c>
      <c r="E16" s="40">
        <v>0</v>
      </c>
      <c r="F16" s="40">
        <v>0</v>
      </c>
      <c r="G16" s="40">
        <v>0</v>
      </c>
      <c r="H16" s="40">
        <v>0</v>
      </c>
      <c r="I16" s="40">
        <v>0</v>
      </c>
      <c r="J16" s="40">
        <v>0</v>
      </c>
      <c r="K16" s="40">
        <v>0</v>
      </c>
      <c r="L16" s="40">
        <v>0</v>
      </c>
      <c r="M16" s="40">
        <v>0</v>
      </c>
      <c r="N16" s="40">
        <v>1</v>
      </c>
      <c r="O16" s="40">
        <v>0</v>
      </c>
      <c r="P16" s="40">
        <v>0</v>
      </c>
      <c r="Q16" s="40">
        <v>0</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40">
        <v>0</v>
      </c>
      <c r="AJ16" s="40">
        <v>0</v>
      </c>
      <c r="AK16" s="40">
        <v>0</v>
      </c>
      <c r="AL16" s="40">
        <v>0</v>
      </c>
      <c r="AM16" s="40">
        <v>0</v>
      </c>
      <c r="AN16" s="40">
        <v>0</v>
      </c>
      <c r="AO16" s="40">
        <v>0</v>
      </c>
      <c r="AP16" s="40">
        <v>0</v>
      </c>
      <c r="AQ16" s="40">
        <v>0</v>
      </c>
    </row>
    <row r="17" spans="1:43" x14ac:dyDescent="0.25">
      <c r="A17" s="40" t="s">
        <v>25</v>
      </c>
      <c r="B17" s="40" t="s">
        <v>5</v>
      </c>
      <c r="C17" s="40">
        <v>0</v>
      </c>
      <c r="D17" s="40">
        <v>100</v>
      </c>
      <c r="E17" s="40">
        <v>100</v>
      </c>
      <c r="F17" s="40">
        <v>100</v>
      </c>
      <c r="G17" s="40">
        <v>100</v>
      </c>
      <c r="H17" s="40">
        <v>100</v>
      </c>
      <c r="I17" s="40">
        <v>100</v>
      </c>
      <c r="J17" s="40">
        <v>100</v>
      </c>
      <c r="K17" s="40">
        <v>100</v>
      </c>
      <c r="L17" s="40">
        <v>100</v>
      </c>
      <c r="M17" s="40">
        <v>100</v>
      </c>
      <c r="N17" s="40">
        <v>100</v>
      </c>
      <c r="O17" s="40">
        <v>100</v>
      </c>
      <c r="P17" s="40">
        <v>100</v>
      </c>
      <c r="Q17" s="40">
        <v>100</v>
      </c>
      <c r="R17" s="40">
        <v>100</v>
      </c>
      <c r="S17" s="40">
        <v>100</v>
      </c>
      <c r="T17" s="40">
        <v>100</v>
      </c>
      <c r="U17" s="40">
        <v>100</v>
      </c>
      <c r="V17" s="40">
        <v>100</v>
      </c>
      <c r="W17" s="40">
        <v>100</v>
      </c>
      <c r="X17" s="40">
        <v>100</v>
      </c>
      <c r="Y17" s="40">
        <v>100</v>
      </c>
      <c r="Z17" s="40">
        <v>100</v>
      </c>
      <c r="AA17" s="40">
        <v>100</v>
      </c>
      <c r="AB17" s="40">
        <v>100</v>
      </c>
      <c r="AC17" s="40">
        <v>100</v>
      </c>
      <c r="AD17" s="40">
        <v>100</v>
      </c>
      <c r="AE17" s="40">
        <v>100</v>
      </c>
      <c r="AF17" s="40">
        <v>100</v>
      </c>
      <c r="AG17" s="40">
        <v>100</v>
      </c>
      <c r="AH17" s="40">
        <v>100</v>
      </c>
      <c r="AI17" s="40">
        <v>100</v>
      </c>
      <c r="AJ17" s="40">
        <v>100</v>
      </c>
      <c r="AK17" s="40">
        <v>100</v>
      </c>
      <c r="AL17" s="40">
        <v>100</v>
      </c>
      <c r="AM17" s="40">
        <v>100</v>
      </c>
      <c r="AN17" s="40">
        <v>100</v>
      </c>
      <c r="AO17" s="40">
        <v>100</v>
      </c>
      <c r="AP17" s="40">
        <v>100</v>
      </c>
      <c r="AQ17" s="40">
        <v>100</v>
      </c>
    </row>
    <row r="18" spans="1:43" x14ac:dyDescent="0.25">
      <c r="A18" s="40" t="s">
        <v>26</v>
      </c>
      <c r="B18" s="40" t="s">
        <v>5</v>
      </c>
      <c r="C18" s="40">
        <v>0</v>
      </c>
      <c r="D18" s="40">
        <v>0</v>
      </c>
      <c r="E18" s="40">
        <v>0</v>
      </c>
      <c r="F18" s="40">
        <v>0</v>
      </c>
      <c r="G18" s="40">
        <v>0</v>
      </c>
      <c r="H18" s="40">
        <v>0</v>
      </c>
      <c r="I18" s="40">
        <v>0</v>
      </c>
      <c r="J18" s="40">
        <v>0</v>
      </c>
      <c r="K18" s="40">
        <v>0</v>
      </c>
      <c r="L18" s="40">
        <v>0</v>
      </c>
      <c r="M18" s="40">
        <v>0</v>
      </c>
      <c r="N18" s="40">
        <v>0</v>
      </c>
      <c r="O18" s="40">
        <v>0</v>
      </c>
      <c r="P18" s="40">
        <v>0</v>
      </c>
      <c r="Q18" s="40">
        <v>0</v>
      </c>
      <c r="R18" s="40">
        <v>0</v>
      </c>
      <c r="S18" s="40">
        <v>0</v>
      </c>
      <c r="T18" s="40">
        <v>0</v>
      </c>
      <c r="U18" s="40">
        <v>0</v>
      </c>
      <c r="V18" s="40">
        <v>0</v>
      </c>
      <c r="W18" s="40">
        <v>0</v>
      </c>
      <c r="X18" s="40">
        <v>0</v>
      </c>
      <c r="Y18" s="40">
        <v>0</v>
      </c>
      <c r="Z18" s="40">
        <v>0</v>
      </c>
      <c r="AA18" s="40">
        <v>0</v>
      </c>
      <c r="AB18" s="40">
        <v>0</v>
      </c>
      <c r="AC18" s="40">
        <v>0</v>
      </c>
      <c r="AD18" s="40">
        <v>1</v>
      </c>
      <c r="AE18" s="40">
        <v>0</v>
      </c>
      <c r="AF18" s="40">
        <v>0</v>
      </c>
      <c r="AG18" s="40">
        <v>0</v>
      </c>
      <c r="AH18" s="40">
        <v>0</v>
      </c>
      <c r="AI18" s="40">
        <v>0</v>
      </c>
      <c r="AJ18" s="40">
        <v>0</v>
      </c>
      <c r="AK18" s="40">
        <v>0</v>
      </c>
      <c r="AL18" s="40">
        <v>0</v>
      </c>
      <c r="AM18" s="40">
        <v>0</v>
      </c>
      <c r="AN18" s="40">
        <v>0</v>
      </c>
      <c r="AO18" s="40">
        <v>0</v>
      </c>
      <c r="AP18" s="40">
        <v>0</v>
      </c>
      <c r="AQ18" s="40">
        <v>0</v>
      </c>
    </row>
    <row r="19" spans="1:43" x14ac:dyDescent="0.25">
      <c r="A19" s="40" t="s">
        <v>27</v>
      </c>
      <c r="B19" s="40" t="s">
        <v>5</v>
      </c>
      <c r="C19" s="40">
        <v>0</v>
      </c>
      <c r="D19" s="40">
        <v>100</v>
      </c>
      <c r="E19" s="40">
        <v>100</v>
      </c>
      <c r="F19" s="40">
        <v>100</v>
      </c>
      <c r="G19" s="40">
        <v>100</v>
      </c>
      <c r="H19" s="40">
        <v>100</v>
      </c>
      <c r="I19" s="40">
        <v>100</v>
      </c>
      <c r="J19" s="40">
        <v>100</v>
      </c>
      <c r="K19" s="40">
        <v>100</v>
      </c>
      <c r="L19" s="40">
        <v>100</v>
      </c>
      <c r="M19" s="40">
        <v>100</v>
      </c>
      <c r="N19" s="40">
        <v>100</v>
      </c>
      <c r="O19" s="40">
        <v>100</v>
      </c>
      <c r="P19" s="40">
        <v>100</v>
      </c>
      <c r="Q19" s="40">
        <v>100</v>
      </c>
      <c r="R19" s="40">
        <v>100</v>
      </c>
      <c r="S19" s="40">
        <v>100</v>
      </c>
      <c r="T19" s="40">
        <v>100</v>
      </c>
      <c r="U19" s="40">
        <v>100</v>
      </c>
      <c r="V19" s="40">
        <v>100</v>
      </c>
      <c r="W19" s="40">
        <v>100</v>
      </c>
      <c r="X19" s="40">
        <v>100</v>
      </c>
      <c r="Y19" s="40">
        <v>100</v>
      </c>
      <c r="Z19" s="40">
        <v>100</v>
      </c>
      <c r="AA19" s="40">
        <v>100</v>
      </c>
      <c r="AB19" s="40">
        <v>100</v>
      </c>
      <c r="AC19" s="40">
        <v>100</v>
      </c>
      <c r="AD19" s="40">
        <v>100</v>
      </c>
      <c r="AE19" s="40">
        <v>100</v>
      </c>
      <c r="AF19" s="40">
        <v>100</v>
      </c>
      <c r="AG19" s="40">
        <v>100</v>
      </c>
      <c r="AH19" s="40">
        <v>100</v>
      </c>
      <c r="AI19" s="40">
        <v>100</v>
      </c>
      <c r="AJ19" s="40">
        <v>100</v>
      </c>
      <c r="AK19" s="40">
        <v>100</v>
      </c>
      <c r="AL19" s="40">
        <v>100</v>
      </c>
      <c r="AM19" s="40">
        <v>100</v>
      </c>
      <c r="AN19" s="40">
        <v>100</v>
      </c>
      <c r="AO19" s="40">
        <v>100</v>
      </c>
      <c r="AP19" s="40">
        <v>100</v>
      </c>
      <c r="AQ19" s="40">
        <v>100</v>
      </c>
    </row>
    <row r="20" spans="1:43" x14ac:dyDescent="0.25">
      <c r="A20" s="40" t="s">
        <v>29</v>
      </c>
      <c r="B20" s="40" t="s">
        <v>5</v>
      </c>
      <c r="C20" s="40">
        <v>0</v>
      </c>
      <c r="D20" s="40">
        <v>100</v>
      </c>
      <c r="E20" s="40">
        <v>100</v>
      </c>
      <c r="F20" s="40">
        <v>100</v>
      </c>
      <c r="G20" s="40">
        <v>100</v>
      </c>
      <c r="H20" s="40">
        <v>100</v>
      </c>
      <c r="I20" s="40">
        <v>100</v>
      </c>
      <c r="J20" s="40">
        <v>100</v>
      </c>
      <c r="K20" s="40">
        <v>100</v>
      </c>
      <c r="L20" s="40">
        <v>100</v>
      </c>
      <c r="M20" s="40">
        <v>100</v>
      </c>
      <c r="N20" s="40">
        <v>100</v>
      </c>
      <c r="O20" s="40">
        <v>100</v>
      </c>
      <c r="P20" s="40">
        <v>100</v>
      </c>
      <c r="Q20" s="40">
        <v>100</v>
      </c>
      <c r="R20" s="40">
        <v>100</v>
      </c>
      <c r="S20" s="40">
        <v>100</v>
      </c>
      <c r="T20" s="40">
        <v>100</v>
      </c>
      <c r="U20" s="40">
        <v>100</v>
      </c>
      <c r="V20" s="40">
        <v>100</v>
      </c>
      <c r="W20" s="40">
        <v>100</v>
      </c>
      <c r="X20" s="40">
        <v>100</v>
      </c>
      <c r="Y20" s="40">
        <v>100</v>
      </c>
      <c r="Z20" s="40">
        <v>100</v>
      </c>
      <c r="AA20" s="40">
        <v>100</v>
      </c>
      <c r="AB20" s="40">
        <v>100</v>
      </c>
      <c r="AC20" s="40">
        <v>100</v>
      </c>
      <c r="AD20" s="40">
        <v>100</v>
      </c>
      <c r="AE20" s="40">
        <v>100</v>
      </c>
      <c r="AF20" s="40">
        <v>100</v>
      </c>
      <c r="AG20" s="40">
        <v>100</v>
      </c>
      <c r="AH20" s="40">
        <v>100</v>
      </c>
      <c r="AI20" s="40">
        <v>100</v>
      </c>
      <c r="AJ20" s="40">
        <v>100</v>
      </c>
      <c r="AK20" s="40">
        <v>100</v>
      </c>
      <c r="AL20" s="40">
        <v>100</v>
      </c>
      <c r="AM20" s="40">
        <v>100</v>
      </c>
      <c r="AN20" s="40">
        <v>100</v>
      </c>
      <c r="AO20" s="40">
        <v>100</v>
      </c>
      <c r="AP20" s="40">
        <v>100</v>
      </c>
      <c r="AQ20" s="40">
        <v>100</v>
      </c>
    </row>
    <row r="21" spans="1:43" x14ac:dyDescent="0.25">
      <c r="A21" s="40" t="s">
        <v>30</v>
      </c>
      <c r="B21" s="40" t="s">
        <v>5</v>
      </c>
      <c r="C21" s="40">
        <v>0</v>
      </c>
      <c r="D21" s="40">
        <v>0</v>
      </c>
      <c r="E21" s="40">
        <v>0</v>
      </c>
      <c r="F21" s="40">
        <v>0</v>
      </c>
      <c r="G21" s="40">
        <v>0</v>
      </c>
      <c r="H21" s="40">
        <v>0</v>
      </c>
      <c r="I21" s="40">
        <v>0</v>
      </c>
      <c r="J21" s="40">
        <v>0</v>
      </c>
      <c r="K21" s="40">
        <v>0</v>
      </c>
      <c r="L21" s="40">
        <v>0</v>
      </c>
      <c r="M21" s="40">
        <v>0</v>
      </c>
      <c r="N21" s="40">
        <v>0</v>
      </c>
      <c r="O21" s="40">
        <v>0</v>
      </c>
      <c r="P21" s="40">
        <v>0</v>
      </c>
      <c r="Q21" s="40">
        <v>0</v>
      </c>
      <c r="R21" s="40">
        <v>0</v>
      </c>
      <c r="S21" s="40">
        <v>0</v>
      </c>
      <c r="T21" s="40">
        <v>0</v>
      </c>
      <c r="U21" s="40">
        <v>0</v>
      </c>
      <c r="V21" s="40">
        <v>0</v>
      </c>
      <c r="W21" s="40">
        <v>1</v>
      </c>
      <c r="X21" s="40">
        <v>0</v>
      </c>
      <c r="Y21" s="40">
        <v>0</v>
      </c>
      <c r="Z21" s="40">
        <v>0</v>
      </c>
      <c r="AA21" s="40">
        <v>0</v>
      </c>
      <c r="AB21" s="40">
        <v>0</v>
      </c>
      <c r="AC21" s="40">
        <v>0</v>
      </c>
      <c r="AD21" s="40">
        <v>0</v>
      </c>
      <c r="AE21" s="40">
        <v>0</v>
      </c>
      <c r="AF21" s="40">
        <v>0</v>
      </c>
      <c r="AG21" s="40">
        <v>0</v>
      </c>
      <c r="AH21" s="40">
        <v>0</v>
      </c>
      <c r="AI21" s="40">
        <v>0</v>
      </c>
      <c r="AJ21" s="40">
        <v>0</v>
      </c>
      <c r="AK21" s="40">
        <v>0</v>
      </c>
      <c r="AL21" s="40">
        <v>0</v>
      </c>
      <c r="AM21" s="40">
        <v>0</v>
      </c>
      <c r="AN21" s="40">
        <v>0</v>
      </c>
      <c r="AO21" s="40">
        <v>0</v>
      </c>
      <c r="AP21" s="40">
        <v>0</v>
      </c>
      <c r="AQ21" s="40">
        <v>0</v>
      </c>
    </row>
    <row r="22" spans="1:43" x14ac:dyDescent="0.25">
      <c r="A22" s="40" t="s">
        <v>31</v>
      </c>
      <c r="B22" s="40" t="s">
        <v>5</v>
      </c>
      <c r="C22" s="40">
        <v>0</v>
      </c>
      <c r="D22" s="40">
        <v>0</v>
      </c>
      <c r="E22" s="40">
        <v>0</v>
      </c>
      <c r="F22" s="40">
        <v>0</v>
      </c>
      <c r="G22" s="40">
        <v>0</v>
      </c>
      <c r="H22" s="40">
        <v>0</v>
      </c>
      <c r="I22" s="40">
        <v>0</v>
      </c>
      <c r="J22" s="40">
        <v>0</v>
      </c>
      <c r="K22" s="40">
        <v>0</v>
      </c>
      <c r="L22" s="40">
        <v>0</v>
      </c>
      <c r="M22" s="40">
        <v>0</v>
      </c>
      <c r="N22" s="40">
        <v>0</v>
      </c>
      <c r="O22" s="40">
        <v>0</v>
      </c>
      <c r="P22" s="40">
        <v>0</v>
      </c>
      <c r="Q22" s="40">
        <v>0</v>
      </c>
      <c r="R22" s="40">
        <v>0</v>
      </c>
      <c r="S22" s="40">
        <v>0</v>
      </c>
      <c r="T22" s="40">
        <v>0</v>
      </c>
      <c r="U22" s="40">
        <v>0</v>
      </c>
      <c r="V22" s="40">
        <v>0</v>
      </c>
      <c r="W22" s="40">
        <v>0</v>
      </c>
      <c r="X22" s="40">
        <v>0</v>
      </c>
      <c r="Y22" s="40">
        <v>0</v>
      </c>
      <c r="Z22" s="40">
        <v>0</v>
      </c>
      <c r="AA22" s="40">
        <v>0</v>
      </c>
      <c r="AB22" s="40">
        <v>0</v>
      </c>
      <c r="AC22" s="40">
        <v>1</v>
      </c>
      <c r="AD22" s="40">
        <v>0</v>
      </c>
      <c r="AE22" s="40">
        <v>0</v>
      </c>
      <c r="AF22" s="40">
        <v>0</v>
      </c>
      <c r="AG22" s="40">
        <v>0</v>
      </c>
      <c r="AH22" s="40">
        <v>0</v>
      </c>
      <c r="AI22" s="40">
        <v>0</v>
      </c>
      <c r="AJ22" s="40">
        <v>0</v>
      </c>
      <c r="AK22" s="40">
        <v>0</v>
      </c>
      <c r="AL22" s="40">
        <v>0</v>
      </c>
      <c r="AM22" s="40">
        <v>0</v>
      </c>
      <c r="AN22" s="40">
        <v>0</v>
      </c>
      <c r="AO22" s="40">
        <v>0</v>
      </c>
      <c r="AP22" s="40">
        <v>0</v>
      </c>
      <c r="AQ22" s="40">
        <v>0</v>
      </c>
    </row>
    <row r="23" spans="1:43" x14ac:dyDescent="0.25">
      <c r="A23" s="40" t="s">
        <v>32</v>
      </c>
      <c r="B23" s="40" t="s">
        <v>5</v>
      </c>
      <c r="C23" s="40">
        <v>0</v>
      </c>
      <c r="D23" s="40">
        <v>0</v>
      </c>
      <c r="E23" s="40">
        <v>0</v>
      </c>
      <c r="F23" s="40">
        <v>0</v>
      </c>
      <c r="G23" s="40">
        <v>0</v>
      </c>
      <c r="H23" s="40">
        <v>0</v>
      </c>
      <c r="I23" s="40">
        <v>0</v>
      </c>
      <c r="J23" s="40">
        <v>0</v>
      </c>
      <c r="K23" s="40">
        <v>0</v>
      </c>
      <c r="L23" s="40">
        <v>0</v>
      </c>
      <c r="M23" s="40">
        <v>0</v>
      </c>
      <c r="N23" s="40">
        <v>0</v>
      </c>
      <c r="O23" s="40">
        <v>0</v>
      </c>
      <c r="P23" s="40">
        <v>0</v>
      </c>
      <c r="Q23" s="40">
        <v>0</v>
      </c>
      <c r="R23" s="40">
        <v>0</v>
      </c>
      <c r="S23" s="40">
        <v>0</v>
      </c>
      <c r="T23" s="40">
        <v>0</v>
      </c>
      <c r="U23" s="40">
        <v>0</v>
      </c>
      <c r="V23" s="40">
        <v>0</v>
      </c>
      <c r="W23" s="40">
        <v>0</v>
      </c>
      <c r="X23" s="40">
        <v>0</v>
      </c>
      <c r="Y23" s="40">
        <v>0</v>
      </c>
      <c r="Z23" s="40">
        <v>0</v>
      </c>
      <c r="AA23" s="40">
        <v>0</v>
      </c>
      <c r="AB23" s="40">
        <v>0</v>
      </c>
      <c r="AC23" s="40">
        <v>0</v>
      </c>
      <c r="AD23" s="40">
        <v>0</v>
      </c>
      <c r="AE23" s="40">
        <v>1</v>
      </c>
      <c r="AF23" s="40">
        <v>0</v>
      </c>
      <c r="AG23" s="40">
        <v>0</v>
      </c>
      <c r="AH23" s="40">
        <v>0</v>
      </c>
      <c r="AI23" s="40">
        <v>0</v>
      </c>
      <c r="AJ23" s="40">
        <v>0</v>
      </c>
      <c r="AK23" s="40">
        <v>0</v>
      </c>
      <c r="AL23" s="40">
        <v>0</v>
      </c>
      <c r="AM23" s="40">
        <v>0</v>
      </c>
      <c r="AN23" s="40">
        <v>0</v>
      </c>
      <c r="AO23" s="40">
        <v>0</v>
      </c>
      <c r="AP23" s="40">
        <v>0</v>
      </c>
      <c r="AQ23" s="40">
        <v>0</v>
      </c>
    </row>
    <row r="24" spans="1:43" x14ac:dyDescent="0.25">
      <c r="A24" s="40" t="s">
        <v>33</v>
      </c>
      <c r="B24" s="40" t="s">
        <v>5</v>
      </c>
      <c r="C24" s="40">
        <v>0</v>
      </c>
      <c r="D24" s="40">
        <v>0</v>
      </c>
      <c r="E24" s="40">
        <v>0</v>
      </c>
      <c r="F24" s="40">
        <v>0</v>
      </c>
      <c r="G24" s="40">
        <v>0</v>
      </c>
      <c r="H24" s="40">
        <v>0</v>
      </c>
      <c r="I24" s="40">
        <v>0</v>
      </c>
      <c r="J24" s="40">
        <v>0</v>
      </c>
      <c r="K24" s="40">
        <v>0</v>
      </c>
      <c r="L24" s="40">
        <v>0</v>
      </c>
      <c r="M24" s="40">
        <v>0</v>
      </c>
      <c r="N24" s="40">
        <v>0</v>
      </c>
      <c r="O24" s="40">
        <v>0</v>
      </c>
      <c r="P24" s="40">
        <v>0</v>
      </c>
      <c r="Q24" s="40">
        <v>0</v>
      </c>
      <c r="R24" s="40">
        <v>0</v>
      </c>
      <c r="S24" s="40">
        <v>0</v>
      </c>
      <c r="T24" s="40">
        <v>0</v>
      </c>
      <c r="U24" s="40">
        <v>0</v>
      </c>
      <c r="V24" s="40">
        <v>0</v>
      </c>
      <c r="W24" s="40">
        <v>0</v>
      </c>
      <c r="X24" s="40">
        <v>1</v>
      </c>
      <c r="Y24" s="40">
        <v>0</v>
      </c>
      <c r="Z24" s="40">
        <v>0</v>
      </c>
      <c r="AA24" s="40">
        <v>0</v>
      </c>
      <c r="AB24" s="40">
        <v>0</v>
      </c>
      <c r="AC24" s="40">
        <v>0</v>
      </c>
      <c r="AD24" s="40">
        <v>0</v>
      </c>
      <c r="AE24" s="40">
        <v>0</v>
      </c>
      <c r="AF24" s="40">
        <v>0</v>
      </c>
      <c r="AG24" s="40">
        <v>0</v>
      </c>
      <c r="AH24" s="40">
        <v>0</v>
      </c>
      <c r="AI24" s="40">
        <v>0</v>
      </c>
      <c r="AJ24" s="40">
        <v>0</v>
      </c>
      <c r="AK24" s="40">
        <v>0</v>
      </c>
      <c r="AL24" s="40">
        <v>0</v>
      </c>
      <c r="AM24" s="40">
        <v>0</v>
      </c>
      <c r="AN24" s="40">
        <v>0</v>
      </c>
      <c r="AO24" s="40">
        <v>0</v>
      </c>
      <c r="AP24" s="40">
        <v>0</v>
      </c>
      <c r="AQ24" s="40">
        <v>0</v>
      </c>
    </row>
    <row r="25" spans="1:43" x14ac:dyDescent="0.25">
      <c r="A25" s="40" t="s">
        <v>34</v>
      </c>
      <c r="B25" s="40" t="s">
        <v>5</v>
      </c>
      <c r="C25" s="40">
        <v>0</v>
      </c>
      <c r="D25" s="40">
        <v>0</v>
      </c>
      <c r="E25" s="40">
        <v>0</v>
      </c>
      <c r="F25" s="40">
        <v>0</v>
      </c>
      <c r="G25" s="40">
        <v>0</v>
      </c>
      <c r="H25" s="40">
        <v>0</v>
      </c>
      <c r="I25" s="40">
        <v>0</v>
      </c>
      <c r="J25" s="40">
        <v>0</v>
      </c>
      <c r="K25" s="40">
        <v>0</v>
      </c>
      <c r="L25" s="40">
        <v>0</v>
      </c>
      <c r="M25" s="40">
        <v>0</v>
      </c>
      <c r="N25" s="40">
        <v>0</v>
      </c>
      <c r="O25" s="40">
        <v>0</v>
      </c>
      <c r="P25" s="40">
        <v>0</v>
      </c>
      <c r="Q25" s="40">
        <v>0</v>
      </c>
      <c r="R25" s="40">
        <v>0</v>
      </c>
      <c r="S25" s="40">
        <v>0</v>
      </c>
      <c r="T25" s="40">
        <v>0</v>
      </c>
      <c r="U25" s="40">
        <v>0</v>
      </c>
      <c r="V25" s="40">
        <v>0</v>
      </c>
      <c r="W25" s="40">
        <v>0</v>
      </c>
      <c r="X25" s="40">
        <v>0</v>
      </c>
      <c r="Y25" s="40">
        <v>0</v>
      </c>
      <c r="Z25" s="40">
        <v>0</v>
      </c>
      <c r="AA25" s="40">
        <v>0</v>
      </c>
      <c r="AB25" s="40">
        <v>0</v>
      </c>
      <c r="AC25" s="40">
        <v>1</v>
      </c>
      <c r="AD25" s="40">
        <v>0</v>
      </c>
      <c r="AE25" s="40">
        <v>0</v>
      </c>
      <c r="AF25" s="40">
        <v>0</v>
      </c>
      <c r="AG25" s="40">
        <v>0</v>
      </c>
      <c r="AH25" s="40">
        <v>0</v>
      </c>
      <c r="AI25" s="40">
        <v>0</v>
      </c>
      <c r="AJ25" s="40">
        <v>0</v>
      </c>
      <c r="AK25" s="40">
        <v>0</v>
      </c>
      <c r="AL25" s="40">
        <v>0</v>
      </c>
      <c r="AM25" s="40">
        <v>0</v>
      </c>
      <c r="AN25" s="40">
        <v>0</v>
      </c>
      <c r="AO25" s="40">
        <v>0</v>
      </c>
      <c r="AP25" s="40">
        <v>0</v>
      </c>
      <c r="AQ25" s="40">
        <v>0</v>
      </c>
    </row>
    <row r="26" spans="1:43" x14ac:dyDescent="0.25">
      <c r="A26" s="40" t="s">
        <v>36</v>
      </c>
      <c r="B26" s="40" t="s">
        <v>5</v>
      </c>
      <c r="C26" s="40">
        <v>0</v>
      </c>
      <c r="D26" s="40">
        <v>0</v>
      </c>
      <c r="E26" s="40">
        <v>0</v>
      </c>
      <c r="F26" s="40">
        <v>0</v>
      </c>
      <c r="G26" s="40">
        <v>0</v>
      </c>
      <c r="H26" s="40">
        <v>0</v>
      </c>
      <c r="I26" s="40">
        <v>0</v>
      </c>
      <c r="J26" s="40">
        <v>0</v>
      </c>
      <c r="K26" s="40">
        <v>0</v>
      </c>
      <c r="L26" s="40">
        <v>0</v>
      </c>
      <c r="M26" s="40">
        <v>0</v>
      </c>
      <c r="N26" s="40">
        <v>0</v>
      </c>
      <c r="O26" s="40">
        <v>0</v>
      </c>
      <c r="P26" s="40">
        <v>0</v>
      </c>
      <c r="Q26" s="40">
        <v>0</v>
      </c>
      <c r="R26" s="40">
        <v>0</v>
      </c>
      <c r="S26" s="40">
        <v>0</v>
      </c>
      <c r="T26" s="40">
        <v>0</v>
      </c>
      <c r="U26" s="40">
        <v>0</v>
      </c>
      <c r="V26" s="40">
        <v>0</v>
      </c>
      <c r="W26" s="40">
        <v>0</v>
      </c>
      <c r="X26" s="40">
        <v>0</v>
      </c>
      <c r="Y26" s="40">
        <v>0</v>
      </c>
      <c r="Z26" s="40">
        <v>0</v>
      </c>
      <c r="AA26" s="40">
        <v>0</v>
      </c>
      <c r="AB26" s="40">
        <v>0</v>
      </c>
      <c r="AC26" s="40">
        <v>1</v>
      </c>
      <c r="AD26" s="40">
        <v>0</v>
      </c>
      <c r="AE26" s="40">
        <v>0</v>
      </c>
      <c r="AF26" s="40">
        <v>0</v>
      </c>
      <c r="AG26" s="40">
        <v>0</v>
      </c>
      <c r="AH26" s="40">
        <v>0</v>
      </c>
      <c r="AI26" s="40">
        <v>0</v>
      </c>
      <c r="AJ26" s="40">
        <v>0</v>
      </c>
      <c r="AK26" s="40">
        <v>0</v>
      </c>
      <c r="AL26" s="40">
        <v>0</v>
      </c>
      <c r="AM26" s="40">
        <v>0</v>
      </c>
      <c r="AN26" s="40">
        <v>0</v>
      </c>
      <c r="AO26" s="40">
        <v>0</v>
      </c>
      <c r="AP26" s="40">
        <v>0</v>
      </c>
      <c r="AQ26" s="40">
        <v>0</v>
      </c>
    </row>
    <row r="27" spans="1:43" x14ac:dyDescent="0.25">
      <c r="A27" s="40" t="s">
        <v>37</v>
      </c>
      <c r="B27" s="40" t="s">
        <v>5</v>
      </c>
      <c r="C27" s="40">
        <v>0</v>
      </c>
      <c r="D27" s="40">
        <v>0</v>
      </c>
      <c r="E27" s="40">
        <v>0</v>
      </c>
      <c r="F27" s="40">
        <v>0</v>
      </c>
      <c r="G27" s="40">
        <v>0</v>
      </c>
      <c r="H27" s="40">
        <v>0</v>
      </c>
      <c r="I27" s="40">
        <v>0</v>
      </c>
      <c r="J27" s="40">
        <v>0</v>
      </c>
      <c r="K27" s="40">
        <v>0</v>
      </c>
      <c r="L27" s="40">
        <v>0</v>
      </c>
      <c r="M27" s="40">
        <v>0</v>
      </c>
      <c r="N27" s="40">
        <v>0</v>
      </c>
      <c r="O27" s="40">
        <v>0</v>
      </c>
      <c r="P27" s="40">
        <v>0</v>
      </c>
      <c r="Q27" s="40">
        <v>0</v>
      </c>
      <c r="R27" s="40">
        <v>0</v>
      </c>
      <c r="S27" s="40">
        <v>0</v>
      </c>
      <c r="T27" s="40">
        <v>0</v>
      </c>
      <c r="U27" s="40">
        <v>0</v>
      </c>
      <c r="V27" s="40">
        <v>0</v>
      </c>
      <c r="W27" s="40">
        <v>0</v>
      </c>
      <c r="X27" s="40">
        <v>0</v>
      </c>
      <c r="Y27" s="40">
        <v>0</v>
      </c>
      <c r="Z27" s="40">
        <v>0</v>
      </c>
      <c r="AA27" s="40">
        <v>0</v>
      </c>
      <c r="AB27" s="40">
        <v>0</v>
      </c>
      <c r="AC27" s="40">
        <v>1</v>
      </c>
      <c r="AD27" s="40">
        <v>0</v>
      </c>
      <c r="AE27" s="40">
        <v>0</v>
      </c>
      <c r="AF27" s="40">
        <v>0</v>
      </c>
      <c r="AG27" s="40">
        <v>0</v>
      </c>
      <c r="AH27" s="40">
        <v>0</v>
      </c>
      <c r="AI27" s="40">
        <v>0</v>
      </c>
      <c r="AJ27" s="40">
        <v>0</v>
      </c>
      <c r="AK27" s="40">
        <v>0</v>
      </c>
      <c r="AL27" s="40">
        <v>0</v>
      </c>
      <c r="AM27" s="40">
        <v>0</v>
      </c>
      <c r="AN27" s="40">
        <v>0</v>
      </c>
      <c r="AO27" s="40">
        <v>0</v>
      </c>
      <c r="AP27" s="40">
        <v>0</v>
      </c>
      <c r="AQ27" s="40">
        <v>0</v>
      </c>
    </row>
    <row r="28" spans="1:43" x14ac:dyDescent="0.25">
      <c r="A28" s="40" t="s">
        <v>38</v>
      </c>
      <c r="B28" s="40" t="s">
        <v>5</v>
      </c>
      <c r="C28" s="40">
        <v>0</v>
      </c>
      <c r="D28" s="40">
        <v>100</v>
      </c>
      <c r="E28" s="40">
        <v>100</v>
      </c>
      <c r="F28" s="40">
        <v>100</v>
      </c>
      <c r="G28" s="40">
        <v>100</v>
      </c>
      <c r="H28" s="40">
        <v>100</v>
      </c>
      <c r="I28" s="40">
        <v>100</v>
      </c>
      <c r="J28" s="40">
        <v>100</v>
      </c>
      <c r="K28" s="40">
        <v>100</v>
      </c>
      <c r="L28" s="40">
        <v>100</v>
      </c>
      <c r="M28" s="40">
        <v>100</v>
      </c>
      <c r="N28" s="40">
        <v>100</v>
      </c>
      <c r="O28" s="40">
        <v>100</v>
      </c>
      <c r="P28" s="40">
        <v>100</v>
      </c>
      <c r="Q28" s="40">
        <v>100</v>
      </c>
      <c r="R28" s="40">
        <v>100</v>
      </c>
      <c r="S28" s="40">
        <v>100</v>
      </c>
      <c r="T28" s="40">
        <v>100</v>
      </c>
      <c r="U28" s="40">
        <v>100</v>
      </c>
      <c r="V28" s="40">
        <v>100</v>
      </c>
      <c r="W28" s="40">
        <v>100</v>
      </c>
      <c r="X28" s="40">
        <v>100</v>
      </c>
      <c r="Y28" s="40">
        <v>100</v>
      </c>
      <c r="Z28" s="40">
        <v>100</v>
      </c>
      <c r="AA28" s="40">
        <v>100</v>
      </c>
      <c r="AB28" s="40">
        <v>100</v>
      </c>
      <c r="AC28" s="40">
        <v>100</v>
      </c>
      <c r="AD28" s="40">
        <v>100</v>
      </c>
      <c r="AE28" s="40">
        <v>100</v>
      </c>
      <c r="AF28" s="40">
        <v>100</v>
      </c>
      <c r="AG28" s="40">
        <v>100</v>
      </c>
      <c r="AH28" s="40">
        <v>100</v>
      </c>
      <c r="AI28" s="40">
        <v>100</v>
      </c>
      <c r="AJ28" s="40">
        <v>100</v>
      </c>
      <c r="AK28" s="40">
        <v>100</v>
      </c>
      <c r="AL28" s="40">
        <v>100</v>
      </c>
      <c r="AM28" s="40">
        <v>100</v>
      </c>
      <c r="AN28" s="40">
        <v>100</v>
      </c>
      <c r="AO28" s="40">
        <v>100</v>
      </c>
      <c r="AP28" s="40">
        <v>100</v>
      </c>
      <c r="AQ28" s="40">
        <v>100</v>
      </c>
    </row>
    <row r="29" spans="1:43" x14ac:dyDescent="0.25">
      <c r="A29" s="40" t="s">
        <v>39</v>
      </c>
      <c r="B29" s="40" t="s">
        <v>5</v>
      </c>
      <c r="C29" s="40">
        <v>0</v>
      </c>
      <c r="D29" s="40">
        <v>0</v>
      </c>
      <c r="E29" s="40">
        <v>0</v>
      </c>
      <c r="F29" s="40">
        <v>0</v>
      </c>
      <c r="G29" s="40">
        <v>0</v>
      </c>
      <c r="H29" s="40">
        <v>0</v>
      </c>
      <c r="I29" s="40">
        <v>0</v>
      </c>
      <c r="J29" s="40">
        <v>0</v>
      </c>
      <c r="K29" s="40">
        <v>0</v>
      </c>
      <c r="L29" s="40">
        <v>0</v>
      </c>
      <c r="M29" s="40">
        <v>0</v>
      </c>
      <c r="N29" s="40">
        <v>0</v>
      </c>
      <c r="O29" s="40">
        <v>0</v>
      </c>
      <c r="P29" s="40">
        <v>0</v>
      </c>
      <c r="Q29" s="40">
        <v>0</v>
      </c>
      <c r="R29" s="40">
        <v>0</v>
      </c>
      <c r="S29" s="40">
        <v>0</v>
      </c>
      <c r="T29" s="40">
        <v>0</v>
      </c>
      <c r="U29" s="40">
        <v>0</v>
      </c>
      <c r="V29" s="40">
        <v>0</v>
      </c>
      <c r="W29" s="40">
        <v>0</v>
      </c>
      <c r="X29" s="40">
        <v>0</v>
      </c>
      <c r="Y29" s="40">
        <v>0</v>
      </c>
      <c r="Z29" s="40">
        <v>0</v>
      </c>
      <c r="AA29" s="40">
        <v>0</v>
      </c>
      <c r="AB29" s="40">
        <v>0</v>
      </c>
      <c r="AC29" s="40">
        <v>0</v>
      </c>
      <c r="AD29" s="40">
        <v>0</v>
      </c>
      <c r="AE29" s="40">
        <v>0</v>
      </c>
      <c r="AF29" s="40">
        <v>0</v>
      </c>
      <c r="AG29" s="40">
        <v>0</v>
      </c>
      <c r="AH29" s="40">
        <v>0</v>
      </c>
      <c r="AI29" s="40">
        <v>0</v>
      </c>
      <c r="AJ29" s="40">
        <v>0</v>
      </c>
      <c r="AK29" s="40">
        <v>0</v>
      </c>
      <c r="AL29" s="40">
        <v>0</v>
      </c>
      <c r="AM29" s="40">
        <v>1</v>
      </c>
      <c r="AN29" s="40">
        <v>0</v>
      </c>
      <c r="AO29" s="40">
        <v>0</v>
      </c>
      <c r="AP29" s="40">
        <v>0</v>
      </c>
      <c r="AQ29" s="40">
        <v>0</v>
      </c>
    </row>
    <row r="30" spans="1:43" x14ac:dyDescent="0.25">
      <c r="A30" s="40" t="s">
        <v>40</v>
      </c>
      <c r="B30" s="40" t="s">
        <v>5</v>
      </c>
      <c r="C30" s="40">
        <v>0</v>
      </c>
      <c r="D30" s="40">
        <v>0</v>
      </c>
      <c r="E30" s="40">
        <v>0</v>
      </c>
      <c r="F30" s="40">
        <v>0</v>
      </c>
      <c r="G30" s="40">
        <v>0</v>
      </c>
      <c r="H30" s="40">
        <v>0</v>
      </c>
      <c r="I30" s="40">
        <v>0</v>
      </c>
      <c r="J30" s="40">
        <v>0</v>
      </c>
      <c r="K30" s="40">
        <v>0</v>
      </c>
      <c r="L30" s="40">
        <v>0</v>
      </c>
      <c r="M30" s="40">
        <v>0</v>
      </c>
      <c r="N30" s="40">
        <v>0</v>
      </c>
      <c r="O30" s="40">
        <v>0</v>
      </c>
      <c r="P30" s="40">
        <v>0</v>
      </c>
      <c r="Q30" s="40">
        <v>0</v>
      </c>
      <c r="R30" s="40">
        <v>0</v>
      </c>
      <c r="S30" s="40">
        <v>0</v>
      </c>
      <c r="T30" s="40">
        <v>0</v>
      </c>
      <c r="U30" s="40">
        <v>0</v>
      </c>
      <c r="V30" s="40">
        <v>0</v>
      </c>
      <c r="W30" s="40">
        <v>0</v>
      </c>
      <c r="X30" s="40">
        <v>0</v>
      </c>
      <c r="Y30" s="40">
        <v>0</v>
      </c>
      <c r="Z30" s="40">
        <v>0</v>
      </c>
      <c r="AA30" s="40">
        <v>0</v>
      </c>
      <c r="AB30" s="40">
        <v>0</v>
      </c>
      <c r="AC30" s="40">
        <v>0</v>
      </c>
      <c r="AD30" s="40">
        <v>0</v>
      </c>
      <c r="AE30" s="40">
        <v>0</v>
      </c>
      <c r="AF30" s="40">
        <v>0</v>
      </c>
      <c r="AG30" s="40">
        <v>0</v>
      </c>
      <c r="AH30" s="40">
        <v>0</v>
      </c>
      <c r="AI30" s="40">
        <v>0</v>
      </c>
      <c r="AJ30" s="40">
        <v>0</v>
      </c>
      <c r="AK30" s="40">
        <v>0</v>
      </c>
      <c r="AL30" s="40">
        <v>0</v>
      </c>
      <c r="AM30" s="40">
        <v>1</v>
      </c>
      <c r="AN30" s="40">
        <v>0</v>
      </c>
      <c r="AO30" s="40">
        <v>0</v>
      </c>
      <c r="AP30" s="40">
        <v>0</v>
      </c>
      <c r="AQ30" s="40">
        <v>0</v>
      </c>
    </row>
    <row r="31" spans="1:43" x14ac:dyDescent="0.25">
      <c r="A31" s="40" t="s">
        <v>41</v>
      </c>
      <c r="B31" s="40" t="s">
        <v>5</v>
      </c>
      <c r="C31" s="40">
        <v>0</v>
      </c>
      <c r="D31" s="40">
        <v>0</v>
      </c>
      <c r="E31" s="40">
        <v>0</v>
      </c>
      <c r="F31" s="40">
        <v>0</v>
      </c>
      <c r="G31" s="40">
        <v>0</v>
      </c>
      <c r="H31" s="40">
        <v>0</v>
      </c>
      <c r="I31" s="40">
        <v>0</v>
      </c>
      <c r="J31" s="40">
        <v>0</v>
      </c>
      <c r="K31" s="40">
        <v>0</v>
      </c>
      <c r="L31" s="40">
        <v>0</v>
      </c>
      <c r="M31" s="40">
        <v>0</v>
      </c>
      <c r="N31" s="40">
        <v>0</v>
      </c>
      <c r="O31" s="40">
        <v>0</v>
      </c>
      <c r="P31" s="40">
        <v>0</v>
      </c>
      <c r="Q31" s="40">
        <v>0</v>
      </c>
      <c r="R31" s="40">
        <v>0</v>
      </c>
      <c r="S31" s="40">
        <v>0</v>
      </c>
      <c r="T31" s="40">
        <v>0</v>
      </c>
      <c r="U31" s="40">
        <v>0</v>
      </c>
      <c r="V31" s="40">
        <v>0</v>
      </c>
      <c r="W31" s="40">
        <v>0</v>
      </c>
      <c r="X31" s="40">
        <v>0</v>
      </c>
      <c r="Y31" s="40">
        <v>0</v>
      </c>
      <c r="Z31" s="40">
        <v>0</v>
      </c>
      <c r="AA31" s="40">
        <v>0</v>
      </c>
      <c r="AB31" s="40">
        <v>0</v>
      </c>
      <c r="AC31" s="40">
        <v>0</v>
      </c>
      <c r="AD31" s="40">
        <v>0</v>
      </c>
      <c r="AE31" s="40">
        <v>1</v>
      </c>
      <c r="AF31" s="40">
        <v>0</v>
      </c>
      <c r="AG31" s="40">
        <v>0</v>
      </c>
      <c r="AH31" s="40">
        <v>0</v>
      </c>
      <c r="AI31" s="40">
        <v>0</v>
      </c>
      <c r="AJ31" s="40">
        <v>0</v>
      </c>
      <c r="AK31" s="40">
        <v>0</v>
      </c>
      <c r="AL31" s="40">
        <v>0</v>
      </c>
      <c r="AM31" s="40">
        <v>0</v>
      </c>
      <c r="AN31" s="40">
        <v>0</v>
      </c>
      <c r="AO31" s="40">
        <v>0</v>
      </c>
      <c r="AP31" s="40">
        <v>0</v>
      </c>
      <c r="AQ31" s="40">
        <v>0</v>
      </c>
    </row>
    <row r="32" spans="1:43" x14ac:dyDescent="0.25">
      <c r="A32" s="40" t="s">
        <v>42</v>
      </c>
      <c r="B32" s="40" t="s">
        <v>5</v>
      </c>
      <c r="C32" s="40">
        <v>0</v>
      </c>
      <c r="D32" s="40">
        <v>0</v>
      </c>
      <c r="E32" s="40">
        <v>0</v>
      </c>
      <c r="F32" s="40">
        <v>0</v>
      </c>
      <c r="G32" s="40">
        <v>0</v>
      </c>
      <c r="H32" s="40">
        <v>0</v>
      </c>
      <c r="I32" s="40">
        <v>0</v>
      </c>
      <c r="J32" s="40">
        <v>0</v>
      </c>
      <c r="K32" s="40">
        <v>0</v>
      </c>
      <c r="L32" s="40">
        <v>0</v>
      </c>
      <c r="M32" s="40">
        <v>0</v>
      </c>
      <c r="N32" s="40">
        <v>0</v>
      </c>
      <c r="O32" s="40">
        <v>0</v>
      </c>
      <c r="P32" s="40">
        <v>0</v>
      </c>
      <c r="Q32" s="40">
        <v>0</v>
      </c>
      <c r="R32" s="40">
        <v>0</v>
      </c>
      <c r="S32" s="40">
        <v>0</v>
      </c>
      <c r="T32" s="40">
        <v>0</v>
      </c>
      <c r="U32" s="40">
        <v>0</v>
      </c>
      <c r="V32" s="40">
        <v>0</v>
      </c>
      <c r="W32" s="40">
        <v>0</v>
      </c>
      <c r="X32" s="40">
        <v>0</v>
      </c>
      <c r="Y32" s="40">
        <v>0</v>
      </c>
      <c r="Z32" s="40">
        <v>0</v>
      </c>
      <c r="AA32" s="40">
        <v>0</v>
      </c>
      <c r="AB32" s="40">
        <v>0</v>
      </c>
      <c r="AC32" s="40">
        <v>1</v>
      </c>
      <c r="AD32" s="40">
        <v>0</v>
      </c>
      <c r="AE32" s="40">
        <v>0</v>
      </c>
      <c r="AF32" s="40">
        <v>0</v>
      </c>
      <c r="AG32" s="40">
        <v>0</v>
      </c>
      <c r="AH32" s="40">
        <v>0</v>
      </c>
      <c r="AI32" s="40">
        <v>0</v>
      </c>
      <c r="AJ32" s="40">
        <v>0</v>
      </c>
      <c r="AK32" s="40">
        <v>0</v>
      </c>
      <c r="AL32" s="40">
        <v>0</v>
      </c>
      <c r="AM32" s="40">
        <v>0</v>
      </c>
      <c r="AN32" s="40">
        <v>0</v>
      </c>
      <c r="AO32" s="40">
        <v>0</v>
      </c>
      <c r="AP32" s="40">
        <v>0</v>
      </c>
      <c r="AQ32" s="40">
        <v>0</v>
      </c>
    </row>
    <row r="33" spans="1:43" x14ac:dyDescent="0.25">
      <c r="A33" s="40" t="s">
        <v>43</v>
      </c>
      <c r="B33" s="40" t="s">
        <v>5</v>
      </c>
      <c r="C33" s="40">
        <v>0</v>
      </c>
      <c r="D33" s="40">
        <v>0</v>
      </c>
      <c r="E33" s="40">
        <v>0</v>
      </c>
      <c r="F33" s="40">
        <v>0</v>
      </c>
      <c r="G33" s="40">
        <v>0</v>
      </c>
      <c r="H33" s="40">
        <v>0</v>
      </c>
      <c r="I33" s="40">
        <v>0</v>
      </c>
      <c r="J33" s="40">
        <v>0</v>
      </c>
      <c r="K33" s="40">
        <v>0</v>
      </c>
      <c r="L33" s="40">
        <v>0</v>
      </c>
      <c r="M33" s="40">
        <v>0</v>
      </c>
      <c r="N33" s="40">
        <v>1</v>
      </c>
      <c r="O33" s="40">
        <v>0</v>
      </c>
      <c r="P33" s="40">
        <v>0</v>
      </c>
      <c r="Q33" s="40">
        <v>0</v>
      </c>
      <c r="R33" s="40">
        <v>0</v>
      </c>
      <c r="S33" s="40">
        <v>0</v>
      </c>
      <c r="T33" s="40">
        <v>0</v>
      </c>
      <c r="U33" s="40">
        <v>0</v>
      </c>
      <c r="V33" s="40">
        <v>0</v>
      </c>
      <c r="W33" s="40">
        <v>0</v>
      </c>
      <c r="X33" s="40">
        <v>0</v>
      </c>
      <c r="Y33" s="40">
        <v>0</v>
      </c>
      <c r="Z33" s="40">
        <v>0</v>
      </c>
      <c r="AA33" s="40">
        <v>0</v>
      </c>
      <c r="AB33" s="40">
        <v>0</v>
      </c>
      <c r="AC33" s="40">
        <v>0</v>
      </c>
      <c r="AD33" s="40">
        <v>0</v>
      </c>
      <c r="AE33" s="40">
        <v>0</v>
      </c>
      <c r="AF33" s="40">
        <v>0</v>
      </c>
      <c r="AG33" s="40">
        <v>0</v>
      </c>
      <c r="AH33" s="40">
        <v>0</v>
      </c>
      <c r="AI33" s="40">
        <v>0</v>
      </c>
      <c r="AJ33" s="40">
        <v>0</v>
      </c>
      <c r="AK33" s="40">
        <v>0</v>
      </c>
      <c r="AL33" s="40">
        <v>0</v>
      </c>
      <c r="AM33" s="40">
        <v>0</v>
      </c>
      <c r="AN33" s="40">
        <v>0</v>
      </c>
      <c r="AO33" s="40">
        <v>0</v>
      </c>
      <c r="AP33" s="40">
        <v>0</v>
      </c>
      <c r="AQ33" s="40">
        <v>0</v>
      </c>
    </row>
    <row r="34" spans="1:43" x14ac:dyDescent="0.25">
      <c r="A34" s="40" t="s">
        <v>44</v>
      </c>
      <c r="B34" s="40" t="s">
        <v>5</v>
      </c>
      <c r="C34" s="40">
        <v>0</v>
      </c>
      <c r="D34" s="40">
        <v>100</v>
      </c>
      <c r="E34" s="40">
        <v>100</v>
      </c>
      <c r="F34" s="40">
        <v>100</v>
      </c>
      <c r="G34" s="40">
        <v>100</v>
      </c>
      <c r="H34" s="40">
        <v>100</v>
      </c>
      <c r="I34" s="40">
        <v>100</v>
      </c>
      <c r="J34" s="40">
        <v>100</v>
      </c>
      <c r="K34" s="40">
        <v>100</v>
      </c>
      <c r="L34" s="40">
        <v>100</v>
      </c>
      <c r="M34" s="40">
        <v>100</v>
      </c>
      <c r="N34" s="40">
        <v>100</v>
      </c>
      <c r="O34" s="40">
        <v>100</v>
      </c>
      <c r="P34" s="40">
        <v>100</v>
      </c>
      <c r="Q34" s="40">
        <v>100</v>
      </c>
      <c r="R34" s="40">
        <v>100</v>
      </c>
      <c r="S34" s="40">
        <v>100</v>
      </c>
      <c r="T34" s="40">
        <v>100</v>
      </c>
      <c r="U34" s="40">
        <v>100</v>
      </c>
      <c r="V34" s="40">
        <v>100</v>
      </c>
      <c r="W34" s="40">
        <v>100</v>
      </c>
      <c r="X34" s="40">
        <v>100</v>
      </c>
      <c r="Y34" s="40">
        <v>100</v>
      </c>
      <c r="Z34" s="40">
        <v>100</v>
      </c>
      <c r="AA34" s="40">
        <v>100</v>
      </c>
      <c r="AB34" s="40">
        <v>100</v>
      </c>
      <c r="AC34" s="40">
        <v>100</v>
      </c>
      <c r="AD34" s="40">
        <v>100</v>
      </c>
      <c r="AE34" s="40">
        <v>100</v>
      </c>
      <c r="AF34" s="40">
        <v>100</v>
      </c>
      <c r="AG34" s="40">
        <v>100</v>
      </c>
      <c r="AH34" s="40">
        <v>100</v>
      </c>
      <c r="AI34" s="40">
        <v>100</v>
      </c>
      <c r="AJ34" s="40">
        <v>100</v>
      </c>
      <c r="AK34" s="40">
        <v>100</v>
      </c>
      <c r="AL34" s="40">
        <v>100</v>
      </c>
      <c r="AM34" s="40">
        <v>100</v>
      </c>
      <c r="AN34" s="40">
        <v>100</v>
      </c>
      <c r="AO34" s="40">
        <v>100</v>
      </c>
      <c r="AP34" s="40">
        <v>100</v>
      </c>
      <c r="AQ34" s="40">
        <v>100</v>
      </c>
    </row>
    <row r="35" spans="1:43" x14ac:dyDescent="0.25">
      <c r="A35" s="40" t="s">
        <v>45</v>
      </c>
      <c r="B35" s="40" t="s">
        <v>5</v>
      </c>
      <c r="C35" s="40">
        <v>0</v>
      </c>
      <c r="D35" s="40">
        <v>0</v>
      </c>
      <c r="E35" s="40">
        <v>0</v>
      </c>
      <c r="F35" s="40">
        <v>0</v>
      </c>
      <c r="G35" s="40">
        <v>0</v>
      </c>
      <c r="H35" s="40">
        <v>0</v>
      </c>
      <c r="I35" s="40">
        <v>0</v>
      </c>
      <c r="J35" s="40">
        <v>0</v>
      </c>
      <c r="K35" s="40">
        <v>0</v>
      </c>
      <c r="L35" s="40">
        <v>0</v>
      </c>
      <c r="M35" s="40">
        <v>0</v>
      </c>
      <c r="N35" s="40">
        <v>0</v>
      </c>
      <c r="O35" s="40">
        <v>0</v>
      </c>
      <c r="P35" s="40">
        <v>0</v>
      </c>
      <c r="Q35" s="40">
        <v>0</v>
      </c>
      <c r="R35" s="40">
        <v>0</v>
      </c>
      <c r="S35" s="40">
        <v>0</v>
      </c>
      <c r="T35" s="40">
        <v>0</v>
      </c>
      <c r="U35" s="40">
        <v>0</v>
      </c>
      <c r="V35" s="40">
        <v>0</v>
      </c>
      <c r="W35" s="40">
        <v>0</v>
      </c>
      <c r="X35" s="40">
        <v>0</v>
      </c>
      <c r="Y35" s="40">
        <v>0</v>
      </c>
      <c r="Z35" s="40">
        <v>0</v>
      </c>
      <c r="AA35" s="40">
        <v>0</v>
      </c>
      <c r="AB35" s="40">
        <v>0</v>
      </c>
      <c r="AC35" s="40">
        <v>0</v>
      </c>
      <c r="AD35" s="40">
        <v>0</v>
      </c>
      <c r="AE35" s="40">
        <v>0</v>
      </c>
      <c r="AF35" s="40">
        <v>0</v>
      </c>
      <c r="AG35" s="40">
        <v>1</v>
      </c>
      <c r="AH35" s="40">
        <v>0</v>
      </c>
      <c r="AI35" s="40">
        <v>0</v>
      </c>
      <c r="AJ35" s="40">
        <v>0</v>
      </c>
      <c r="AK35" s="40">
        <v>0</v>
      </c>
      <c r="AL35" s="40">
        <v>0</v>
      </c>
      <c r="AM35" s="40">
        <v>0</v>
      </c>
      <c r="AN35" s="40">
        <v>0</v>
      </c>
      <c r="AO35" s="40">
        <v>0</v>
      </c>
      <c r="AP35" s="40">
        <v>0</v>
      </c>
      <c r="AQ35" s="40">
        <v>0</v>
      </c>
    </row>
    <row r="36" spans="1:43" x14ac:dyDescent="0.25">
      <c r="A36" s="40" t="s">
        <v>46</v>
      </c>
      <c r="B36" s="40" t="s">
        <v>5</v>
      </c>
      <c r="C36" s="40">
        <v>0</v>
      </c>
      <c r="D36" s="40">
        <v>100</v>
      </c>
      <c r="E36" s="40">
        <v>100</v>
      </c>
      <c r="F36" s="40">
        <v>100</v>
      </c>
      <c r="G36" s="40">
        <v>100</v>
      </c>
      <c r="H36" s="40">
        <v>100</v>
      </c>
      <c r="I36" s="40">
        <v>100</v>
      </c>
      <c r="J36" s="40">
        <v>100</v>
      </c>
      <c r="K36" s="40">
        <v>100</v>
      </c>
      <c r="L36" s="40">
        <v>100</v>
      </c>
      <c r="M36" s="40">
        <v>100</v>
      </c>
      <c r="N36" s="40">
        <v>100</v>
      </c>
      <c r="O36" s="40">
        <v>100</v>
      </c>
      <c r="P36" s="40">
        <v>100</v>
      </c>
      <c r="Q36" s="40">
        <v>100</v>
      </c>
      <c r="R36" s="40">
        <v>100</v>
      </c>
      <c r="S36" s="40">
        <v>100</v>
      </c>
      <c r="T36" s="40">
        <v>100</v>
      </c>
      <c r="U36" s="40">
        <v>100</v>
      </c>
      <c r="V36" s="40">
        <v>100</v>
      </c>
      <c r="W36" s="40">
        <v>100</v>
      </c>
      <c r="X36" s="40">
        <v>100</v>
      </c>
      <c r="Y36" s="40">
        <v>100</v>
      </c>
      <c r="Z36" s="40">
        <v>100</v>
      </c>
      <c r="AA36" s="40">
        <v>100</v>
      </c>
      <c r="AB36" s="40">
        <v>100</v>
      </c>
      <c r="AC36" s="40">
        <v>100</v>
      </c>
      <c r="AD36" s="40">
        <v>100</v>
      </c>
      <c r="AE36" s="40">
        <v>100</v>
      </c>
      <c r="AF36" s="40">
        <v>100</v>
      </c>
      <c r="AG36" s="40">
        <v>100</v>
      </c>
      <c r="AH36" s="40">
        <v>100</v>
      </c>
      <c r="AI36" s="40">
        <v>100</v>
      </c>
      <c r="AJ36" s="40">
        <v>100</v>
      </c>
      <c r="AK36" s="40">
        <v>100</v>
      </c>
      <c r="AL36" s="40">
        <v>100</v>
      </c>
      <c r="AM36" s="40">
        <v>100</v>
      </c>
      <c r="AN36" s="40">
        <v>100</v>
      </c>
      <c r="AO36" s="40">
        <v>100</v>
      </c>
      <c r="AP36" s="40">
        <v>100</v>
      </c>
      <c r="AQ36" s="40">
        <v>100</v>
      </c>
    </row>
    <row r="37" spans="1:43" x14ac:dyDescent="0.25">
      <c r="A37" s="40" t="s">
        <v>50</v>
      </c>
      <c r="B37" s="40" t="s">
        <v>5</v>
      </c>
      <c r="C37" s="40">
        <v>0</v>
      </c>
      <c r="D37" s="40">
        <v>0</v>
      </c>
      <c r="E37" s="40">
        <v>0</v>
      </c>
      <c r="F37" s="40">
        <v>0</v>
      </c>
      <c r="G37" s="40">
        <v>0</v>
      </c>
      <c r="H37" s="40">
        <v>0</v>
      </c>
      <c r="I37" s="40">
        <v>0</v>
      </c>
      <c r="J37" s="40">
        <v>0</v>
      </c>
      <c r="K37" s="40">
        <v>0</v>
      </c>
      <c r="L37" s="40">
        <v>0</v>
      </c>
      <c r="M37" s="40">
        <v>0</v>
      </c>
      <c r="N37" s="40">
        <v>0</v>
      </c>
      <c r="O37" s="40">
        <v>0</v>
      </c>
      <c r="P37" s="40">
        <v>0</v>
      </c>
      <c r="Q37" s="40">
        <v>0</v>
      </c>
      <c r="R37" s="40">
        <v>0</v>
      </c>
      <c r="S37" s="40">
        <v>0</v>
      </c>
      <c r="T37" s="40">
        <v>0</v>
      </c>
      <c r="U37" s="40">
        <v>0</v>
      </c>
      <c r="V37" s="40">
        <v>0</v>
      </c>
      <c r="W37" s="40">
        <v>0</v>
      </c>
      <c r="X37" s="40">
        <v>0</v>
      </c>
      <c r="Y37" s="40">
        <v>0</v>
      </c>
      <c r="Z37" s="40">
        <v>0</v>
      </c>
      <c r="AA37" s="40">
        <v>0</v>
      </c>
      <c r="AB37" s="40">
        <v>0</v>
      </c>
      <c r="AC37" s="40">
        <v>0</v>
      </c>
      <c r="AD37" s="40">
        <v>0</v>
      </c>
      <c r="AE37" s="40">
        <v>0</v>
      </c>
      <c r="AF37" s="40">
        <v>0</v>
      </c>
      <c r="AG37" s="40">
        <v>0</v>
      </c>
      <c r="AH37" s="40">
        <v>0</v>
      </c>
      <c r="AI37" s="40">
        <v>0</v>
      </c>
      <c r="AJ37" s="40">
        <v>0</v>
      </c>
      <c r="AK37" s="40">
        <v>1</v>
      </c>
      <c r="AL37" s="40">
        <v>0</v>
      </c>
      <c r="AM37" s="40">
        <v>0</v>
      </c>
      <c r="AN37" s="40">
        <v>0</v>
      </c>
      <c r="AO37" s="40">
        <v>0</v>
      </c>
      <c r="AP37" s="40">
        <v>0</v>
      </c>
      <c r="AQ37" s="40">
        <v>0</v>
      </c>
    </row>
    <row r="38" spans="1:43" x14ac:dyDescent="0.25">
      <c r="A38" s="40" t="s">
        <v>51</v>
      </c>
      <c r="B38" s="40" t="s">
        <v>5</v>
      </c>
      <c r="C38" s="40">
        <v>0</v>
      </c>
      <c r="D38" s="40">
        <v>0</v>
      </c>
      <c r="E38" s="40">
        <v>0</v>
      </c>
      <c r="F38" s="40">
        <v>0</v>
      </c>
      <c r="G38" s="40">
        <v>0</v>
      </c>
      <c r="H38" s="40">
        <v>0</v>
      </c>
      <c r="I38" s="40">
        <v>0</v>
      </c>
      <c r="J38" s="40">
        <v>0</v>
      </c>
      <c r="K38" s="40">
        <v>0</v>
      </c>
      <c r="L38" s="40">
        <v>0</v>
      </c>
      <c r="M38" s="40">
        <v>0</v>
      </c>
      <c r="N38" s="40">
        <v>0</v>
      </c>
      <c r="O38" s="40">
        <v>0</v>
      </c>
      <c r="P38" s="40">
        <v>0</v>
      </c>
      <c r="Q38" s="40">
        <v>0</v>
      </c>
      <c r="R38" s="40">
        <v>0</v>
      </c>
      <c r="S38" s="40">
        <v>0</v>
      </c>
      <c r="T38" s="40">
        <v>0</v>
      </c>
      <c r="U38" s="40">
        <v>0</v>
      </c>
      <c r="V38" s="40">
        <v>0</v>
      </c>
      <c r="W38" s="40">
        <v>0</v>
      </c>
      <c r="X38" s="40">
        <v>0</v>
      </c>
      <c r="Y38" s="40">
        <v>0</v>
      </c>
      <c r="Z38" s="40">
        <v>0</v>
      </c>
      <c r="AA38" s="40">
        <v>0</v>
      </c>
      <c r="AB38" s="40">
        <v>0</v>
      </c>
      <c r="AC38" s="40">
        <v>0</v>
      </c>
      <c r="AD38" s="40">
        <v>1</v>
      </c>
      <c r="AE38" s="40">
        <v>0</v>
      </c>
      <c r="AF38" s="40">
        <v>0</v>
      </c>
      <c r="AG38" s="40">
        <v>0</v>
      </c>
      <c r="AH38" s="40">
        <v>0</v>
      </c>
      <c r="AI38" s="40">
        <v>0</v>
      </c>
      <c r="AJ38" s="40">
        <v>0</v>
      </c>
      <c r="AK38" s="40">
        <v>0</v>
      </c>
      <c r="AL38" s="40">
        <v>0</v>
      </c>
      <c r="AM38" s="40">
        <v>0</v>
      </c>
      <c r="AN38" s="40">
        <v>0</v>
      </c>
      <c r="AO38" s="40">
        <v>0</v>
      </c>
      <c r="AP38" s="40">
        <v>0</v>
      </c>
      <c r="AQ38" s="40">
        <v>0</v>
      </c>
    </row>
    <row r="39" spans="1:43" x14ac:dyDescent="0.25">
      <c r="A39" s="40" t="s">
        <v>52</v>
      </c>
      <c r="B39" s="40" t="s">
        <v>5</v>
      </c>
      <c r="C39" s="40">
        <v>0</v>
      </c>
      <c r="D39" s="40">
        <v>100</v>
      </c>
      <c r="E39" s="40">
        <v>100</v>
      </c>
      <c r="F39" s="40">
        <v>100</v>
      </c>
      <c r="G39" s="40">
        <v>100</v>
      </c>
      <c r="H39" s="40">
        <v>100</v>
      </c>
      <c r="I39" s="40">
        <v>100</v>
      </c>
      <c r="J39" s="40">
        <v>100</v>
      </c>
      <c r="K39" s="40">
        <v>100</v>
      </c>
      <c r="L39" s="40">
        <v>100</v>
      </c>
      <c r="M39" s="40">
        <v>100</v>
      </c>
      <c r="N39" s="40">
        <v>100</v>
      </c>
      <c r="O39" s="40">
        <v>100</v>
      </c>
      <c r="P39" s="40">
        <v>100</v>
      </c>
      <c r="Q39" s="40">
        <v>100</v>
      </c>
      <c r="R39" s="40">
        <v>100</v>
      </c>
      <c r="S39" s="40">
        <v>100</v>
      </c>
      <c r="T39" s="40">
        <v>100</v>
      </c>
      <c r="U39" s="40">
        <v>100</v>
      </c>
      <c r="V39" s="40">
        <v>100</v>
      </c>
      <c r="W39" s="40">
        <v>100</v>
      </c>
      <c r="X39" s="40">
        <v>100</v>
      </c>
      <c r="Y39" s="40">
        <v>100</v>
      </c>
      <c r="Z39" s="40">
        <v>100</v>
      </c>
      <c r="AA39" s="40">
        <v>100</v>
      </c>
      <c r="AB39" s="40">
        <v>100</v>
      </c>
      <c r="AC39" s="40">
        <v>100</v>
      </c>
      <c r="AD39" s="40">
        <v>100</v>
      </c>
      <c r="AE39" s="40">
        <v>100</v>
      </c>
      <c r="AF39" s="40">
        <v>100</v>
      </c>
      <c r="AG39" s="40">
        <v>100</v>
      </c>
      <c r="AH39" s="40">
        <v>100</v>
      </c>
      <c r="AI39" s="40">
        <v>100</v>
      </c>
      <c r="AJ39" s="40">
        <v>100</v>
      </c>
      <c r="AK39" s="40">
        <v>100</v>
      </c>
      <c r="AL39" s="40">
        <v>100</v>
      </c>
      <c r="AM39" s="40">
        <v>100</v>
      </c>
      <c r="AN39" s="40">
        <v>100</v>
      </c>
      <c r="AO39" s="40">
        <v>100</v>
      </c>
      <c r="AP39" s="40">
        <v>100</v>
      </c>
      <c r="AQ39" s="40">
        <v>100</v>
      </c>
    </row>
    <row r="40" spans="1:43" x14ac:dyDescent="0.25">
      <c r="A40" s="40" t="s">
        <v>53</v>
      </c>
      <c r="B40" s="40" t="s">
        <v>5</v>
      </c>
      <c r="C40" s="40">
        <v>0</v>
      </c>
      <c r="D40" s="40">
        <v>0</v>
      </c>
      <c r="E40" s="40">
        <v>0</v>
      </c>
      <c r="F40" s="40">
        <v>0</v>
      </c>
      <c r="G40" s="40">
        <v>0</v>
      </c>
      <c r="H40" s="40">
        <v>0</v>
      </c>
      <c r="I40" s="40">
        <v>0</v>
      </c>
      <c r="J40" s="40">
        <v>0</v>
      </c>
      <c r="K40" s="40">
        <v>0</v>
      </c>
      <c r="L40" s="40">
        <v>0</v>
      </c>
      <c r="M40" s="40">
        <v>0</v>
      </c>
      <c r="N40" s="40">
        <v>0</v>
      </c>
      <c r="O40" s="40">
        <v>0</v>
      </c>
      <c r="P40" s="40">
        <v>0</v>
      </c>
      <c r="Q40" s="40">
        <v>0</v>
      </c>
      <c r="R40" s="40">
        <v>0</v>
      </c>
      <c r="S40" s="40">
        <v>0</v>
      </c>
      <c r="T40" s="40">
        <v>0</v>
      </c>
      <c r="U40" s="40">
        <v>0</v>
      </c>
      <c r="V40" s="40">
        <v>0</v>
      </c>
      <c r="W40" s="40">
        <v>0</v>
      </c>
      <c r="X40" s="40">
        <v>0</v>
      </c>
      <c r="Y40" s="40">
        <v>0</v>
      </c>
      <c r="Z40" s="40">
        <v>0</v>
      </c>
      <c r="AA40" s="40">
        <v>0</v>
      </c>
      <c r="AB40" s="40">
        <v>0</v>
      </c>
      <c r="AC40" s="40">
        <v>0</v>
      </c>
      <c r="AD40" s="40">
        <v>0</v>
      </c>
      <c r="AE40" s="40">
        <v>1</v>
      </c>
      <c r="AF40" s="40">
        <v>0</v>
      </c>
      <c r="AG40" s="40">
        <v>0</v>
      </c>
      <c r="AH40" s="40">
        <v>0</v>
      </c>
      <c r="AI40" s="40">
        <v>0</v>
      </c>
      <c r="AJ40" s="40">
        <v>0</v>
      </c>
      <c r="AK40" s="40">
        <v>0</v>
      </c>
      <c r="AL40" s="40">
        <v>0</v>
      </c>
      <c r="AM40" s="40">
        <v>0</v>
      </c>
      <c r="AN40" s="40">
        <v>0</v>
      </c>
      <c r="AO40" s="40">
        <v>0</v>
      </c>
      <c r="AP40" s="40">
        <v>0</v>
      </c>
      <c r="AQ40" s="40">
        <v>0</v>
      </c>
    </row>
    <row r="41" spans="1:43" x14ac:dyDescent="0.25">
      <c r="A41" s="40" t="s">
        <v>54</v>
      </c>
      <c r="B41" s="40" t="s">
        <v>5</v>
      </c>
      <c r="C41" s="40">
        <v>0</v>
      </c>
      <c r="D41" s="40">
        <v>0</v>
      </c>
      <c r="E41" s="40">
        <v>0</v>
      </c>
      <c r="F41" s="40">
        <v>0</v>
      </c>
      <c r="G41" s="40">
        <v>0</v>
      </c>
      <c r="H41" s="40">
        <v>0</v>
      </c>
      <c r="I41" s="40">
        <v>0</v>
      </c>
      <c r="J41" s="40">
        <v>0</v>
      </c>
      <c r="K41" s="40">
        <v>0</v>
      </c>
      <c r="L41" s="40">
        <v>0</v>
      </c>
      <c r="M41" s="40">
        <v>0</v>
      </c>
      <c r="N41" s="40">
        <v>0</v>
      </c>
      <c r="O41" s="40">
        <v>0</v>
      </c>
      <c r="P41" s="40">
        <v>0</v>
      </c>
      <c r="Q41" s="40">
        <v>0</v>
      </c>
      <c r="R41" s="40">
        <v>0</v>
      </c>
      <c r="S41" s="40">
        <v>0</v>
      </c>
      <c r="T41" s="40">
        <v>0</v>
      </c>
      <c r="U41" s="40">
        <v>0</v>
      </c>
      <c r="V41" s="40">
        <v>0</v>
      </c>
      <c r="W41" s="40">
        <v>0</v>
      </c>
      <c r="X41" s="40">
        <v>0</v>
      </c>
      <c r="Y41" s="40">
        <v>0</v>
      </c>
      <c r="Z41" s="40">
        <v>0</v>
      </c>
      <c r="AA41" s="40">
        <v>0</v>
      </c>
      <c r="AB41" s="40">
        <v>0</v>
      </c>
      <c r="AC41" s="40">
        <v>0</v>
      </c>
      <c r="AD41" s="40">
        <v>0</v>
      </c>
      <c r="AE41" s="40">
        <v>0</v>
      </c>
      <c r="AF41" s="40">
        <v>0</v>
      </c>
      <c r="AG41" s="40">
        <v>0</v>
      </c>
      <c r="AH41" s="40">
        <v>0</v>
      </c>
      <c r="AI41" s="40">
        <v>0</v>
      </c>
      <c r="AJ41" s="40">
        <v>0</v>
      </c>
      <c r="AK41" s="40">
        <v>0</v>
      </c>
      <c r="AL41" s="40">
        <v>0</v>
      </c>
      <c r="AM41" s="40">
        <v>0</v>
      </c>
      <c r="AN41" s="40">
        <v>0</v>
      </c>
      <c r="AO41" s="40">
        <v>1</v>
      </c>
      <c r="AP41" s="40">
        <v>0</v>
      </c>
      <c r="AQ41" s="40">
        <v>0</v>
      </c>
    </row>
    <row r="42" spans="1:43" x14ac:dyDescent="0.25">
      <c r="A42" s="40" t="s">
        <v>55</v>
      </c>
      <c r="B42" s="40" t="s">
        <v>5</v>
      </c>
      <c r="C42" s="40">
        <v>0</v>
      </c>
      <c r="D42" s="40">
        <v>100</v>
      </c>
      <c r="E42" s="40">
        <v>100</v>
      </c>
      <c r="F42" s="40">
        <v>100</v>
      </c>
      <c r="G42" s="40">
        <v>100</v>
      </c>
      <c r="H42" s="40">
        <v>100</v>
      </c>
      <c r="I42" s="40">
        <v>100</v>
      </c>
      <c r="J42" s="40">
        <v>100</v>
      </c>
      <c r="K42" s="40">
        <v>100</v>
      </c>
      <c r="L42" s="40">
        <v>100</v>
      </c>
      <c r="M42" s="40">
        <v>100</v>
      </c>
      <c r="N42" s="40">
        <v>100</v>
      </c>
      <c r="O42" s="40">
        <v>100</v>
      </c>
      <c r="P42" s="40">
        <v>100</v>
      </c>
      <c r="Q42" s="40">
        <v>100</v>
      </c>
      <c r="R42" s="40">
        <v>100</v>
      </c>
      <c r="S42" s="40">
        <v>100</v>
      </c>
      <c r="T42" s="40">
        <v>100</v>
      </c>
      <c r="U42" s="40">
        <v>100</v>
      </c>
      <c r="V42" s="40">
        <v>100</v>
      </c>
      <c r="W42" s="40">
        <v>100</v>
      </c>
      <c r="X42" s="40">
        <v>100</v>
      </c>
      <c r="Y42" s="40">
        <v>100</v>
      </c>
      <c r="Z42" s="40">
        <v>100</v>
      </c>
      <c r="AA42" s="40">
        <v>100</v>
      </c>
      <c r="AB42" s="40">
        <v>100</v>
      </c>
      <c r="AC42" s="40">
        <v>100</v>
      </c>
      <c r="AD42" s="40">
        <v>100</v>
      </c>
      <c r="AE42" s="40">
        <v>100</v>
      </c>
      <c r="AF42" s="40">
        <v>100</v>
      </c>
      <c r="AG42" s="40">
        <v>100</v>
      </c>
      <c r="AH42" s="40">
        <v>100</v>
      </c>
      <c r="AI42" s="40">
        <v>100</v>
      </c>
      <c r="AJ42" s="40">
        <v>100</v>
      </c>
      <c r="AK42" s="40">
        <v>100</v>
      </c>
      <c r="AL42" s="40">
        <v>100</v>
      </c>
      <c r="AM42" s="40">
        <v>100</v>
      </c>
      <c r="AN42" s="40">
        <v>100</v>
      </c>
      <c r="AO42" s="40">
        <v>100</v>
      </c>
      <c r="AP42" s="40">
        <v>100</v>
      </c>
      <c r="AQ42" s="40">
        <v>100</v>
      </c>
    </row>
    <row r="43" spans="1:43" x14ac:dyDescent="0.25">
      <c r="A43" s="40" t="s">
        <v>56</v>
      </c>
      <c r="B43" s="40" t="s">
        <v>5</v>
      </c>
      <c r="C43" s="40">
        <v>0</v>
      </c>
      <c r="D43" s="40">
        <v>0</v>
      </c>
      <c r="E43" s="40">
        <v>0</v>
      </c>
      <c r="F43" s="40">
        <v>0</v>
      </c>
      <c r="G43" s="40">
        <v>0</v>
      </c>
      <c r="H43" s="40">
        <v>0</v>
      </c>
      <c r="I43" s="40">
        <v>0</v>
      </c>
      <c r="J43" s="40">
        <v>0</v>
      </c>
      <c r="K43" s="40">
        <v>0</v>
      </c>
      <c r="L43" s="40">
        <v>0</v>
      </c>
      <c r="M43" s="40">
        <v>0</v>
      </c>
      <c r="N43" s="40">
        <v>0</v>
      </c>
      <c r="O43" s="40">
        <v>0</v>
      </c>
      <c r="P43" s="40">
        <v>0</v>
      </c>
      <c r="Q43" s="40">
        <v>0</v>
      </c>
      <c r="R43" s="40">
        <v>0</v>
      </c>
      <c r="S43" s="40">
        <v>0</v>
      </c>
      <c r="T43" s="40">
        <v>0</v>
      </c>
      <c r="U43" s="40">
        <v>0</v>
      </c>
      <c r="V43" s="40">
        <v>0</v>
      </c>
      <c r="W43" s="40">
        <v>0</v>
      </c>
      <c r="X43" s="40">
        <v>0</v>
      </c>
      <c r="Y43" s="40">
        <v>0</v>
      </c>
      <c r="Z43" s="40">
        <v>0</v>
      </c>
      <c r="AA43" s="40">
        <v>0</v>
      </c>
      <c r="AB43" s="40">
        <v>0</v>
      </c>
      <c r="AC43" s="40">
        <v>0</v>
      </c>
      <c r="AD43" s="40">
        <v>1</v>
      </c>
      <c r="AE43" s="40">
        <v>0</v>
      </c>
      <c r="AF43" s="40">
        <v>0</v>
      </c>
      <c r="AG43" s="40">
        <v>0</v>
      </c>
      <c r="AH43" s="40">
        <v>0</v>
      </c>
      <c r="AI43" s="40">
        <v>0</v>
      </c>
      <c r="AJ43" s="40">
        <v>0</v>
      </c>
      <c r="AK43" s="40">
        <v>0</v>
      </c>
      <c r="AL43" s="40">
        <v>0</v>
      </c>
      <c r="AM43" s="40">
        <v>0</v>
      </c>
      <c r="AN43" s="40">
        <v>0</v>
      </c>
      <c r="AO43" s="40">
        <v>0</v>
      </c>
      <c r="AP43" s="40">
        <v>0</v>
      </c>
      <c r="AQ43" s="40">
        <v>0</v>
      </c>
    </row>
    <row r="44" spans="1:43" x14ac:dyDescent="0.25">
      <c r="A44" s="40" t="s">
        <v>57</v>
      </c>
      <c r="B44" s="40" t="s">
        <v>5</v>
      </c>
      <c r="C44" s="40">
        <v>0</v>
      </c>
      <c r="D44" s="40">
        <v>0</v>
      </c>
      <c r="E44" s="40">
        <v>0</v>
      </c>
      <c r="F44" s="40">
        <v>0</v>
      </c>
      <c r="G44" s="40">
        <v>0</v>
      </c>
      <c r="H44" s="40">
        <v>0</v>
      </c>
      <c r="I44" s="40">
        <v>0</v>
      </c>
      <c r="J44" s="40">
        <v>0</v>
      </c>
      <c r="K44" s="40">
        <v>0</v>
      </c>
      <c r="L44" s="40">
        <v>0</v>
      </c>
      <c r="M44" s="40">
        <v>0</v>
      </c>
      <c r="N44" s="40">
        <v>0</v>
      </c>
      <c r="O44" s="40">
        <v>0</v>
      </c>
      <c r="P44" s="40">
        <v>0</v>
      </c>
      <c r="Q44" s="40">
        <v>0</v>
      </c>
      <c r="R44" s="40">
        <v>0</v>
      </c>
      <c r="S44" s="40">
        <v>0</v>
      </c>
      <c r="T44" s="40">
        <v>0</v>
      </c>
      <c r="U44" s="40">
        <v>0</v>
      </c>
      <c r="V44" s="40">
        <v>0</v>
      </c>
      <c r="W44" s="40">
        <v>0</v>
      </c>
      <c r="X44" s="40">
        <v>1</v>
      </c>
      <c r="Y44" s="40">
        <v>0</v>
      </c>
      <c r="Z44" s="40">
        <v>0</v>
      </c>
      <c r="AA44" s="40">
        <v>0</v>
      </c>
      <c r="AB44" s="40">
        <v>0</v>
      </c>
      <c r="AC44" s="40">
        <v>0</v>
      </c>
      <c r="AD44" s="40">
        <v>0</v>
      </c>
      <c r="AE44" s="40">
        <v>0</v>
      </c>
      <c r="AF44" s="40">
        <v>0</v>
      </c>
      <c r="AG44" s="40">
        <v>0</v>
      </c>
      <c r="AH44" s="40">
        <v>0</v>
      </c>
      <c r="AI44" s="40">
        <v>0</v>
      </c>
      <c r="AJ44" s="40">
        <v>0</v>
      </c>
      <c r="AK44" s="40">
        <v>0</v>
      </c>
      <c r="AL44" s="40">
        <v>0</v>
      </c>
      <c r="AM44" s="40">
        <v>0</v>
      </c>
      <c r="AN44" s="40">
        <v>0</v>
      </c>
      <c r="AO44" s="40">
        <v>0</v>
      </c>
      <c r="AP44" s="40">
        <v>0</v>
      </c>
      <c r="AQ44" s="40">
        <v>0</v>
      </c>
    </row>
    <row r="45" spans="1:43" x14ac:dyDescent="0.25">
      <c r="A45" s="40" t="s">
        <v>60</v>
      </c>
      <c r="B45" s="40" t="s">
        <v>5</v>
      </c>
      <c r="C45" s="40">
        <v>0</v>
      </c>
      <c r="D45" s="40">
        <v>0</v>
      </c>
      <c r="E45" s="40">
        <v>0</v>
      </c>
      <c r="F45" s="40">
        <v>0</v>
      </c>
      <c r="G45" s="40">
        <v>0</v>
      </c>
      <c r="H45" s="40">
        <v>0</v>
      </c>
      <c r="I45" s="40">
        <v>0</v>
      </c>
      <c r="J45" s="40">
        <v>0</v>
      </c>
      <c r="K45" s="40">
        <v>0</v>
      </c>
      <c r="L45" s="40">
        <v>0</v>
      </c>
      <c r="M45" s="40">
        <v>0</v>
      </c>
      <c r="N45" s="40">
        <v>0</v>
      </c>
      <c r="O45" s="40">
        <v>0</v>
      </c>
      <c r="P45" s="40">
        <v>0</v>
      </c>
      <c r="Q45" s="40">
        <v>0</v>
      </c>
      <c r="R45" s="40">
        <v>0</v>
      </c>
      <c r="S45" s="40">
        <v>0</v>
      </c>
      <c r="T45" s="40">
        <v>0</v>
      </c>
      <c r="U45" s="40">
        <v>0</v>
      </c>
      <c r="V45" s="40">
        <v>0</v>
      </c>
      <c r="W45" s="40">
        <v>0</v>
      </c>
      <c r="X45" s="40">
        <v>0</v>
      </c>
      <c r="Y45" s="40">
        <v>0</v>
      </c>
      <c r="Z45" s="40">
        <v>0</v>
      </c>
      <c r="AA45" s="40">
        <v>0</v>
      </c>
      <c r="AB45" s="40">
        <v>0</v>
      </c>
      <c r="AC45" s="40">
        <v>0</v>
      </c>
      <c r="AD45" s="40">
        <v>0</v>
      </c>
      <c r="AE45" s="40">
        <v>0</v>
      </c>
      <c r="AF45" s="40">
        <v>0</v>
      </c>
      <c r="AG45" s="40">
        <v>0</v>
      </c>
      <c r="AH45" s="40">
        <v>0</v>
      </c>
      <c r="AI45" s="40">
        <v>0</v>
      </c>
      <c r="AJ45" s="40">
        <v>0</v>
      </c>
      <c r="AK45" s="40">
        <v>0</v>
      </c>
      <c r="AL45" s="40">
        <v>0</v>
      </c>
      <c r="AM45" s="40">
        <v>0</v>
      </c>
      <c r="AN45" s="40">
        <v>1</v>
      </c>
      <c r="AO45" s="40">
        <v>0</v>
      </c>
      <c r="AP45" s="40">
        <v>0</v>
      </c>
      <c r="AQ45" s="40">
        <v>0</v>
      </c>
    </row>
    <row r="46" spans="1:43" x14ac:dyDescent="0.25">
      <c r="A46" s="40" t="s">
        <v>61</v>
      </c>
      <c r="B46" s="40" t="s">
        <v>5</v>
      </c>
      <c r="C46" s="40">
        <v>0</v>
      </c>
      <c r="D46" s="40">
        <v>0</v>
      </c>
      <c r="E46" s="40">
        <v>0</v>
      </c>
      <c r="F46" s="40">
        <v>0</v>
      </c>
      <c r="G46" s="40">
        <v>0</v>
      </c>
      <c r="H46" s="40">
        <v>0</v>
      </c>
      <c r="I46" s="40">
        <v>0</v>
      </c>
      <c r="J46" s="40">
        <v>0</v>
      </c>
      <c r="K46" s="40">
        <v>0</v>
      </c>
      <c r="L46" s="40">
        <v>0</v>
      </c>
      <c r="M46" s="40">
        <v>0</v>
      </c>
      <c r="N46" s="40">
        <v>0</v>
      </c>
      <c r="O46" s="40">
        <v>0</v>
      </c>
      <c r="P46" s="40">
        <v>0</v>
      </c>
      <c r="Q46" s="40">
        <v>0</v>
      </c>
      <c r="R46" s="40">
        <v>0</v>
      </c>
      <c r="S46" s="40">
        <v>0</v>
      </c>
      <c r="T46" s="40">
        <v>0</v>
      </c>
      <c r="U46" s="40">
        <v>0</v>
      </c>
      <c r="V46" s="40">
        <v>0</v>
      </c>
      <c r="W46" s="40">
        <v>0</v>
      </c>
      <c r="X46" s="40">
        <v>0</v>
      </c>
      <c r="Y46" s="40">
        <v>0</v>
      </c>
      <c r="Z46" s="40">
        <v>0</v>
      </c>
      <c r="AA46" s="40">
        <v>0</v>
      </c>
      <c r="AB46" s="40">
        <v>0</v>
      </c>
      <c r="AC46" s="40">
        <v>0</v>
      </c>
      <c r="AD46" s="40">
        <v>0</v>
      </c>
      <c r="AE46" s="40">
        <v>0</v>
      </c>
      <c r="AF46" s="40">
        <v>0</v>
      </c>
      <c r="AG46" s="40">
        <v>0</v>
      </c>
      <c r="AH46" s="40">
        <v>0</v>
      </c>
      <c r="AI46" s="40">
        <v>0</v>
      </c>
      <c r="AJ46" s="40">
        <v>0</v>
      </c>
      <c r="AK46" s="40">
        <v>0</v>
      </c>
      <c r="AL46" s="40">
        <v>1</v>
      </c>
      <c r="AM46" s="40">
        <v>0</v>
      </c>
      <c r="AN46" s="40">
        <v>0</v>
      </c>
      <c r="AO46" s="40">
        <v>0</v>
      </c>
      <c r="AP46" s="40">
        <v>0</v>
      </c>
      <c r="AQ46" s="40">
        <v>0</v>
      </c>
    </row>
    <row r="47" spans="1:43" x14ac:dyDescent="0.25">
      <c r="A47" s="40" t="s">
        <v>64</v>
      </c>
      <c r="B47" s="40" t="s">
        <v>5</v>
      </c>
      <c r="C47" s="40">
        <v>0</v>
      </c>
      <c r="D47" s="40">
        <v>0</v>
      </c>
      <c r="E47" s="40">
        <v>0</v>
      </c>
      <c r="F47" s="40">
        <v>0</v>
      </c>
      <c r="G47" s="40">
        <v>0</v>
      </c>
      <c r="H47" s="40">
        <v>0</v>
      </c>
      <c r="I47" s="40">
        <v>0</v>
      </c>
      <c r="J47" s="40">
        <v>0</v>
      </c>
      <c r="K47" s="40">
        <v>0</v>
      </c>
      <c r="L47" s="40">
        <v>0</v>
      </c>
      <c r="M47" s="40">
        <v>0</v>
      </c>
      <c r="N47" s="40">
        <v>0</v>
      </c>
      <c r="O47" s="40">
        <v>0</v>
      </c>
      <c r="P47" s="40">
        <v>0</v>
      </c>
      <c r="Q47" s="40">
        <v>0</v>
      </c>
      <c r="R47" s="40">
        <v>0</v>
      </c>
      <c r="S47" s="40">
        <v>0</v>
      </c>
      <c r="T47" s="40">
        <v>0</v>
      </c>
      <c r="U47" s="40">
        <v>0</v>
      </c>
      <c r="V47" s="40">
        <v>0</v>
      </c>
      <c r="W47" s="40">
        <v>0</v>
      </c>
      <c r="X47" s="40">
        <v>0</v>
      </c>
      <c r="Y47" s="40">
        <v>1</v>
      </c>
      <c r="Z47" s="40">
        <v>0</v>
      </c>
      <c r="AA47" s="40">
        <v>0</v>
      </c>
      <c r="AB47" s="40">
        <v>0</v>
      </c>
      <c r="AC47" s="40">
        <v>0</v>
      </c>
      <c r="AD47" s="40">
        <v>0</v>
      </c>
      <c r="AE47" s="40">
        <v>0</v>
      </c>
      <c r="AF47" s="40">
        <v>0</v>
      </c>
      <c r="AG47" s="40">
        <v>0</v>
      </c>
      <c r="AH47" s="40">
        <v>0</v>
      </c>
      <c r="AI47" s="40">
        <v>0</v>
      </c>
      <c r="AJ47" s="40">
        <v>0</v>
      </c>
      <c r="AK47" s="40">
        <v>0</v>
      </c>
      <c r="AL47" s="40">
        <v>0</v>
      </c>
      <c r="AM47" s="40">
        <v>0</v>
      </c>
      <c r="AN47" s="40">
        <v>0</v>
      </c>
      <c r="AO47" s="40">
        <v>0</v>
      </c>
      <c r="AP47" s="40">
        <v>0</v>
      </c>
      <c r="AQ47" s="40">
        <v>0</v>
      </c>
    </row>
    <row r="48" spans="1:43" x14ac:dyDescent="0.25">
      <c r="A48" s="40" t="s">
        <v>65</v>
      </c>
      <c r="B48" s="40" t="s">
        <v>5</v>
      </c>
      <c r="C48" s="40">
        <v>0</v>
      </c>
      <c r="D48" s="40">
        <v>0</v>
      </c>
      <c r="E48" s="40">
        <v>0</v>
      </c>
      <c r="F48" s="40">
        <v>0</v>
      </c>
      <c r="G48" s="40">
        <v>0</v>
      </c>
      <c r="H48" s="40">
        <v>0</v>
      </c>
      <c r="I48" s="40">
        <v>0</v>
      </c>
      <c r="J48" s="40">
        <v>0</v>
      </c>
      <c r="K48" s="40">
        <v>0</v>
      </c>
      <c r="L48" s="40">
        <v>0</v>
      </c>
      <c r="M48" s="40">
        <v>0</v>
      </c>
      <c r="N48" s="40">
        <v>0</v>
      </c>
      <c r="O48" s="40">
        <v>0</v>
      </c>
      <c r="P48" s="40">
        <v>0</v>
      </c>
      <c r="Q48" s="40">
        <v>0</v>
      </c>
      <c r="R48" s="40">
        <v>0</v>
      </c>
      <c r="S48" s="40">
        <v>0</v>
      </c>
      <c r="T48" s="40">
        <v>0</v>
      </c>
      <c r="U48" s="40">
        <v>0</v>
      </c>
      <c r="V48" s="40">
        <v>0</v>
      </c>
      <c r="W48" s="40">
        <v>0</v>
      </c>
      <c r="X48" s="40">
        <v>0</v>
      </c>
      <c r="Y48" s="40">
        <v>0</v>
      </c>
      <c r="Z48" s="40">
        <v>0</v>
      </c>
      <c r="AA48" s="40">
        <v>0</v>
      </c>
      <c r="AB48" s="40">
        <v>0</v>
      </c>
      <c r="AC48" s="40">
        <v>0</v>
      </c>
      <c r="AD48" s="40">
        <v>0</v>
      </c>
      <c r="AE48" s="40">
        <v>0</v>
      </c>
      <c r="AF48" s="40">
        <v>0</v>
      </c>
      <c r="AG48" s="40">
        <v>0</v>
      </c>
      <c r="AH48" s="40">
        <v>0</v>
      </c>
      <c r="AI48" s="40">
        <v>0</v>
      </c>
      <c r="AJ48" s="40">
        <v>0</v>
      </c>
      <c r="AK48" s="40">
        <v>1</v>
      </c>
      <c r="AL48" s="40">
        <v>0</v>
      </c>
      <c r="AM48" s="40">
        <v>0</v>
      </c>
      <c r="AN48" s="40">
        <v>0</v>
      </c>
      <c r="AO48" s="40">
        <v>0</v>
      </c>
      <c r="AP48" s="40">
        <v>0</v>
      </c>
      <c r="AQ48" s="40">
        <v>0</v>
      </c>
    </row>
    <row r="49" spans="1:43" x14ac:dyDescent="0.25">
      <c r="A49" s="40" t="s">
        <v>66</v>
      </c>
      <c r="B49" s="40" t="s">
        <v>5</v>
      </c>
      <c r="C49" s="40">
        <v>0</v>
      </c>
      <c r="D49" s="40">
        <v>100</v>
      </c>
      <c r="E49" s="40">
        <v>100</v>
      </c>
      <c r="F49" s="40">
        <v>100</v>
      </c>
      <c r="G49" s="40">
        <v>100</v>
      </c>
      <c r="H49" s="40">
        <v>100</v>
      </c>
      <c r="I49" s="40">
        <v>100</v>
      </c>
      <c r="J49" s="40">
        <v>100</v>
      </c>
      <c r="K49" s="40">
        <v>100</v>
      </c>
      <c r="L49" s="40">
        <v>100</v>
      </c>
      <c r="M49" s="40">
        <v>100</v>
      </c>
      <c r="N49" s="40">
        <v>100</v>
      </c>
      <c r="O49" s="40">
        <v>100</v>
      </c>
      <c r="P49" s="40">
        <v>100</v>
      </c>
      <c r="Q49" s="40">
        <v>100</v>
      </c>
      <c r="R49" s="40">
        <v>100</v>
      </c>
      <c r="S49" s="40">
        <v>100</v>
      </c>
      <c r="T49" s="40">
        <v>100</v>
      </c>
      <c r="U49" s="40">
        <v>100</v>
      </c>
      <c r="V49" s="40">
        <v>100</v>
      </c>
      <c r="W49" s="40">
        <v>100</v>
      </c>
      <c r="X49" s="40">
        <v>100</v>
      </c>
      <c r="Y49" s="40">
        <v>100</v>
      </c>
      <c r="Z49" s="40">
        <v>100</v>
      </c>
      <c r="AA49" s="40">
        <v>100</v>
      </c>
      <c r="AB49" s="40">
        <v>100</v>
      </c>
      <c r="AC49" s="40">
        <v>100</v>
      </c>
      <c r="AD49" s="40">
        <v>100</v>
      </c>
      <c r="AE49" s="40">
        <v>100</v>
      </c>
      <c r="AF49" s="40">
        <v>100</v>
      </c>
      <c r="AG49" s="40">
        <v>100</v>
      </c>
      <c r="AH49" s="40">
        <v>100</v>
      </c>
      <c r="AI49" s="40">
        <v>100</v>
      </c>
      <c r="AJ49" s="40">
        <v>100</v>
      </c>
      <c r="AK49" s="40">
        <v>100</v>
      </c>
      <c r="AL49" s="40">
        <v>100</v>
      </c>
      <c r="AM49" s="40">
        <v>100</v>
      </c>
      <c r="AN49" s="40">
        <v>100</v>
      </c>
      <c r="AO49" s="40">
        <v>100</v>
      </c>
      <c r="AP49" s="40">
        <v>100</v>
      </c>
      <c r="AQ49" s="40">
        <v>100</v>
      </c>
    </row>
    <row r="50" spans="1:43" x14ac:dyDescent="0.25">
      <c r="A50" s="40" t="s">
        <v>68</v>
      </c>
      <c r="B50" s="40" t="s">
        <v>5</v>
      </c>
      <c r="C50" s="40">
        <v>0</v>
      </c>
      <c r="D50" s="40">
        <v>0</v>
      </c>
      <c r="E50" s="40">
        <v>0</v>
      </c>
      <c r="F50" s="40">
        <v>0</v>
      </c>
      <c r="G50" s="40">
        <v>0</v>
      </c>
      <c r="H50" s="40">
        <v>0</v>
      </c>
      <c r="I50" s="40">
        <v>0</v>
      </c>
      <c r="J50" s="40">
        <v>0</v>
      </c>
      <c r="K50" s="40">
        <v>0</v>
      </c>
      <c r="L50" s="40">
        <v>0</v>
      </c>
      <c r="M50" s="40">
        <v>0</v>
      </c>
      <c r="N50" s="40">
        <v>0</v>
      </c>
      <c r="O50" s="40">
        <v>0</v>
      </c>
      <c r="P50" s="40">
        <v>0</v>
      </c>
      <c r="Q50" s="40">
        <v>0</v>
      </c>
      <c r="R50" s="40">
        <v>0</v>
      </c>
      <c r="S50" s="40">
        <v>0</v>
      </c>
      <c r="T50" s="40">
        <v>0</v>
      </c>
      <c r="U50" s="40">
        <v>0</v>
      </c>
      <c r="V50" s="40">
        <v>0</v>
      </c>
      <c r="W50" s="40">
        <v>0</v>
      </c>
      <c r="X50" s="40">
        <v>0</v>
      </c>
      <c r="Y50" s="40">
        <v>0</v>
      </c>
      <c r="Z50" s="40">
        <v>0</v>
      </c>
      <c r="AA50" s="40">
        <v>0</v>
      </c>
      <c r="AB50" s="40">
        <v>0</v>
      </c>
      <c r="AC50" s="40">
        <v>0</v>
      </c>
      <c r="AD50" s="40">
        <v>0</v>
      </c>
      <c r="AE50" s="40">
        <v>0</v>
      </c>
      <c r="AF50" s="40">
        <v>0</v>
      </c>
      <c r="AG50" s="40">
        <v>0</v>
      </c>
      <c r="AH50" s="40">
        <v>0</v>
      </c>
      <c r="AI50" s="40">
        <v>0</v>
      </c>
      <c r="AJ50" s="40">
        <v>0</v>
      </c>
      <c r="AK50" s="40">
        <v>1</v>
      </c>
      <c r="AL50" s="40">
        <v>0</v>
      </c>
      <c r="AM50" s="40">
        <v>0</v>
      </c>
      <c r="AN50" s="40">
        <v>0</v>
      </c>
      <c r="AO50" s="40">
        <v>0</v>
      </c>
      <c r="AP50" s="40">
        <v>0</v>
      </c>
      <c r="AQ50" s="40">
        <v>0</v>
      </c>
    </row>
    <row r="51" spans="1:43" x14ac:dyDescent="0.25">
      <c r="A51" s="40" t="s">
        <v>70</v>
      </c>
      <c r="B51" s="40" t="s">
        <v>5</v>
      </c>
      <c r="C51" s="40">
        <v>0</v>
      </c>
      <c r="D51" s="40">
        <v>0</v>
      </c>
      <c r="E51" s="40">
        <v>0</v>
      </c>
      <c r="F51" s="40">
        <v>0</v>
      </c>
      <c r="G51" s="40">
        <v>0</v>
      </c>
      <c r="H51" s="40">
        <v>0</v>
      </c>
      <c r="I51" s="40">
        <v>0</v>
      </c>
      <c r="J51" s="40">
        <v>0</v>
      </c>
      <c r="K51" s="40">
        <v>0</v>
      </c>
      <c r="L51" s="40">
        <v>0</v>
      </c>
      <c r="M51" s="40">
        <v>0</v>
      </c>
      <c r="N51" s="40">
        <v>0</v>
      </c>
      <c r="O51" s="40">
        <v>0</v>
      </c>
      <c r="P51" s="40">
        <v>0</v>
      </c>
      <c r="Q51" s="40">
        <v>0</v>
      </c>
      <c r="R51" s="40">
        <v>0</v>
      </c>
      <c r="S51" s="40">
        <v>0</v>
      </c>
      <c r="T51" s="40">
        <v>0</v>
      </c>
      <c r="U51" s="40">
        <v>0</v>
      </c>
      <c r="V51" s="40">
        <v>0</v>
      </c>
      <c r="W51" s="40">
        <v>0</v>
      </c>
      <c r="X51" s="40">
        <v>0</v>
      </c>
      <c r="Y51" s="40">
        <v>0</v>
      </c>
      <c r="Z51" s="40">
        <v>0</v>
      </c>
      <c r="AA51" s="40">
        <v>0</v>
      </c>
      <c r="AB51" s="40">
        <v>0</v>
      </c>
      <c r="AC51" s="40">
        <v>0</v>
      </c>
      <c r="AD51" s="40">
        <v>1</v>
      </c>
      <c r="AE51" s="40">
        <v>0</v>
      </c>
      <c r="AF51" s="40">
        <v>0</v>
      </c>
      <c r="AG51" s="40">
        <v>0</v>
      </c>
      <c r="AH51" s="40">
        <v>0</v>
      </c>
      <c r="AI51" s="40">
        <v>0</v>
      </c>
      <c r="AJ51" s="40">
        <v>0</v>
      </c>
      <c r="AK51" s="40">
        <v>0</v>
      </c>
      <c r="AL51" s="40">
        <v>0</v>
      </c>
      <c r="AM51" s="40">
        <v>0</v>
      </c>
      <c r="AN51" s="40">
        <v>0</v>
      </c>
      <c r="AO51" s="40">
        <v>0</v>
      </c>
      <c r="AP51" s="40">
        <v>0</v>
      </c>
      <c r="AQ51" s="40">
        <v>0</v>
      </c>
    </row>
    <row r="52" spans="1:43" x14ac:dyDescent="0.25">
      <c r="A52" s="40" t="s">
        <v>71</v>
      </c>
      <c r="B52" s="40" t="s">
        <v>5</v>
      </c>
      <c r="C52" s="40">
        <v>0</v>
      </c>
      <c r="D52" s="40">
        <v>100</v>
      </c>
      <c r="E52" s="40">
        <v>100</v>
      </c>
      <c r="F52" s="40">
        <v>100</v>
      </c>
      <c r="G52" s="40">
        <v>100</v>
      </c>
      <c r="H52" s="40">
        <v>100</v>
      </c>
      <c r="I52" s="40">
        <v>100</v>
      </c>
      <c r="J52" s="40">
        <v>100</v>
      </c>
      <c r="K52" s="40">
        <v>100</v>
      </c>
      <c r="L52" s="40">
        <v>100</v>
      </c>
      <c r="M52" s="40">
        <v>100</v>
      </c>
      <c r="N52" s="40">
        <v>100</v>
      </c>
      <c r="O52" s="40">
        <v>100</v>
      </c>
      <c r="P52" s="40">
        <v>100</v>
      </c>
      <c r="Q52" s="40">
        <v>100</v>
      </c>
      <c r="R52" s="40">
        <v>100</v>
      </c>
      <c r="S52" s="40">
        <v>100</v>
      </c>
      <c r="T52" s="40">
        <v>100</v>
      </c>
      <c r="U52" s="40">
        <v>100</v>
      </c>
      <c r="V52" s="40">
        <v>100</v>
      </c>
      <c r="W52" s="40">
        <v>100</v>
      </c>
      <c r="X52" s="40">
        <v>100</v>
      </c>
      <c r="Y52" s="40">
        <v>100</v>
      </c>
      <c r="Z52" s="40">
        <v>100</v>
      </c>
      <c r="AA52" s="40">
        <v>100</v>
      </c>
      <c r="AB52" s="40">
        <v>100</v>
      </c>
      <c r="AC52" s="40">
        <v>100</v>
      </c>
      <c r="AD52" s="40">
        <v>100</v>
      </c>
      <c r="AE52" s="40">
        <v>100</v>
      </c>
      <c r="AF52" s="40">
        <v>100</v>
      </c>
      <c r="AG52" s="40">
        <v>100</v>
      </c>
      <c r="AH52" s="40">
        <v>100</v>
      </c>
      <c r="AI52" s="40">
        <v>100</v>
      </c>
      <c r="AJ52" s="40">
        <v>100</v>
      </c>
      <c r="AK52" s="40">
        <v>100</v>
      </c>
      <c r="AL52" s="40">
        <v>100</v>
      </c>
      <c r="AM52" s="40">
        <v>100</v>
      </c>
      <c r="AN52" s="40">
        <v>100</v>
      </c>
      <c r="AO52" s="40">
        <v>100</v>
      </c>
      <c r="AP52" s="40">
        <v>100</v>
      </c>
      <c r="AQ52" s="40">
        <v>100</v>
      </c>
    </row>
    <row r="53" spans="1:43" x14ac:dyDescent="0.25">
      <c r="A53" s="40" t="s">
        <v>72</v>
      </c>
      <c r="B53" s="40" t="s">
        <v>5</v>
      </c>
      <c r="C53" s="40">
        <v>0</v>
      </c>
      <c r="D53" s="40">
        <v>0</v>
      </c>
      <c r="E53" s="40">
        <v>0</v>
      </c>
      <c r="F53" s="40">
        <v>0</v>
      </c>
      <c r="G53" s="40">
        <v>0</v>
      </c>
      <c r="H53" s="40">
        <v>0</v>
      </c>
      <c r="I53" s="40">
        <v>0</v>
      </c>
      <c r="J53" s="40">
        <v>0</v>
      </c>
      <c r="K53" s="40">
        <v>0</v>
      </c>
      <c r="L53" s="40">
        <v>0</v>
      </c>
      <c r="M53" s="40">
        <v>0</v>
      </c>
      <c r="N53" s="40">
        <v>0</v>
      </c>
      <c r="O53" s="40">
        <v>0</v>
      </c>
      <c r="P53" s="40">
        <v>0</v>
      </c>
      <c r="Q53" s="40">
        <v>0</v>
      </c>
      <c r="R53" s="40">
        <v>0</v>
      </c>
      <c r="S53" s="40">
        <v>0</v>
      </c>
      <c r="T53" s="40">
        <v>0</v>
      </c>
      <c r="U53" s="40">
        <v>0</v>
      </c>
      <c r="V53" s="40">
        <v>0</v>
      </c>
      <c r="W53" s="40">
        <v>0</v>
      </c>
      <c r="X53" s="40">
        <v>0</v>
      </c>
      <c r="Y53" s="40">
        <v>0</v>
      </c>
      <c r="Z53" s="40">
        <v>0</v>
      </c>
      <c r="AA53" s="40">
        <v>0</v>
      </c>
      <c r="AB53" s="40">
        <v>0</v>
      </c>
      <c r="AC53" s="40">
        <v>0</v>
      </c>
      <c r="AD53" s="40">
        <v>0</v>
      </c>
      <c r="AE53" s="40">
        <v>0</v>
      </c>
      <c r="AF53" s="40">
        <v>0</v>
      </c>
      <c r="AG53" s="40">
        <v>0</v>
      </c>
      <c r="AH53" s="40">
        <v>1</v>
      </c>
      <c r="AI53" s="40">
        <v>0</v>
      </c>
      <c r="AJ53" s="40">
        <v>0</v>
      </c>
      <c r="AK53" s="40">
        <v>0</v>
      </c>
      <c r="AL53" s="40">
        <v>0</v>
      </c>
      <c r="AM53" s="40">
        <v>0</v>
      </c>
      <c r="AN53" s="40">
        <v>0</v>
      </c>
      <c r="AO53" s="40">
        <v>0</v>
      </c>
      <c r="AP53" s="40">
        <v>0</v>
      </c>
      <c r="AQ53" s="40">
        <v>0</v>
      </c>
    </row>
    <row r="54" spans="1:43" x14ac:dyDescent="0.25">
      <c r="A54" s="40" t="s">
        <v>73</v>
      </c>
      <c r="B54" s="40" t="s">
        <v>5</v>
      </c>
      <c r="C54" s="40">
        <v>0</v>
      </c>
      <c r="D54" s="40">
        <v>0</v>
      </c>
      <c r="E54" s="40">
        <v>0</v>
      </c>
      <c r="F54" s="40">
        <v>0</v>
      </c>
      <c r="G54" s="40">
        <v>0</v>
      </c>
      <c r="H54" s="40">
        <v>0</v>
      </c>
      <c r="I54" s="40">
        <v>0</v>
      </c>
      <c r="J54" s="40">
        <v>0</v>
      </c>
      <c r="K54" s="40">
        <v>0</v>
      </c>
      <c r="L54" s="40">
        <v>0</v>
      </c>
      <c r="M54" s="40">
        <v>0</v>
      </c>
      <c r="N54" s="40">
        <v>0</v>
      </c>
      <c r="O54" s="40">
        <v>0</v>
      </c>
      <c r="P54" s="40">
        <v>0</v>
      </c>
      <c r="Q54" s="40">
        <v>0</v>
      </c>
      <c r="R54" s="40">
        <v>0</v>
      </c>
      <c r="S54" s="40">
        <v>0</v>
      </c>
      <c r="T54" s="40">
        <v>0</v>
      </c>
      <c r="U54" s="40">
        <v>0</v>
      </c>
      <c r="V54" s="40">
        <v>0</v>
      </c>
      <c r="W54" s="40">
        <v>0</v>
      </c>
      <c r="X54" s="40">
        <v>0</v>
      </c>
      <c r="Y54" s="40">
        <v>0</v>
      </c>
      <c r="Z54" s="40">
        <v>0</v>
      </c>
      <c r="AA54" s="40">
        <v>0</v>
      </c>
      <c r="AB54" s="40">
        <v>0</v>
      </c>
      <c r="AC54" s="40">
        <v>1</v>
      </c>
      <c r="AD54" s="40">
        <v>0</v>
      </c>
      <c r="AE54" s="40">
        <v>0</v>
      </c>
      <c r="AF54" s="40">
        <v>0</v>
      </c>
      <c r="AG54" s="40">
        <v>0</v>
      </c>
      <c r="AH54" s="40">
        <v>0</v>
      </c>
      <c r="AI54" s="40">
        <v>0</v>
      </c>
      <c r="AJ54" s="40">
        <v>0</v>
      </c>
      <c r="AK54" s="40">
        <v>0</v>
      </c>
      <c r="AL54" s="40">
        <v>0</v>
      </c>
      <c r="AM54" s="40">
        <v>0</v>
      </c>
      <c r="AN54" s="40">
        <v>0</v>
      </c>
      <c r="AO54" s="40">
        <v>0</v>
      </c>
      <c r="AP54" s="40">
        <v>0</v>
      </c>
      <c r="AQ54" s="40">
        <v>0</v>
      </c>
    </row>
    <row r="55" spans="1:43" x14ac:dyDescent="0.25">
      <c r="A55" s="40" t="s">
        <v>74</v>
      </c>
      <c r="B55" s="40" t="s">
        <v>5</v>
      </c>
      <c r="C55" s="40">
        <v>0</v>
      </c>
      <c r="D55" s="40">
        <v>0</v>
      </c>
      <c r="E55" s="40">
        <v>0</v>
      </c>
      <c r="F55" s="40">
        <v>0</v>
      </c>
      <c r="G55" s="40">
        <v>0</v>
      </c>
      <c r="H55" s="40">
        <v>0</v>
      </c>
      <c r="I55" s="40">
        <v>0</v>
      </c>
      <c r="J55" s="40">
        <v>0</v>
      </c>
      <c r="K55" s="40">
        <v>0</v>
      </c>
      <c r="L55" s="40">
        <v>0</v>
      </c>
      <c r="M55" s="40">
        <v>0</v>
      </c>
      <c r="N55" s="40">
        <v>0</v>
      </c>
      <c r="O55" s="40">
        <v>0</v>
      </c>
      <c r="P55" s="40">
        <v>0</v>
      </c>
      <c r="Q55" s="40">
        <v>0</v>
      </c>
      <c r="R55" s="40">
        <v>0</v>
      </c>
      <c r="S55" s="40">
        <v>0</v>
      </c>
      <c r="T55" s="40">
        <v>0</v>
      </c>
      <c r="U55" s="40">
        <v>0</v>
      </c>
      <c r="V55" s="40">
        <v>0</v>
      </c>
      <c r="W55" s="40">
        <v>0</v>
      </c>
      <c r="X55" s="40">
        <v>0</v>
      </c>
      <c r="Y55" s="40">
        <v>0</v>
      </c>
      <c r="Z55" s="40">
        <v>0</v>
      </c>
      <c r="AA55" s="40">
        <v>0</v>
      </c>
      <c r="AB55" s="40">
        <v>0</v>
      </c>
      <c r="AC55" s="40">
        <v>0</v>
      </c>
      <c r="AD55" s="40">
        <v>1</v>
      </c>
      <c r="AE55" s="40">
        <v>0</v>
      </c>
      <c r="AF55" s="40">
        <v>0</v>
      </c>
      <c r="AG55" s="40">
        <v>0</v>
      </c>
      <c r="AH55" s="40">
        <v>0</v>
      </c>
      <c r="AI55" s="40">
        <v>0</v>
      </c>
      <c r="AJ55" s="40">
        <v>0</v>
      </c>
      <c r="AK55" s="40">
        <v>0</v>
      </c>
      <c r="AL55" s="40">
        <v>0</v>
      </c>
      <c r="AM55" s="40">
        <v>0</v>
      </c>
      <c r="AN55" s="40">
        <v>0</v>
      </c>
      <c r="AO55" s="40">
        <v>0</v>
      </c>
      <c r="AP55" s="40">
        <v>0</v>
      </c>
      <c r="AQ55" s="40">
        <v>0</v>
      </c>
    </row>
    <row r="56" spans="1:43" x14ac:dyDescent="0.25">
      <c r="A56" s="40" t="s">
        <v>75</v>
      </c>
      <c r="B56" s="40" t="s">
        <v>5</v>
      </c>
      <c r="C56" s="40">
        <v>0</v>
      </c>
      <c r="D56" s="40">
        <v>0</v>
      </c>
      <c r="E56" s="40">
        <v>0</v>
      </c>
      <c r="F56" s="40">
        <v>0</v>
      </c>
      <c r="G56" s="40">
        <v>0</v>
      </c>
      <c r="H56" s="40">
        <v>0</v>
      </c>
      <c r="I56" s="40">
        <v>0</v>
      </c>
      <c r="J56" s="40">
        <v>0</v>
      </c>
      <c r="K56" s="40">
        <v>1</v>
      </c>
      <c r="L56" s="40">
        <v>0</v>
      </c>
      <c r="M56" s="40">
        <v>0</v>
      </c>
      <c r="N56" s="40">
        <v>0</v>
      </c>
      <c r="O56" s="40">
        <v>0</v>
      </c>
      <c r="P56" s="40">
        <v>0</v>
      </c>
      <c r="Q56" s="40">
        <v>0</v>
      </c>
      <c r="R56" s="40">
        <v>0</v>
      </c>
      <c r="S56" s="40">
        <v>0</v>
      </c>
      <c r="T56" s="40">
        <v>0</v>
      </c>
      <c r="U56" s="40">
        <v>0</v>
      </c>
      <c r="V56" s="40">
        <v>0</v>
      </c>
      <c r="W56" s="40">
        <v>0</v>
      </c>
      <c r="X56" s="40">
        <v>0</v>
      </c>
      <c r="Y56" s="40">
        <v>0</v>
      </c>
      <c r="Z56" s="40">
        <v>0</v>
      </c>
      <c r="AA56" s="40">
        <v>0</v>
      </c>
      <c r="AB56" s="40">
        <v>0</v>
      </c>
      <c r="AC56" s="40">
        <v>0</v>
      </c>
      <c r="AD56" s="40">
        <v>0</v>
      </c>
      <c r="AE56" s="40">
        <v>0</v>
      </c>
      <c r="AF56" s="40">
        <v>0</v>
      </c>
      <c r="AG56" s="40">
        <v>0</v>
      </c>
      <c r="AH56" s="40">
        <v>0</v>
      </c>
      <c r="AI56" s="40">
        <v>0</v>
      </c>
      <c r="AJ56" s="40">
        <v>0</v>
      </c>
      <c r="AK56" s="40">
        <v>0</v>
      </c>
      <c r="AL56" s="40">
        <v>0</v>
      </c>
      <c r="AM56" s="40">
        <v>0</v>
      </c>
      <c r="AN56" s="40">
        <v>0</v>
      </c>
      <c r="AO56" s="40">
        <v>0</v>
      </c>
      <c r="AP56" s="40">
        <v>0</v>
      </c>
      <c r="AQ56" s="40">
        <v>0</v>
      </c>
    </row>
    <row r="57" spans="1:43" x14ac:dyDescent="0.25">
      <c r="A57" s="40" t="s">
        <v>76</v>
      </c>
      <c r="B57" s="40" t="s">
        <v>5</v>
      </c>
      <c r="C57" s="40">
        <v>0</v>
      </c>
      <c r="D57" s="40">
        <v>0</v>
      </c>
      <c r="E57" s="40">
        <v>0</v>
      </c>
      <c r="F57" s="40">
        <v>0</v>
      </c>
      <c r="G57" s="40">
        <v>0</v>
      </c>
      <c r="H57" s="40">
        <v>0</v>
      </c>
      <c r="I57" s="40">
        <v>0</v>
      </c>
      <c r="J57" s="40">
        <v>0</v>
      </c>
      <c r="K57" s="40">
        <v>0</v>
      </c>
      <c r="L57" s="40">
        <v>0</v>
      </c>
      <c r="M57" s="40">
        <v>0</v>
      </c>
      <c r="N57" s="40">
        <v>0</v>
      </c>
      <c r="O57" s="40">
        <v>0</v>
      </c>
      <c r="P57" s="40">
        <v>0</v>
      </c>
      <c r="Q57" s="40">
        <v>0</v>
      </c>
      <c r="R57" s="40">
        <v>0</v>
      </c>
      <c r="S57" s="40">
        <v>0</v>
      </c>
      <c r="T57" s="40">
        <v>0</v>
      </c>
      <c r="U57" s="40">
        <v>0</v>
      </c>
      <c r="V57" s="40">
        <v>0</v>
      </c>
      <c r="W57" s="40">
        <v>0</v>
      </c>
      <c r="X57" s="40">
        <v>1</v>
      </c>
      <c r="Y57" s="40">
        <v>0</v>
      </c>
      <c r="Z57" s="40">
        <v>0</v>
      </c>
      <c r="AA57" s="40">
        <v>0</v>
      </c>
      <c r="AB57" s="40">
        <v>0</v>
      </c>
      <c r="AC57" s="40">
        <v>0</v>
      </c>
      <c r="AD57" s="40">
        <v>0</v>
      </c>
      <c r="AE57" s="40">
        <v>0</v>
      </c>
      <c r="AF57" s="40">
        <v>0</v>
      </c>
      <c r="AG57" s="40">
        <v>0</v>
      </c>
      <c r="AH57" s="40">
        <v>0</v>
      </c>
      <c r="AI57" s="40">
        <v>0</v>
      </c>
      <c r="AJ57" s="40">
        <v>0</v>
      </c>
      <c r="AK57" s="40">
        <v>0</v>
      </c>
      <c r="AL57" s="40">
        <v>0</v>
      </c>
      <c r="AM57" s="40">
        <v>0</v>
      </c>
      <c r="AN57" s="40">
        <v>0</v>
      </c>
      <c r="AO57" s="40">
        <v>0</v>
      </c>
      <c r="AP57" s="40">
        <v>0</v>
      </c>
      <c r="AQ57" s="40">
        <v>0</v>
      </c>
    </row>
    <row r="58" spans="1:43" x14ac:dyDescent="0.25">
      <c r="A58" s="40" t="s">
        <v>79</v>
      </c>
      <c r="B58" s="40" t="s">
        <v>5</v>
      </c>
      <c r="C58" s="40">
        <v>0</v>
      </c>
      <c r="D58" s="40">
        <v>0</v>
      </c>
      <c r="E58" s="40">
        <v>0</v>
      </c>
      <c r="F58" s="40">
        <v>0</v>
      </c>
      <c r="G58" s="40">
        <v>0</v>
      </c>
      <c r="H58" s="40">
        <v>0</v>
      </c>
      <c r="I58" s="40">
        <v>0</v>
      </c>
      <c r="J58" s="40">
        <v>0</v>
      </c>
      <c r="K58" s="40">
        <v>0</v>
      </c>
      <c r="L58" s="40">
        <v>0</v>
      </c>
      <c r="M58" s="40">
        <v>0</v>
      </c>
      <c r="N58" s="40">
        <v>0</v>
      </c>
      <c r="O58" s="40">
        <v>0</v>
      </c>
      <c r="P58" s="40">
        <v>0</v>
      </c>
      <c r="Q58" s="40">
        <v>0</v>
      </c>
      <c r="R58" s="40">
        <v>0</v>
      </c>
      <c r="S58" s="40">
        <v>0</v>
      </c>
      <c r="T58" s="40">
        <v>0</v>
      </c>
      <c r="U58" s="40">
        <v>0</v>
      </c>
      <c r="V58" s="40">
        <v>0</v>
      </c>
      <c r="W58" s="40">
        <v>0</v>
      </c>
      <c r="X58" s="40">
        <v>0</v>
      </c>
      <c r="Y58" s="40">
        <v>0</v>
      </c>
      <c r="Z58" s="40">
        <v>0</v>
      </c>
      <c r="AA58" s="40">
        <v>0</v>
      </c>
      <c r="AB58" s="40">
        <v>0</v>
      </c>
      <c r="AC58" s="40">
        <v>0</v>
      </c>
      <c r="AD58" s="40">
        <v>0</v>
      </c>
      <c r="AE58" s="40">
        <v>0</v>
      </c>
      <c r="AF58" s="40">
        <v>0</v>
      </c>
      <c r="AG58" s="40">
        <v>0</v>
      </c>
      <c r="AH58" s="40">
        <v>0</v>
      </c>
      <c r="AI58" s="40">
        <v>1</v>
      </c>
      <c r="AJ58" s="40">
        <v>0</v>
      </c>
      <c r="AK58" s="40">
        <v>0</v>
      </c>
      <c r="AL58" s="40">
        <v>0</v>
      </c>
      <c r="AM58" s="40">
        <v>0</v>
      </c>
      <c r="AN58" s="40">
        <v>0</v>
      </c>
      <c r="AO58" s="40">
        <v>0</v>
      </c>
      <c r="AP58" s="40">
        <v>0</v>
      </c>
      <c r="AQ58" s="40">
        <v>0</v>
      </c>
    </row>
    <row r="59" spans="1:43" x14ac:dyDescent="0.25">
      <c r="A59" s="40" t="s">
        <v>80</v>
      </c>
      <c r="B59" s="40" t="s">
        <v>5</v>
      </c>
      <c r="C59" s="40">
        <v>0</v>
      </c>
      <c r="D59" s="40">
        <v>0</v>
      </c>
      <c r="E59" s="40">
        <v>0</v>
      </c>
      <c r="F59" s="40">
        <v>0</v>
      </c>
      <c r="G59" s="40">
        <v>0</v>
      </c>
      <c r="H59" s="40">
        <v>0</v>
      </c>
      <c r="I59" s="40">
        <v>0</v>
      </c>
      <c r="J59" s="40">
        <v>0</v>
      </c>
      <c r="K59" s="40">
        <v>0</v>
      </c>
      <c r="L59" s="40">
        <v>0</v>
      </c>
      <c r="M59" s="40">
        <v>0</v>
      </c>
      <c r="N59" s="40">
        <v>0</v>
      </c>
      <c r="O59" s="40">
        <v>0</v>
      </c>
      <c r="P59" s="40">
        <v>0</v>
      </c>
      <c r="Q59" s="40">
        <v>0</v>
      </c>
      <c r="R59" s="40">
        <v>0</v>
      </c>
      <c r="S59" s="40">
        <v>0</v>
      </c>
      <c r="T59" s="40">
        <v>0</v>
      </c>
      <c r="U59" s="40">
        <v>0</v>
      </c>
      <c r="V59" s="40">
        <v>0</v>
      </c>
      <c r="W59" s="40">
        <v>0</v>
      </c>
      <c r="X59" s="40">
        <v>0</v>
      </c>
      <c r="Y59" s="40">
        <v>0</v>
      </c>
      <c r="Z59" s="40">
        <v>0</v>
      </c>
      <c r="AA59" s="40">
        <v>0</v>
      </c>
      <c r="AB59" s="40">
        <v>0</v>
      </c>
      <c r="AC59" s="40">
        <v>0</v>
      </c>
      <c r="AD59" s="40">
        <v>0</v>
      </c>
      <c r="AE59" s="40">
        <v>0</v>
      </c>
      <c r="AF59" s="40">
        <v>0</v>
      </c>
      <c r="AG59" s="40">
        <v>0</v>
      </c>
      <c r="AH59" s="40">
        <v>1</v>
      </c>
      <c r="AI59" s="40">
        <v>0</v>
      </c>
      <c r="AJ59" s="40">
        <v>0</v>
      </c>
      <c r="AK59" s="40">
        <v>0</v>
      </c>
      <c r="AL59" s="40">
        <v>0</v>
      </c>
      <c r="AM59" s="40">
        <v>0</v>
      </c>
      <c r="AN59" s="40">
        <v>0</v>
      </c>
      <c r="AO59" s="40">
        <v>0</v>
      </c>
      <c r="AP59" s="40">
        <v>0</v>
      </c>
      <c r="AQ59" s="40">
        <v>0</v>
      </c>
    </row>
    <row r="60" spans="1:43" x14ac:dyDescent="0.25">
      <c r="A60" s="40" t="s">
        <v>81</v>
      </c>
      <c r="B60" s="40" t="s">
        <v>5</v>
      </c>
      <c r="C60" s="40">
        <v>0</v>
      </c>
      <c r="D60" s="40">
        <v>0</v>
      </c>
      <c r="E60" s="40">
        <v>0</v>
      </c>
      <c r="F60" s="40">
        <v>0</v>
      </c>
      <c r="G60" s="40">
        <v>0</v>
      </c>
      <c r="H60" s="40">
        <v>0</v>
      </c>
      <c r="I60" s="40">
        <v>0</v>
      </c>
      <c r="J60" s="40">
        <v>0</v>
      </c>
      <c r="K60" s="40">
        <v>0</v>
      </c>
      <c r="L60" s="40">
        <v>0</v>
      </c>
      <c r="M60" s="40">
        <v>0</v>
      </c>
      <c r="N60" s="40">
        <v>0</v>
      </c>
      <c r="O60" s="40">
        <v>0</v>
      </c>
      <c r="P60" s="40">
        <v>0</v>
      </c>
      <c r="Q60" s="40">
        <v>0</v>
      </c>
      <c r="R60" s="40">
        <v>0</v>
      </c>
      <c r="S60" s="40">
        <v>0</v>
      </c>
      <c r="T60" s="40">
        <v>0</v>
      </c>
      <c r="U60" s="40">
        <v>0</v>
      </c>
      <c r="V60" s="40">
        <v>0</v>
      </c>
      <c r="W60" s="40">
        <v>0</v>
      </c>
      <c r="X60" s="40">
        <v>0</v>
      </c>
      <c r="Y60" s="40">
        <v>0</v>
      </c>
      <c r="Z60" s="40">
        <v>0</v>
      </c>
      <c r="AA60" s="40">
        <v>0</v>
      </c>
      <c r="AB60" s="40">
        <v>0</v>
      </c>
      <c r="AC60" s="40">
        <v>0</v>
      </c>
      <c r="AD60" s="40">
        <v>0</v>
      </c>
      <c r="AE60" s="40">
        <v>0</v>
      </c>
      <c r="AF60" s="40">
        <v>0</v>
      </c>
      <c r="AG60" s="40">
        <v>0</v>
      </c>
      <c r="AH60" s="40">
        <v>0</v>
      </c>
      <c r="AI60" s="40">
        <v>1</v>
      </c>
      <c r="AJ60" s="40">
        <v>0</v>
      </c>
      <c r="AK60" s="40">
        <v>0</v>
      </c>
      <c r="AL60" s="40">
        <v>0</v>
      </c>
      <c r="AM60" s="40">
        <v>0</v>
      </c>
      <c r="AN60" s="40">
        <v>0</v>
      </c>
      <c r="AO60" s="40">
        <v>0</v>
      </c>
      <c r="AP60" s="40">
        <v>0</v>
      </c>
      <c r="AQ60" s="40">
        <v>0</v>
      </c>
    </row>
    <row r="61" spans="1:43" x14ac:dyDescent="0.25">
      <c r="A61" s="40" t="s">
        <v>82</v>
      </c>
      <c r="B61" s="40" t="s">
        <v>5</v>
      </c>
      <c r="C61" s="40">
        <v>0</v>
      </c>
      <c r="D61" s="40">
        <v>0</v>
      </c>
      <c r="E61" s="40">
        <v>0</v>
      </c>
      <c r="F61" s="40">
        <v>0</v>
      </c>
      <c r="G61" s="40">
        <v>0</v>
      </c>
      <c r="H61" s="40">
        <v>0</v>
      </c>
      <c r="I61" s="40">
        <v>0</v>
      </c>
      <c r="J61" s="40">
        <v>0</v>
      </c>
      <c r="K61" s="40">
        <v>0</v>
      </c>
      <c r="L61" s="40">
        <v>0</v>
      </c>
      <c r="M61" s="40">
        <v>0</v>
      </c>
      <c r="N61" s="40">
        <v>0</v>
      </c>
      <c r="O61" s="40">
        <v>0</v>
      </c>
      <c r="P61" s="40">
        <v>0</v>
      </c>
      <c r="Q61" s="40">
        <v>0</v>
      </c>
      <c r="R61" s="40">
        <v>0</v>
      </c>
      <c r="S61" s="40">
        <v>0</v>
      </c>
      <c r="T61" s="40">
        <v>0</v>
      </c>
      <c r="U61" s="40">
        <v>0</v>
      </c>
      <c r="V61" s="40">
        <v>0</v>
      </c>
      <c r="W61" s="40">
        <v>0</v>
      </c>
      <c r="X61" s="40">
        <v>0</v>
      </c>
      <c r="Y61" s="40">
        <v>0</v>
      </c>
      <c r="Z61" s="40">
        <v>0</v>
      </c>
      <c r="AA61" s="40">
        <v>0</v>
      </c>
      <c r="AB61" s="40">
        <v>0</v>
      </c>
      <c r="AC61" s="40">
        <v>0</v>
      </c>
      <c r="AD61" s="40">
        <v>0</v>
      </c>
      <c r="AE61" s="40">
        <v>1</v>
      </c>
      <c r="AF61" s="40">
        <v>0</v>
      </c>
      <c r="AG61" s="40">
        <v>0</v>
      </c>
      <c r="AH61" s="40">
        <v>0</v>
      </c>
      <c r="AI61" s="40">
        <v>0</v>
      </c>
      <c r="AJ61" s="40">
        <v>0</v>
      </c>
      <c r="AK61" s="40">
        <v>0</v>
      </c>
      <c r="AL61" s="40">
        <v>0</v>
      </c>
      <c r="AM61" s="40">
        <v>0</v>
      </c>
      <c r="AN61" s="40">
        <v>0</v>
      </c>
      <c r="AO61" s="40">
        <v>0</v>
      </c>
      <c r="AP61" s="40">
        <v>0</v>
      </c>
      <c r="AQ61" s="40">
        <v>0</v>
      </c>
    </row>
    <row r="62" spans="1:43" x14ac:dyDescent="0.25">
      <c r="A62" s="40" t="s">
        <v>86</v>
      </c>
      <c r="B62" s="40" t="s">
        <v>5</v>
      </c>
      <c r="C62" s="40">
        <v>0</v>
      </c>
      <c r="D62" s="40">
        <v>0</v>
      </c>
      <c r="E62" s="40">
        <v>0</v>
      </c>
      <c r="F62" s="40">
        <v>0</v>
      </c>
      <c r="G62" s="40">
        <v>0</v>
      </c>
      <c r="H62" s="40">
        <v>0</v>
      </c>
      <c r="I62" s="40">
        <v>0</v>
      </c>
      <c r="J62" s="40">
        <v>0</v>
      </c>
      <c r="K62" s="40">
        <v>0</v>
      </c>
      <c r="L62" s="40">
        <v>0</v>
      </c>
      <c r="M62" s="40">
        <v>0</v>
      </c>
      <c r="N62" s="40">
        <v>0</v>
      </c>
      <c r="O62" s="40">
        <v>0</v>
      </c>
      <c r="P62" s="40">
        <v>0</v>
      </c>
      <c r="Q62" s="40">
        <v>0</v>
      </c>
      <c r="R62" s="40">
        <v>0</v>
      </c>
      <c r="S62" s="40">
        <v>0</v>
      </c>
      <c r="T62" s="40">
        <v>0</v>
      </c>
      <c r="U62" s="40">
        <v>0</v>
      </c>
      <c r="V62" s="40">
        <v>0</v>
      </c>
      <c r="W62" s="40">
        <v>0</v>
      </c>
      <c r="X62" s="40">
        <v>0</v>
      </c>
      <c r="Y62" s="40">
        <v>0</v>
      </c>
      <c r="Z62" s="40">
        <v>0</v>
      </c>
      <c r="AA62" s="40">
        <v>0</v>
      </c>
      <c r="AB62" s="40">
        <v>0</v>
      </c>
      <c r="AC62" s="40">
        <v>0</v>
      </c>
      <c r="AD62" s="40">
        <v>0</v>
      </c>
      <c r="AE62" s="40">
        <v>1</v>
      </c>
      <c r="AF62" s="40">
        <v>0</v>
      </c>
      <c r="AG62" s="40">
        <v>0</v>
      </c>
      <c r="AH62" s="40">
        <v>0</v>
      </c>
      <c r="AI62" s="40">
        <v>0</v>
      </c>
      <c r="AJ62" s="40">
        <v>0</v>
      </c>
      <c r="AK62" s="40">
        <v>0</v>
      </c>
      <c r="AL62" s="40">
        <v>0</v>
      </c>
      <c r="AM62" s="40">
        <v>0</v>
      </c>
      <c r="AN62" s="40">
        <v>0</v>
      </c>
      <c r="AO62" s="40">
        <v>0</v>
      </c>
      <c r="AP62" s="40">
        <v>0</v>
      </c>
      <c r="AQ62" s="40">
        <v>0</v>
      </c>
    </row>
    <row r="63" spans="1:43" x14ac:dyDescent="0.25">
      <c r="A63" s="40" t="s">
        <v>88</v>
      </c>
      <c r="B63" s="40" t="s">
        <v>5</v>
      </c>
      <c r="C63" s="40">
        <v>0</v>
      </c>
      <c r="D63" s="40">
        <v>0</v>
      </c>
      <c r="E63" s="40">
        <v>0</v>
      </c>
      <c r="F63" s="40">
        <v>0</v>
      </c>
      <c r="G63" s="40">
        <v>0</v>
      </c>
      <c r="H63" s="40">
        <v>0</v>
      </c>
      <c r="I63" s="40">
        <v>0</v>
      </c>
      <c r="J63" s="40">
        <v>0</v>
      </c>
      <c r="K63" s="40">
        <v>0</v>
      </c>
      <c r="L63" s="40">
        <v>0</v>
      </c>
      <c r="M63" s="40">
        <v>0</v>
      </c>
      <c r="N63" s="40">
        <v>0</v>
      </c>
      <c r="O63" s="40">
        <v>0</v>
      </c>
      <c r="P63" s="40">
        <v>0</v>
      </c>
      <c r="Q63" s="40">
        <v>0</v>
      </c>
      <c r="R63" s="40">
        <v>0</v>
      </c>
      <c r="S63" s="40">
        <v>0</v>
      </c>
      <c r="T63" s="40">
        <v>0</v>
      </c>
      <c r="U63" s="40">
        <v>0</v>
      </c>
      <c r="V63" s="40">
        <v>0</v>
      </c>
      <c r="W63" s="40">
        <v>0</v>
      </c>
      <c r="X63" s="40">
        <v>0</v>
      </c>
      <c r="Y63" s="40">
        <v>0</v>
      </c>
      <c r="Z63" s="40">
        <v>0</v>
      </c>
      <c r="AA63" s="40">
        <v>0</v>
      </c>
      <c r="AB63" s="40">
        <v>0</v>
      </c>
      <c r="AC63" s="40">
        <v>0</v>
      </c>
      <c r="AD63" s="40">
        <v>0</v>
      </c>
      <c r="AE63" s="40">
        <v>0</v>
      </c>
      <c r="AF63" s="40">
        <v>0</v>
      </c>
      <c r="AG63" s="40">
        <v>0</v>
      </c>
      <c r="AH63" s="40">
        <v>0</v>
      </c>
      <c r="AI63" s="40">
        <v>0</v>
      </c>
      <c r="AJ63" s="40">
        <v>0</v>
      </c>
      <c r="AK63" s="40">
        <v>0</v>
      </c>
      <c r="AL63" s="40">
        <v>0</v>
      </c>
      <c r="AM63" s="40">
        <v>0</v>
      </c>
      <c r="AN63" s="40">
        <v>1</v>
      </c>
      <c r="AO63" s="40">
        <v>0</v>
      </c>
      <c r="AP63" s="40">
        <v>0</v>
      </c>
      <c r="AQ63" s="40">
        <v>0</v>
      </c>
    </row>
    <row r="64" spans="1:43" x14ac:dyDescent="0.25">
      <c r="A64" s="40" t="s">
        <v>89</v>
      </c>
      <c r="B64" s="40" t="s">
        <v>5</v>
      </c>
      <c r="C64" s="40">
        <v>0</v>
      </c>
      <c r="D64" s="40">
        <v>100</v>
      </c>
      <c r="E64" s="40">
        <v>100</v>
      </c>
      <c r="F64" s="40">
        <v>100</v>
      </c>
      <c r="G64" s="40">
        <v>100</v>
      </c>
      <c r="H64" s="40">
        <v>100</v>
      </c>
      <c r="I64" s="40">
        <v>100</v>
      </c>
      <c r="J64" s="40">
        <v>100</v>
      </c>
      <c r="K64" s="40">
        <v>100</v>
      </c>
      <c r="L64" s="40">
        <v>100</v>
      </c>
      <c r="M64" s="40">
        <v>100</v>
      </c>
      <c r="N64" s="40">
        <v>100</v>
      </c>
      <c r="O64" s="40">
        <v>100</v>
      </c>
      <c r="P64" s="40">
        <v>100</v>
      </c>
      <c r="Q64" s="40">
        <v>100</v>
      </c>
      <c r="R64" s="40">
        <v>100</v>
      </c>
      <c r="S64" s="40">
        <v>100</v>
      </c>
      <c r="T64" s="40">
        <v>100</v>
      </c>
      <c r="U64" s="40">
        <v>100</v>
      </c>
      <c r="V64" s="40">
        <v>100</v>
      </c>
      <c r="W64" s="40">
        <v>100</v>
      </c>
      <c r="X64" s="40">
        <v>100</v>
      </c>
      <c r="Y64" s="40">
        <v>100</v>
      </c>
      <c r="Z64" s="40">
        <v>100</v>
      </c>
      <c r="AA64" s="40">
        <v>100</v>
      </c>
      <c r="AB64" s="40">
        <v>100</v>
      </c>
      <c r="AC64" s="40">
        <v>100</v>
      </c>
      <c r="AD64" s="40">
        <v>100</v>
      </c>
      <c r="AE64" s="40">
        <v>100</v>
      </c>
      <c r="AF64" s="40">
        <v>100</v>
      </c>
      <c r="AG64" s="40">
        <v>100</v>
      </c>
      <c r="AH64" s="40">
        <v>100</v>
      </c>
      <c r="AI64" s="40">
        <v>100</v>
      </c>
      <c r="AJ64" s="40">
        <v>100</v>
      </c>
      <c r="AK64" s="40">
        <v>100</v>
      </c>
      <c r="AL64" s="40">
        <v>100</v>
      </c>
      <c r="AM64" s="40">
        <v>100</v>
      </c>
      <c r="AN64" s="40">
        <v>100</v>
      </c>
      <c r="AO64" s="40">
        <v>100</v>
      </c>
      <c r="AP64" s="40">
        <v>100</v>
      </c>
      <c r="AQ64" s="40">
        <v>100</v>
      </c>
    </row>
    <row r="65" spans="1:43" x14ac:dyDescent="0.25">
      <c r="A65" s="40" t="s">
        <v>90</v>
      </c>
      <c r="B65" s="40" t="s">
        <v>5</v>
      </c>
      <c r="C65" s="40">
        <v>0</v>
      </c>
      <c r="D65" s="40">
        <v>0</v>
      </c>
      <c r="E65" s="40">
        <v>0</v>
      </c>
      <c r="F65" s="40">
        <v>0</v>
      </c>
      <c r="G65" s="40">
        <v>0</v>
      </c>
      <c r="H65" s="40">
        <v>0</v>
      </c>
      <c r="I65" s="40">
        <v>0</v>
      </c>
      <c r="J65" s="40">
        <v>0</v>
      </c>
      <c r="K65" s="40">
        <v>0</v>
      </c>
      <c r="L65" s="40">
        <v>0</v>
      </c>
      <c r="M65" s="40">
        <v>0</v>
      </c>
      <c r="N65" s="40">
        <v>0</v>
      </c>
      <c r="O65" s="40">
        <v>0</v>
      </c>
      <c r="P65" s="40">
        <v>0</v>
      </c>
      <c r="Q65" s="40">
        <v>0</v>
      </c>
      <c r="R65" s="40">
        <v>0</v>
      </c>
      <c r="S65" s="40">
        <v>0</v>
      </c>
      <c r="T65" s="40">
        <v>0</v>
      </c>
      <c r="U65" s="40">
        <v>0</v>
      </c>
      <c r="V65" s="40">
        <v>0</v>
      </c>
      <c r="W65" s="40">
        <v>0</v>
      </c>
      <c r="X65" s="40">
        <v>0</v>
      </c>
      <c r="Y65" s="40">
        <v>0</v>
      </c>
      <c r="Z65" s="40">
        <v>0</v>
      </c>
      <c r="AA65" s="40">
        <v>0</v>
      </c>
      <c r="AB65" s="40">
        <v>0</v>
      </c>
      <c r="AC65" s="40">
        <v>0</v>
      </c>
      <c r="AD65" s="40">
        <v>0</v>
      </c>
      <c r="AE65" s="40">
        <v>0</v>
      </c>
      <c r="AF65" s="40">
        <v>0</v>
      </c>
      <c r="AG65" s="40">
        <v>1</v>
      </c>
      <c r="AH65" s="40">
        <v>0</v>
      </c>
      <c r="AI65" s="40">
        <v>0</v>
      </c>
      <c r="AJ65" s="40">
        <v>0</v>
      </c>
      <c r="AK65" s="40">
        <v>0</v>
      </c>
      <c r="AL65" s="40">
        <v>0</v>
      </c>
      <c r="AM65" s="40">
        <v>0</v>
      </c>
      <c r="AN65" s="40">
        <v>0</v>
      </c>
      <c r="AO65" s="40">
        <v>0</v>
      </c>
      <c r="AP65" s="40">
        <v>0</v>
      </c>
      <c r="AQ65" s="40">
        <v>0</v>
      </c>
    </row>
    <row r="66" spans="1:43" x14ac:dyDescent="0.25">
      <c r="A66" s="40" t="s">
        <v>91</v>
      </c>
      <c r="B66" s="40" t="s">
        <v>5</v>
      </c>
      <c r="C66" s="40">
        <v>0</v>
      </c>
      <c r="D66" s="40">
        <v>0</v>
      </c>
      <c r="E66" s="40">
        <v>0</v>
      </c>
      <c r="F66" s="40">
        <v>0</v>
      </c>
      <c r="G66" s="40">
        <v>0</v>
      </c>
      <c r="H66" s="40">
        <v>0</v>
      </c>
      <c r="I66" s="40">
        <v>0</v>
      </c>
      <c r="J66" s="40">
        <v>0</v>
      </c>
      <c r="K66" s="40">
        <v>0</v>
      </c>
      <c r="L66" s="40">
        <v>0</v>
      </c>
      <c r="M66" s="40">
        <v>0</v>
      </c>
      <c r="N66" s="40">
        <v>0</v>
      </c>
      <c r="O66" s="40">
        <v>0</v>
      </c>
      <c r="P66" s="40">
        <v>0</v>
      </c>
      <c r="Q66" s="40">
        <v>0</v>
      </c>
      <c r="R66" s="40">
        <v>0</v>
      </c>
      <c r="S66" s="40">
        <v>0</v>
      </c>
      <c r="T66" s="40">
        <v>0</v>
      </c>
      <c r="U66" s="40">
        <v>0</v>
      </c>
      <c r="V66" s="40">
        <v>0</v>
      </c>
      <c r="W66" s="40">
        <v>0</v>
      </c>
      <c r="X66" s="40">
        <v>0</v>
      </c>
      <c r="Y66" s="40">
        <v>0</v>
      </c>
      <c r="Z66" s="40">
        <v>0</v>
      </c>
      <c r="AA66" s="40">
        <v>0</v>
      </c>
      <c r="AB66" s="40">
        <v>0</v>
      </c>
      <c r="AC66" s="40">
        <v>0</v>
      </c>
      <c r="AD66" s="40">
        <v>1</v>
      </c>
      <c r="AE66" s="40">
        <v>0</v>
      </c>
      <c r="AF66" s="40">
        <v>0</v>
      </c>
      <c r="AG66" s="40">
        <v>0</v>
      </c>
      <c r="AH66" s="40">
        <v>0</v>
      </c>
      <c r="AI66" s="40">
        <v>0</v>
      </c>
      <c r="AJ66" s="40">
        <v>0</v>
      </c>
      <c r="AK66" s="40">
        <v>0</v>
      </c>
      <c r="AL66" s="40">
        <v>0</v>
      </c>
      <c r="AM66" s="40">
        <v>0</v>
      </c>
      <c r="AN66" s="40">
        <v>0</v>
      </c>
      <c r="AO66" s="40">
        <v>0</v>
      </c>
      <c r="AP66" s="40">
        <v>0</v>
      </c>
      <c r="AQ66" s="40">
        <v>0</v>
      </c>
    </row>
    <row r="67" spans="1:43" x14ac:dyDescent="0.25">
      <c r="A67" s="40" t="s">
        <v>93</v>
      </c>
      <c r="B67" s="40" t="s">
        <v>5</v>
      </c>
      <c r="C67" s="40">
        <v>0</v>
      </c>
      <c r="D67" s="40">
        <v>0</v>
      </c>
      <c r="E67" s="40">
        <v>0</v>
      </c>
      <c r="F67" s="40">
        <v>0</v>
      </c>
      <c r="G67" s="40">
        <v>0</v>
      </c>
      <c r="H67" s="40">
        <v>0</v>
      </c>
      <c r="I67" s="40">
        <v>0</v>
      </c>
      <c r="J67" s="40">
        <v>0</v>
      </c>
      <c r="K67" s="40">
        <v>0</v>
      </c>
      <c r="L67" s="40">
        <v>0</v>
      </c>
      <c r="M67" s="40">
        <v>0</v>
      </c>
      <c r="N67" s="40">
        <v>0</v>
      </c>
      <c r="O67" s="40">
        <v>0</v>
      </c>
      <c r="P67" s="40">
        <v>0</v>
      </c>
      <c r="Q67" s="40">
        <v>0</v>
      </c>
      <c r="R67" s="40">
        <v>0</v>
      </c>
      <c r="S67" s="40">
        <v>0</v>
      </c>
      <c r="T67" s="40">
        <v>0</v>
      </c>
      <c r="U67" s="40">
        <v>0</v>
      </c>
      <c r="V67" s="40">
        <v>0</v>
      </c>
      <c r="W67" s="40">
        <v>0</v>
      </c>
      <c r="X67" s="40">
        <v>0</v>
      </c>
      <c r="Y67" s="40">
        <v>0</v>
      </c>
      <c r="Z67" s="40">
        <v>0</v>
      </c>
      <c r="AA67" s="40">
        <v>0</v>
      </c>
      <c r="AB67" s="40">
        <v>0</v>
      </c>
      <c r="AC67" s="40">
        <v>0</v>
      </c>
      <c r="AD67" s="40">
        <v>0</v>
      </c>
      <c r="AE67" s="40">
        <v>0</v>
      </c>
      <c r="AF67" s="40">
        <v>1</v>
      </c>
      <c r="AG67" s="40">
        <v>0</v>
      </c>
      <c r="AH67" s="40">
        <v>0</v>
      </c>
      <c r="AI67" s="40">
        <v>0</v>
      </c>
      <c r="AJ67" s="40">
        <v>0</v>
      </c>
      <c r="AK67" s="40">
        <v>0</v>
      </c>
      <c r="AL67" s="40">
        <v>0</v>
      </c>
      <c r="AM67" s="40">
        <v>0</v>
      </c>
      <c r="AN67" s="40">
        <v>0</v>
      </c>
      <c r="AO67" s="40">
        <v>0</v>
      </c>
      <c r="AP67" s="40">
        <v>0</v>
      </c>
      <c r="AQ67" s="40">
        <v>0</v>
      </c>
    </row>
    <row r="68" spans="1:43" x14ac:dyDescent="0.25">
      <c r="A68" s="40" t="s">
        <v>95</v>
      </c>
      <c r="B68" s="40" t="s">
        <v>5</v>
      </c>
      <c r="C68" s="40">
        <v>0</v>
      </c>
      <c r="D68" s="40">
        <v>100</v>
      </c>
      <c r="E68" s="40">
        <v>100</v>
      </c>
      <c r="F68" s="40">
        <v>100</v>
      </c>
      <c r="G68" s="40">
        <v>100</v>
      </c>
      <c r="H68" s="40">
        <v>100</v>
      </c>
      <c r="I68" s="40">
        <v>100</v>
      </c>
      <c r="J68" s="40">
        <v>100</v>
      </c>
      <c r="K68" s="40">
        <v>100</v>
      </c>
      <c r="L68" s="40">
        <v>100</v>
      </c>
      <c r="M68" s="40">
        <v>100</v>
      </c>
      <c r="N68" s="40">
        <v>100</v>
      </c>
      <c r="O68" s="40">
        <v>100</v>
      </c>
      <c r="P68" s="40">
        <v>100</v>
      </c>
      <c r="Q68" s="40">
        <v>100</v>
      </c>
      <c r="R68" s="40">
        <v>100</v>
      </c>
      <c r="S68" s="40">
        <v>100</v>
      </c>
      <c r="T68" s="40">
        <v>100</v>
      </c>
      <c r="U68" s="40">
        <v>100</v>
      </c>
      <c r="V68" s="40">
        <v>100</v>
      </c>
      <c r="W68" s="40">
        <v>100</v>
      </c>
      <c r="X68" s="40">
        <v>100</v>
      </c>
      <c r="Y68" s="40">
        <v>100</v>
      </c>
      <c r="Z68" s="40">
        <v>100</v>
      </c>
      <c r="AA68" s="40">
        <v>100</v>
      </c>
      <c r="AB68" s="40">
        <v>100</v>
      </c>
      <c r="AC68" s="40">
        <v>100</v>
      </c>
      <c r="AD68" s="40">
        <v>100</v>
      </c>
      <c r="AE68" s="40">
        <v>100</v>
      </c>
      <c r="AF68" s="40">
        <v>100</v>
      </c>
      <c r="AG68" s="40">
        <v>100</v>
      </c>
      <c r="AH68" s="40">
        <v>100</v>
      </c>
      <c r="AI68" s="40">
        <v>100</v>
      </c>
      <c r="AJ68" s="40">
        <v>100</v>
      </c>
      <c r="AK68" s="40">
        <v>100</v>
      </c>
      <c r="AL68" s="40">
        <v>100</v>
      </c>
      <c r="AM68" s="40">
        <v>100</v>
      </c>
      <c r="AN68" s="40">
        <v>100</v>
      </c>
      <c r="AO68" s="40">
        <v>100</v>
      </c>
      <c r="AP68" s="40">
        <v>100</v>
      </c>
      <c r="AQ68" s="40">
        <v>100</v>
      </c>
    </row>
    <row r="69" spans="1:43" x14ac:dyDescent="0.25">
      <c r="A69" s="40" t="s">
        <v>96</v>
      </c>
      <c r="B69" s="40" t="s">
        <v>5</v>
      </c>
      <c r="C69" s="40">
        <v>0</v>
      </c>
      <c r="D69" s="40">
        <v>0</v>
      </c>
      <c r="E69" s="40">
        <v>0</v>
      </c>
      <c r="F69" s="40">
        <v>0</v>
      </c>
      <c r="G69" s="40">
        <v>0</v>
      </c>
      <c r="H69" s="40">
        <v>0</v>
      </c>
      <c r="I69" s="40">
        <v>0</v>
      </c>
      <c r="J69" s="40">
        <v>0</v>
      </c>
      <c r="K69" s="40">
        <v>0</v>
      </c>
      <c r="L69" s="40">
        <v>0</v>
      </c>
      <c r="M69" s="40">
        <v>0</v>
      </c>
      <c r="N69" s="40">
        <v>0</v>
      </c>
      <c r="O69" s="40">
        <v>0</v>
      </c>
      <c r="P69" s="40">
        <v>0</v>
      </c>
      <c r="Q69" s="40">
        <v>0</v>
      </c>
      <c r="R69" s="40">
        <v>0</v>
      </c>
      <c r="S69" s="40">
        <v>0</v>
      </c>
      <c r="T69" s="40">
        <v>0</v>
      </c>
      <c r="U69" s="40">
        <v>0</v>
      </c>
      <c r="V69" s="40">
        <v>0</v>
      </c>
      <c r="W69" s="40">
        <v>0</v>
      </c>
      <c r="X69" s="40">
        <v>0</v>
      </c>
      <c r="Y69" s="40">
        <v>0</v>
      </c>
      <c r="Z69" s="40">
        <v>0</v>
      </c>
      <c r="AA69" s="40">
        <v>0</v>
      </c>
      <c r="AB69" s="40">
        <v>0</v>
      </c>
      <c r="AC69" s="40">
        <v>0</v>
      </c>
      <c r="AD69" s="40">
        <v>0</v>
      </c>
      <c r="AE69" s="40">
        <v>0</v>
      </c>
      <c r="AF69" s="40">
        <v>0</v>
      </c>
      <c r="AG69" s="40">
        <v>0</v>
      </c>
      <c r="AH69" s="40">
        <v>0</v>
      </c>
      <c r="AI69" s="40">
        <v>0</v>
      </c>
      <c r="AJ69" s="40">
        <v>1</v>
      </c>
      <c r="AK69" s="40">
        <v>0</v>
      </c>
      <c r="AL69" s="40">
        <v>0</v>
      </c>
      <c r="AM69" s="40">
        <v>0</v>
      </c>
      <c r="AN69" s="40">
        <v>0</v>
      </c>
      <c r="AO69" s="40">
        <v>0</v>
      </c>
      <c r="AP69" s="40">
        <v>0</v>
      </c>
      <c r="AQ69" s="40">
        <v>0</v>
      </c>
    </row>
    <row r="70" spans="1:43" x14ac:dyDescent="0.25">
      <c r="A70" s="40" t="s">
        <v>98</v>
      </c>
      <c r="B70" s="40" t="s">
        <v>5</v>
      </c>
      <c r="C70" s="40">
        <v>0</v>
      </c>
      <c r="D70" s="40">
        <v>0</v>
      </c>
      <c r="E70" s="40">
        <v>0</v>
      </c>
      <c r="F70" s="40">
        <v>0</v>
      </c>
      <c r="G70" s="40">
        <v>0</v>
      </c>
      <c r="H70" s="40">
        <v>0</v>
      </c>
      <c r="I70" s="40">
        <v>0</v>
      </c>
      <c r="J70" s="40">
        <v>0</v>
      </c>
      <c r="K70" s="40">
        <v>0</v>
      </c>
      <c r="L70" s="40">
        <v>0</v>
      </c>
      <c r="M70" s="40">
        <v>0</v>
      </c>
      <c r="N70" s="40">
        <v>0</v>
      </c>
      <c r="O70" s="40">
        <v>0</v>
      </c>
      <c r="P70" s="40">
        <v>0</v>
      </c>
      <c r="Q70" s="40">
        <v>0</v>
      </c>
      <c r="R70" s="40">
        <v>0</v>
      </c>
      <c r="S70" s="40">
        <v>0</v>
      </c>
      <c r="T70" s="40">
        <v>0</v>
      </c>
      <c r="U70" s="40">
        <v>0</v>
      </c>
      <c r="V70" s="40">
        <v>0</v>
      </c>
      <c r="W70" s="40">
        <v>0</v>
      </c>
      <c r="X70" s="40">
        <v>0</v>
      </c>
      <c r="Y70" s="40">
        <v>0</v>
      </c>
      <c r="Z70" s="40">
        <v>0</v>
      </c>
      <c r="AA70" s="40">
        <v>0</v>
      </c>
      <c r="AB70" s="40">
        <v>0</v>
      </c>
      <c r="AC70" s="40">
        <v>0</v>
      </c>
      <c r="AD70" s="40">
        <v>0</v>
      </c>
      <c r="AE70" s="40">
        <v>0</v>
      </c>
      <c r="AF70" s="40">
        <v>0</v>
      </c>
      <c r="AG70" s="40">
        <v>0</v>
      </c>
      <c r="AH70" s="40">
        <v>1</v>
      </c>
      <c r="AI70" s="40">
        <v>0</v>
      </c>
      <c r="AJ70" s="40">
        <v>0</v>
      </c>
      <c r="AK70" s="40">
        <v>0</v>
      </c>
      <c r="AL70" s="40">
        <v>0</v>
      </c>
      <c r="AM70" s="40">
        <v>0</v>
      </c>
      <c r="AN70" s="40">
        <v>0</v>
      </c>
      <c r="AO70" s="40">
        <v>0</v>
      </c>
      <c r="AP70" s="40">
        <v>0</v>
      </c>
      <c r="AQ70" s="40">
        <v>0</v>
      </c>
    </row>
    <row r="71" spans="1:43" x14ac:dyDescent="0.25">
      <c r="A71" s="40" t="s">
        <v>99</v>
      </c>
      <c r="B71" s="40" t="s">
        <v>5</v>
      </c>
      <c r="C71" s="40">
        <v>0</v>
      </c>
      <c r="D71" s="40">
        <v>0</v>
      </c>
      <c r="E71" s="40">
        <v>0</v>
      </c>
      <c r="F71" s="40">
        <v>0</v>
      </c>
      <c r="G71" s="40">
        <v>0</v>
      </c>
      <c r="H71" s="40">
        <v>0</v>
      </c>
      <c r="I71" s="40">
        <v>0</v>
      </c>
      <c r="J71" s="40">
        <v>0</v>
      </c>
      <c r="K71" s="40">
        <v>0</v>
      </c>
      <c r="L71" s="40">
        <v>0</v>
      </c>
      <c r="M71" s="40">
        <v>0</v>
      </c>
      <c r="N71" s="40">
        <v>0</v>
      </c>
      <c r="O71" s="40">
        <v>0</v>
      </c>
      <c r="P71" s="40">
        <v>0</v>
      </c>
      <c r="Q71" s="40">
        <v>0</v>
      </c>
      <c r="R71" s="40">
        <v>0</v>
      </c>
      <c r="S71" s="40">
        <v>0</v>
      </c>
      <c r="T71" s="40">
        <v>0</v>
      </c>
      <c r="U71" s="40">
        <v>0</v>
      </c>
      <c r="V71" s="40">
        <v>0</v>
      </c>
      <c r="W71" s="40">
        <v>0</v>
      </c>
      <c r="X71" s="40">
        <v>0</v>
      </c>
      <c r="Y71" s="40">
        <v>0</v>
      </c>
      <c r="Z71" s="40">
        <v>0</v>
      </c>
      <c r="AA71" s="40">
        <v>0</v>
      </c>
      <c r="AB71" s="40">
        <v>0</v>
      </c>
      <c r="AC71" s="40">
        <v>0</v>
      </c>
      <c r="AD71" s="40">
        <v>0</v>
      </c>
      <c r="AE71" s="40">
        <v>0</v>
      </c>
      <c r="AF71" s="40">
        <v>0</v>
      </c>
      <c r="AG71" s="40">
        <v>0</v>
      </c>
      <c r="AH71" s="40">
        <v>0</v>
      </c>
      <c r="AI71" s="40">
        <v>0</v>
      </c>
      <c r="AJ71" s="40">
        <v>1</v>
      </c>
      <c r="AK71" s="40">
        <v>0</v>
      </c>
      <c r="AL71" s="40">
        <v>0</v>
      </c>
      <c r="AM71" s="40">
        <v>0</v>
      </c>
      <c r="AN71" s="40">
        <v>0</v>
      </c>
      <c r="AO71" s="40">
        <v>0</v>
      </c>
      <c r="AP71" s="40">
        <v>0</v>
      </c>
      <c r="AQ71" s="40">
        <v>0</v>
      </c>
    </row>
    <row r="72" spans="1:43" x14ac:dyDescent="0.25">
      <c r="A72" s="40" t="s">
        <v>100</v>
      </c>
      <c r="B72" s="40" t="s">
        <v>5</v>
      </c>
      <c r="C72" s="40">
        <v>0</v>
      </c>
      <c r="D72" s="40">
        <v>0</v>
      </c>
      <c r="E72" s="40">
        <v>0</v>
      </c>
      <c r="F72" s="40">
        <v>0</v>
      </c>
      <c r="G72" s="40">
        <v>0</v>
      </c>
      <c r="H72" s="40">
        <v>0</v>
      </c>
      <c r="I72" s="40">
        <v>0</v>
      </c>
      <c r="J72" s="40">
        <v>0</v>
      </c>
      <c r="K72" s="40">
        <v>0</v>
      </c>
      <c r="L72" s="40">
        <v>0</v>
      </c>
      <c r="M72" s="40">
        <v>0</v>
      </c>
      <c r="N72" s="40">
        <v>0</v>
      </c>
      <c r="O72" s="40">
        <v>0</v>
      </c>
      <c r="P72" s="40">
        <v>1</v>
      </c>
      <c r="Q72" s="40">
        <v>0</v>
      </c>
      <c r="R72" s="40">
        <v>0</v>
      </c>
      <c r="S72" s="40">
        <v>0</v>
      </c>
      <c r="T72" s="40">
        <v>0</v>
      </c>
      <c r="U72" s="40">
        <v>0</v>
      </c>
      <c r="V72" s="40">
        <v>0</v>
      </c>
      <c r="W72" s="40">
        <v>0</v>
      </c>
      <c r="X72" s="40">
        <v>0</v>
      </c>
      <c r="Y72" s="40">
        <v>0</v>
      </c>
      <c r="Z72" s="40">
        <v>0</v>
      </c>
      <c r="AA72" s="40">
        <v>0</v>
      </c>
      <c r="AB72" s="40">
        <v>0</v>
      </c>
      <c r="AC72" s="40">
        <v>0</v>
      </c>
      <c r="AD72" s="40">
        <v>0</v>
      </c>
      <c r="AE72" s="40">
        <v>0</v>
      </c>
      <c r="AF72" s="40">
        <v>0</v>
      </c>
      <c r="AG72" s="40">
        <v>0</v>
      </c>
      <c r="AH72" s="40">
        <v>0</v>
      </c>
      <c r="AI72" s="40">
        <v>0</v>
      </c>
      <c r="AJ72" s="40">
        <v>0</v>
      </c>
      <c r="AK72" s="40">
        <v>0</v>
      </c>
      <c r="AL72" s="40">
        <v>0</v>
      </c>
      <c r="AM72" s="40">
        <v>0</v>
      </c>
      <c r="AN72" s="40">
        <v>0</v>
      </c>
      <c r="AO72" s="40">
        <v>0</v>
      </c>
      <c r="AP72" s="40">
        <v>0</v>
      </c>
      <c r="AQ72" s="40">
        <v>0</v>
      </c>
    </row>
    <row r="73" spans="1:43" x14ac:dyDescent="0.25">
      <c r="A73" s="40" t="s">
        <v>101</v>
      </c>
      <c r="B73" s="40" t="s">
        <v>5</v>
      </c>
      <c r="C73" s="40">
        <v>0</v>
      </c>
      <c r="D73" s="40">
        <v>0</v>
      </c>
      <c r="E73" s="40">
        <v>0</v>
      </c>
      <c r="F73" s="40">
        <v>0</v>
      </c>
      <c r="G73" s="40">
        <v>0</v>
      </c>
      <c r="H73" s="40">
        <v>0</v>
      </c>
      <c r="I73" s="40">
        <v>0</v>
      </c>
      <c r="J73" s="40">
        <v>0</v>
      </c>
      <c r="K73" s="40">
        <v>0</v>
      </c>
      <c r="L73" s="40">
        <v>0</v>
      </c>
      <c r="M73" s="40">
        <v>0</v>
      </c>
      <c r="N73" s="40">
        <v>0</v>
      </c>
      <c r="O73" s="40">
        <v>0</v>
      </c>
      <c r="P73" s="40">
        <v>0</v>
      </c>
      <c r="Q73" s="40">
        <v>0</v>
      </c>
      <c r="R73" s="40">
        <v>0</v>
      </c>
      <c r="S73" s="40">
        <v>0</v>
      </c>
      <c r="T73" s="40">
        <v>0</v>
      </c>
      <c r="U73" s="40">
        <v>0</v>
      </c>
      <c r="V73" s="40">
        <v>0</v>
      </c>
      <c r="W73" s="40">
        <v>0</v>
      </c>
      <c r="X73" s="40">
        <v>0</v>
      </c>
      <c r="Y73" s="40">
        <v>0</v>
      </c>
      <c r="Z73" s="40">
        <v>0</v>
      </c>
      <c r="AA73" s="40">
        <v>1</v>
      </c>
      <c r="AB73" s="40">
        <v>0</v>
      </c>
      <c r="AC73" s="40">
        <v>0</v>
      </c>
      <c r="AD73" s="40">
        <v>0</v>
      </c>
      <c r="AE73" s="40">
        <v>0</v>
      </c>
      <c r="AF73" s="40">
        <v>0</v>
      </c>
      <c r="AG73" s="40">
        <v>0</v>
      </c>
      <c r="AH73" s="40">
        <v>0</v>
      </c>
      <c r="AI73" s="40">
        <v>0</v>
      </c>
      <c r="AJ73" s="40">
        <v>0</v>
      </c>
      <c r="AK73" s="40">
        <v>0</v>
      </c>
      <c r="AL73" s="40">
        <v>0</v>
      </c>
      <c r="AM73" s="40">
        <v>0</v>
      </c>
      <c r="AN73" s="40">
        <v>0</v>
      </c>
      <c r="AO73" s="40">
        <v>0</v>
      </c>
      <c r="AP73" s="40">
        <v>0</v>
      </c>
      <c r="AQ73" s="40">
        <v>0</v>
      </c>
    </row>
    <row r="74" spans="1:43" x14ac:dyDescent="0.25">
      <c r="A74" s="40" t="s">
        <v>129</v>
      </c>
      <c r="B74" s="40" t="s">
        <v>5</v>
      </c>
      <c r="C74" s="40">
        <v>0</v>
      </c>
      <c r="D74" s="40">
        <v>100</v>
      </c>
      <c r="E74" s="40">
        <v>100</v>
      </c>
      <c r="F74" s="40">
        <v>100</v>
      </c>
      <c r="G74" s="40">
        <v>100</v>
      </c>
      <c r="H74" s="40">
        <v>100</v>
      </c>
      <c r="I74" s="40">
        <v>100</v>
      </c>
      <c r="J74" s="40">
        <v>100</v>
      </c>
      <c r="K74" s="40">
        <v>100</v>
      </c>
      <c r="L74" s="40">
        <v>100</v>
      </c>
      <c r="M74" s="40">
        <v>100</v>
      </c>
      <c r="N74" s="40">
        <v>100</v>
      </c>
      <c r="O74" s="40">
        <v>100</v>
      </c>
      <c r="P74" s="40">
        <v>100</v>
      </c>
      <c r="Q74" s="40">
        <v>100</v>
      </c>
      <c r="R74" s="40">
        <v>100</v>
      </c>
      <c r="S74" s="40">
        <v>100</v>
      </c>
      <c r="T74" s="40">
        <v>100</v>
      </c>
      <c r="U74" s="40">
        <v>100</v>
      </c>
      <c r="V74" s="40">
        <v>100</v>
      </c>
      <c r="W74" s="40">
        <v>100</v>
      </c>
      <c r="X74" s="40">
        <v>100</v>
      </c>
      <c r="Y74" s="40">
        <v>100</v>
      </c>
      <c r="Z74" s="40">
        <v>100</v>
      </c>
      <c r="AA74" s="40">
        <v>100</v>
      </c>
      <c r="AB74" s="40">
        <v>100</v>
      </c>
      <c r="AC74" s="40">
        <v>100</v>
      </c>
      <c r="AD74" s="40">
        <v>100</v>
      </c>
      <c r="AE74" s="40">
        <v>100</v>
      </c>
      <c r="AF74" s="40">
        <v>100</v>
      </c>
      <c r="AG74" s="40">
        <v>100</v>
      </c>
      <c r="AH74" s="40">
        <v>100</v>
      </c>
      <c r="AI74" s="40">
        <v>100</v>
      </c>
      <c r="AJ74" s="40">
        <v>100</v>
      </c>
      <c r="AK74" s="40">
        <v>100</v>
      </c>
      <c r="AL74" s="40">
        <v>100</v>
      </c>
      <c r="AM74" s="40">
        <v>100</v>
      </c>
      <c r="AN74" s="40">
        <v>100</v>
      </c>
      <c r="AO74" s="40">
        <v>100</v>
      </c>
      <c r="AP74" s="40">
        <v>100</v>
      </c>
      <c r="AQ74" s="40">
        <v>100</v>
      </c>
    </row>
    <row r="75" spans="1:43" x14ac:dyDescent="0.25">
      <c r="A75" s="40" t="s">
        <v>104</v>
      </c>
      <c r="B75" s="40" t="s">
        <v>5</v>
      </c>
      <c r="C75" s="40">
        <v>0</v>
      </c>
      <c r="D75" s="40">
        <v>0</v>
      </c>
      <c r="E75" s="40">
        <v>0</v>
      </c>
      <c r="F75" s="40">
        <v>0</v>
      </c>
      <c r="G75" s="40">
        <v>0</v>
      </c>
      <c r="H75" s="40">
        <v>1</v>
      </c>
      <c r="I75" s="40">
        <v>0</v>
      </c>
      <c r="J75" s="40">
        <v>0</v>
      </c>
      <c r="K75" s="40">
        <v>0</v>
      </c>
      <c r="L75" s="40">
        <v>0</v>
      </c>
      <c r="M75" s="40">
        <v>0</v>
      </c>
      <c r="N75" s="40">
        <v>0</v>
      </c>
      <c r="O75" s="40">
        <v>0</v>
      </c>
      <c r="P75" s="40">
        <v>0</v>
      </c>
      <c r="Q75" s="40">
        <v>0</v>
      </c>
      <c r="R75" s="40">
        <v>0</v>
      </c>
      <c r="S75" s="40">
        <v>0</v>
      </c>
      <c r="T75" s="40">
        <v>0</v>
      </c>
      <c r="U75" s="40">
        <v>0</v>
      </c>
      <c r="V75" s="40">
        <v>0</v>
      </c>
      <c r="W75" s="40">
        <v>0</v>
      </c>
      <c r="X75" s="40">
        <v>0</v>
      </c>
      <c r="Y75" s="40">
        <v>0</v>
      </c>
      <c r="Z75" s="40">
        <v>0</v>
      </c>
      <c r="AA75" s="40">
        <v>0</v>
      </c>
      <c r="AB75" s="40">
        <v>0</v>
      </c>
      <c r="AC75" s="40">
        <v>0</v>
      </c>
      <c r="AD75" s="40">
        <v>0</v>
      </c>
      <c r="AE75" s="40">
        <v>0</v>
      </c>
      <c r="AF75" s="40">
        <v>0</v>
      </c>
      <c r="AG75" s="40">
        <v>0</v>
      </c>
      <c r="AH75" s="40">
        <v>0</v>
      </c>
      <c r="AI75" s="40">
        <v>0</v>
      </c>
      <c r="AJ75" s="40">
        <v>0</v>
      </c>
      <c r="AK75" s="40">
        <v>0</v>
      </c>
      <c r="AL75" s="40">
        <v>0</v>
      </c>
      <c r="AM75" s="40">
        <v>0</v>
      </c>
      <c r="AN75" s="40">
        <v>0</v>
      </c>
      <c r="AO75" s="40">
        <v>0</v>
      </c>
      <c r="AP75" s="40">
        <v>0</v>
      </c>
      <c r="AQ75" s="40">
        <v>0</v>
      </c>
    </row>
    <row r="76" spans="1:43" x14ac:dyDescent="0.25">
      <c r="A76" s="40" t="s">
        <v>105</v>
      </c>
      <c r="B76" s="40" t="s">
        <v>5</v>
      </c>
      <c r="C76" s="40">
        <v>0</v>
      </c>
      <c r="D76" s="40">
        <v>0</v>
      </c>
      <c r="E76" s="40">
        <v>0</v>
      </c>
      <c r="F76" s="40">
        <v>0</v>
      </c>
      <c r="G76" s="40">
        <v>0</v>
      </c>
      <c r="H76" s="40">
        <v>0</v>
      </c>
      <c r="I76" s="40">
        <v>0</v>
      </c>
      <c r="J76" s="40">
        <v>0</v>
      </c>
      <c r="K76" s="40">
        <v>0</v>
      </c>
      <c r="L76" s="40">
        <v>0</v>
      </c>
      <c r="M76" s="40">
        <v>0</v>
      </c>
      <c r="N76" s="40">
        <v>0</v>
      </c>
      <c r="O76" s="40">
        <v>0</v>
      </c>
      <c r="P76" s="40">
        <v>0</v>
      </c>
      <c r="Q76" s="40">
        <v>0</v>
      </c>
      <c r="R76" s="40">
        <v>0</v>
      </c>
      <c r="S76" s="40">
        <v>0</v>
      </c>
      <c r="T76" s="40">
        <v>0</v>
      </c>
      <c r="U76" s="40">
        <v>0</v>
      </c>
      <c r="V76" s="40">
        <v>0</v>
      </c>
      <c r="W76" s="40">
        <v>0</v>
      </c>
      <c r="X76" s="40">
        <v>0</v>
      </c>
      <c r="Y76" s="40">
        <v>0</v>
      </c>
      <c r="Z76" s="40">
        <v>0</v>
      </c>
      <c r="AA76" s="40">
        <v>0</v>
      </c>
      <c r="AB76" s="40">
        <v>0</v>
      </c>
      <c r="AC76" s="40">
        <v>0</v>
      </c>
      <c r="AD76" s="40">
        <v>0</v>
      </c>
      <c r="AE76" s="40">
        <v>0</v>
      </c>
      <c r="AF76" s="40">
        <v>0</v>
      </c>
      <c r="AG76" s="40">
        <v>0</v>
      </c>
      <c r="AH76" s="40">
        <v>1</v>
      </c>
      <c r="AI76" s="40">
        <v>0</v>
      </c>
      <c r="AJ76" s="40">
        <v>0</v>
      </c>
      <c r="AK76" s="40">
        <v>0</v>
      </c>
      <c r="AL76" s="40">
        <v>0</v>
      </c>
      <c r="AM76" s="40">
        <v>0</v>
      </c>
      <c r="AN76" s="40">
        <v>0</v>
      </c>
      <c r="AO76" s="40">
        <v>0</v>
      </c>
      <c r="AP76" s="40">
        <v>0</v>
      </c>
      <c r="AQ76" s="40">
        <v>0</v>
      </c>
    </row>
    <row r="77" spans="1:43" x14ac:dyDescent="0.25">
      <c r="A77" s="40" t="s">
        <v>106</v>
      </c>
      <c r="B77" s="40" t="s">
        <v>5</v>
      </c>
      <c r="C77" s="40">
        <v>0</v>
      </c>
      <c r="D77" s="40">
        <v>0</v>
      </c>
      <c r="E77" s="40">
        <v>0</v>
      </c>
      <c r="F77" s="40">
        <v>0</v>
      </c>
      <c r="G77" s="40">
        <v>0</v>
      </c>
      <c r="H77" s="40">
        <v>0</v>
      </c>
      <c r="I77" s="40">
        <v>0</v>
      </c>
      <c r="J77" s="40">
        <v>0</v>
      </c>
      <c r="K77" s="40">
        <v>0</v>
      </c>
      <c r="L77" s="40">
        <v>0</v>
      </c>
      <c r="M77" s="40">
        <v>0</v>
      </c>
      <c r="N77" s="40">
        <v>0</v>
      </c>
      <c r="O77" s="40">
        <v>0</v>
      </c>
      <c r="P77" s="40">
        <v>0</v>
      </c>
      <c r="Q77" s="40">
        <v>0</v>
      </c>
      <c r="R77" s="40">
        <v>0</v>
      </c>
      <c r="S77" s="40">
        <v>0</v>
      </c>
      <c r="T77" s="40">
        <v>0</v>
      </c>
      <c r="U77" s="40">
        <v>0</v>
      </c>
      <c r="V77" s="40">
        <v>0</v>
      </c>
      <c r="W77" s="40">
        <v>0</v>
      </c>
      <c r="X77" s="40">
        <v>0</v>
      </c>
      <c r="Y77" s="40">
        <v>0</v>
      </c>
      <c r="Z77" s="40">
        <v>0</v>
      </c>
      <c r="AA77" s="40">
        <v>0</v>
      </c>
      <c r="AB77" s="40">
        <v>0</v>
      </c>
      <c r="AC77" s="40">
        <v>0</v>
      </c>
      <c r="AD77" s="40">
        <v>0</v>
      </c>
      <c r="AE77" s="40">
        <v>0</v>
      </c>
      <c r="AF77" s="40">
        <v>0</v>
      </c>
      <c r="AG77" s="40">
        <v>0</v>
      </c>
      <c r="AH77" s="40">
        <v>1</v>
      </c>
      <c r="AI77" s="40">
        <v>0</v>
      </c>
      <c r="AJ77" s="40">
        <v>0</v>
      </c>
      <c r="AK77" s="40">
        <v>0</v>
      </c>
      <c r="AL77" s="40">
        <v>0</v>
      </c>
      <c r="AM77" s="40">
        <v>0</v>
      </c>
      <c r="AN77" s="40">
        <v>0</v>
      </c>
      <c r="AO77" s="40">
        <v>0</v>
      </c>
      <c r="AP77" s="40">
        <v>0</v>
      </c>
      <c r="AQ77" s="40">
        <v>0</v>
      </c>
    </row>
    <row r="78" spans="1:43" x14ac:dyDescent="0.25">
      <c r="A78" s="40" t="s">
        <v>107</v>
      </c>
      <c r="B78" s="40" t="s">
        <v>5</v>
      </c>
      <c r="C78" s="40">
        <v>0</v>
      </c>
      <c r="D78" s="40">
        <v>0</v>
      </c>
      <c r="E78" s="40">
        <v>0</v>
      </c>
      <c r="F78" s="40">
        <v>0</v>
      </c>
      <c r="G78" s="40">
        <v>0</v>
      </c>
      <c r="H78" s="40">
        <v>0</v>
      </c>
      <c r="I78" s="40">
        <v>0</v>
      </c>
      <c r="J78" s="40">
        <v>0</v>
      </c>
      <c r="K78" s="40">
        <v>0</v>
      </c>
      <c r="L78" s="40">
        <v>0</v>
      </c>
      <c r="M78" s="40">
        <v>0</v>
      </c>
      <c r="N78" s="40">
        <v>0</v>
      </c>
      <c r="O78" s="40">
        <v>0</v>
      </c>
      <c r="P78" s="40">
        <v>0</v>
      </c>
      <c r="Q78" s="40">
        <v>0</v>
      </c>
      <c r="R78" s="40">
        <v>0</v>
      </c>
      <c r="S78" s="40">
        <v>0</v>
      </c>
      <c r="T78" s="40">
        <v>0</v>
      </c>
      <c r="U78" s="40">
        <v>0</v>
      </c>
      <c r="V78" s="40">
        <v>0</v>
      </c>
      <c r="W78" s="40">
        <v>0</v>
      </c>
      <c r="X78" s="40">
        <v>0</v>
      </c>
      <c r="Y78" s="40">
        <v>0</v>
      </c>
      <c r="Z78" s="40">
        <v>0</v>
      </c>
      <c r="AA78" s="40">
        <v>0</v>
      </c>
      <c r="AB78" s="40">
        <v>0</v>
      </c>
      <c r="AC78" s="40">
        <v>0</v>
      </c>
      <c r="AD78" s="40">
        <v>0</v>
      </c>
      <c r="AE78" s="40">
        <v>0</v>
      </c>
      <c r="AF78" s="40">
        <v>0</v>
      </c>
      <c r="AG78" s="40">
        <v>0</v>
      </c>
      <c r="AH78" s="40">
        <v>0</v>
      </c>
      <c r="AI78" s="40">
        <v>0</v>
      </c>
      <c r="AJ78" s="40">
        <v>0</v>
      </c>
      <c r="AK78" s="40">
        <v>0</v>
      </c>
      <c r="AL78" s="40">
        <v>1</v>
      </c>
      <c r="AM78" s="40">
        <v>0</v>
      </c>
      <c r="AN78" s="40">
        <v>0</v>
      </c>
      <c r="AO78" s="40">
        <v>0</v>
      </c>
      <c r="AP78" s="40">
        <v>0</v>
      </c>
      <c r="AQ78" s="40">
        <v>0</v>
      </c>
    </row>
    <row r="79" spans="1:43" x14ac:dyDescent="0.25">
      <c r="A79" s="40" t="s">
        <v>108</v>
      </c>
      <c r="B79" s="40" t="s">
        <v>5</v>
      </c>
      <c r="C79" s="40">
        <v>0</v>
      </c>
      <c r="D79" s="40">
        <v>0</v>
      </c>
      <c r="E79" s="40">
        <v>0</v>
      </c>
      <c r="F79" s="40">
        <v>0</v>
      </c>
      <c r="G79" s="40">
        <v>0</v>
      </c>
      <c r="H79" s="40">
        <v>0</v>
      </c>
      <c r="I79" s="40">
        <v>0</v>
      </c>
      <c r="J79" s="40">
        <v>0</v>
      </c>
      <c r="K79" s="40">
        <v>0</v>
      </c>
      <c r="L79" s="40">
        <v>0</v>
      </c>
      <c r="M79" s="40">
        <v>0</v>
      </c>
      <c r="N79" s="40">
        <v>0</v>
      </c>
      <c r="O79" s="40">
        <v>0</v>
      </c>
      <c r="P79" s="40">
        <v>0</v>
      </c>
      <c r="Q79" s="40">
        <v>0</v>
      </c>
      <c r="R79" s="40">
        <v>0</v>
      </c>
      <c r="S79" s="40">
        <v>0</v>
      </c>
      <c r="T79" s="40">
        <v>0</v>
      </c>
      <c r="U79" s="40">
        <v>0</v>
      </c>
      <c r="V79" s="40">
        <v>0</v>
      </c>
      <c r="W79" s="40">
        <v>1</v>
      </c>
      <c r="X79" s="40">
        <v>0</v>
      </c>
      <c r="Y79" s="40">
        <v>0</v>
      </c>
      <c r="Z79" s="40">
        <v>0</v>
      </c>
      <c r="AA79" s="40">
        <v>0</v>
      </c>
      <c r="AB79" s="40">
        <v>0</v>
      </c>
      <c r="AC79" s="40">
        <v>0</v>
      </c>
      <c r="AD79" s="40">
        <v>0</v>
      </c>
      <c r="AE79" s="40">
        <v>0</v>
      </c>
      <c r="AF79" s="40">
        <v>0</v>
      </c>
      <c r="AG79" s="40">
        <v>0</v>
      </c>
      <c r="AH79" s="40">
        <v>0</v>
      </c>
      <c r="AI79" s="40">
        <v>0</v>
      </c>
      <c r="AJ79" s="40">
        <v>0</v>
      </c>
      <c r="AK79" s="40">
        <v>0</v>
      </c>
      <c r="AL79" s="40">
        <v>0</v>
      </c>
      <c r="AM79" s="40">
        <v>0</v>
      </c>
      <c r="AN79" s="40">
        <v>0</v>
      </c>
      <c r="AO79" s="40">
        <v>0</v>
      </c>
      <c r="AP79" s="40">
        <v>0</v>
      </c>
      <c r="AQ79" s="40">
        <v>0</v>
      </c>
    </row>
    <row r="80" spans="1:43" x14ac:dyDescent="0.25">
      <c r="A80" s="40" t="s">
        <v>110</v>
      </c>
      <c r="B80" s="40" t="s">
        <v>5</v>
      </c>
      <c r="C80" s="40">
        <v>0</v>
      </c>
      <c r="D80" s="40">
        <v>0</v>
      </c>
      <c r="E80" s="40">
        <v>0</v>
      </c>
      <c r="F80" s="40">
        <v>0</v>
      </c>
      <c r="G80" s="40">
        <v>0</v>
      </c>
      <c r="H80" s="40">
        <v>0</v>
      </c>
      <c r="I80" s="40">
        <v>0</v>
      </c>
      <c r="J80" s="40">
        <v>0</v>
      </c>
      <c r="K80" s="40">
        <v>0</v>
      </c>
      <c r="L80" s="40">
        <v>0</v>
      </c>
      <c r="M80" s="40">
        <v>0</v>
      </c>
      <c r="N80" s="40">
        <v>0</v>
      </c>
      <c r="O80" s="40">
        <v>0</v>
      </c>
      <c r="P80" s="40">
        <v>0</v>
      </c>
      <c r="Q80" s="40">
        <v>0</v>
      </c>
      <c r="R80" s="40">
        <v>0</v>
      </c>
      <c r="S80" s="40">
        <v>0</v>
      </c>
      <c r="T80" s="40">
        <v>0</v>
      </c>
      <c r="U80" s="40">
        <v>0</v>
      </c>
      <c r="V80" s="40">
        <v>0</v>
      </c>
      <c r="W80" s="40">
        <v>0</v>
      </c>
      <c r="X80" s="40">
        <v>0</v>
      </c>
      <c r="Y80" s="40">
        <v>0</v>
      </c>
      <c r="Z80" s="40">
        <v>0</v>
      </c>
      <c r="AA80" s="40">
        <v>0</v>
      </c>
      <c r="AB80" s="40">
        <v>1</v>
      </c>
      <c r="AC80" s="40">
        <v>0</v>
      </c>
      <c r="AD80" s="40">
        <v>0</v>
      </c>
      <c r="AE80" s="40">
        <v>0</v>
      </c>
      <c r="AF80" s="40">
        <v>0</v>
      </c>
      <c r="AG80" s="40">
        <v>0</v>
      </c>
      <c r="AH80" s="40">
        <v>0</v>
      </c>
      <c r="AI80" s="40">
        <v>0</v>
      </c>
      <c r="AJ80" s="40">
        <v>0</v>
      </c>
      <c r="AK80" s="40">
        <v>0</v>
      </c>
      <c r="AL80" s="40">
        <v>0</v>
      </c>
      <c r="AM80" s="40">
        <v>0</v>
      </c>
      <c r="AN80" s="40">
        <v>0</v>
      </c>
      <c r="AO80" s="40">
        <v>0</v>
      </c>
      <c r="AP80" s="40">
        <v>0</v>
      </c>
      <c r="AQ80" s="40">
        <v>0</v>
      </c>
    </row>
    <row r="81" spans="1:43" x14ac:dyDescent="0.25">
      <c r="A81" s="40" t="s">
        <v>111</v>
      </c>
      <c r="B81" s="40" t="s">
        <v>5</v>
      </c>
      <c r="C81" s="40">
        <v>0</v>
      </c>
      <c r="D81" s="40">
        <v>0</v>
      </c>
      <c r="E81" s="40">
        <v>0</v>
      </c>
      <c r="F81" s="40">
        <v>0</v>
      </c>
      <c r="G81" s="40">
        <v>0</v>
      </c>
      <c r="H81" s="40">
        <v>0</v>
      </c>
      <c r="I81" s="40">
        <v>0</v>
      </c>
      <c r="J81" s="40">
        <v>0</v>
      </c>
      <c r="K81" s="40">
        <v>0</v>
      </c>
      <c r="L81" s="40">
        <v>0</v>
      </c>
      <c r="M81" s="40">
        <v>0</v>
      </c>
      <c r="N81" s="40">
        <v>0</v>
      </c>
      <c r="O81" s="40">
        <v>0</v>
      </c>
      <c r="P81" s="40">
        <v>0</v>
      </c>
      <c r="Q81" s="40">
        <v>0</v>
      </c>
      <c r="R81" s="40">
        <v>0</v>
      </c>
      <c r="S81" s="40">
        <v>0</v>
      </c>
      <c r="T81" s="40">
        <v>0</v>
      </c>
      <c r="U81" s="40">
        <v>0</v>
      </c>
      <c r="V81" s="40">
        <v>0</v>
      </c>
      <c r="W81" s="40">
        <v>0</v>
      </c>
      <c r="X81" s="40">
        <v>0</v>
      </c>
      <c r="Y81" s="40">
        <v>0</v>
      </c>
      <c r="Z81" s="40">
        <v>0</v>
      </c>
      <c r="AA81" s="40">
        <v>0</v>
      </c>
      <c r="AB81" s="40">
        <v>1</v>
      </c>
      <c r="AC81" s="40">
        <v>0</v>
      </c>
      <c r="AD81" s="40">
        <v>0</v>
      </c>
      <c r="AE81" s="40">
        <v>0</v>
      </c>
      <c r="AF81" s="40">
        <v>0</v>
      </c>
      <c r="AG81" s="40">
        <v>0</v>
      </c>
      <c r="AH81" s="40">
        <v>0</v>
      </c>
      <c r="AI81" s="40">
        <v>0</v>
      </c>
      <c r="AJ81" s="40">
        <v>0</v>
      </c>
      <c r="AK81" s="40">
        <v>0</v>
      </c>
      <c r="AL81" s="40">
        <v>0</v>
      </c>
      <c r="AM81" s="40">
        <v>0</v>
      </c>
      <c r="AN81" s="40">
        <v>0</v>
      </c>
      <c r="AO81" s="40">
        <v>0</v>
      </c>
      <c r="AP81" s="40">
        <v>0</v>
      </c>
      <c r="AQ81" s="40">
        <v>0</v>
      </c>
    </row>
    <row r="82" spans="1:43" x14ac:dyDescent="0.25">
      <c r="A82" s="40" t="s">
        <v>112</v>
      </c>
      <c r="B82" s="40" t="s">
        <v>5</v>
      </c>
      <c r="C82" s="40">
        <v>0</v>
      </c>
      <c r="D82" s="40">
        <v>0</v>
      </c>
      <c r="E82" s="40">
        <v>0</v>
      </c>
      <c r="F82" s="40">
        <v>0</v>
      </c>
      <c r="G82" s="40">
        <v>0</v>
      </c>
      <c r="H82" s="40">
        <v>0</v>
      </c>
      <c r="I82" s="40">
        <v>0</v>
      </c>
      <c r="J82" s="40">
        <v>0</v>
      </c>
      <c r="K82" s="40">
        <v>0</v>
      </c>
      <c r="L82" s="40">
        <v>0</v>
      </c>
      <c r="M82" s="40">
        <v>0</v>
      </c>
      <c r="N82" s="40">
        <v>0</v>
      </c>
      <c r="O82" s="40">
        <v>0</v>
      </c>
      <c r="P82" s="40">
        <v>0</v>
      </c>
      <c r="Q82" s="40">
        <v>0</v>
      </c>
      <c r="R82" s="40">
        <v>0</v>
      </c>
      <c r="S82" s="40">
        <v>0</v>
      </c>
      <c r="T82" s="40">
        <v>0</v>
      </c>
      <c r="U82" s="40">
        <v>0</v>
      </c>
      <c r="V82" s="40">
        <v>0</v>
      </c>
      <c r="W82" s="40">
        <v>0</v>
      </c>
      <c r="X82" s="40">
        <v>0</v>
      </c>
      <c r="Y82" s="40">
        <v>0</v>
      </c>
      <c r="Z82" s="40">
        <v>0</v>
      </c>
      <c r="AA82" s="40">
        <v>0</v>
      </c>
      <c r="AB82" s="40">
        <v>0</v>
      </c>
      <c r="AC82" s="40">
        <v>0</v>
      </c>
      <c r="AD82" s="40">
        <v>1</v>
      </c>
      <c r="AE82" s="40">
        <v>0</v>
      </c>
      <c r="AF82" s="40">
        <v>0</v>
      </c>
      <c r="AG82" s="40">
        <v>0</v>
      </c>
      <c r="AH82" s="40">
        <v>0</v>
      </c>
      <c r="AI82" s="40">
        <v>0</v>
      </c>
      <c r="AJ82" s="40">
        <v>0</v>
      </c>
      <c r="AK82" s="40">
        <v>0</v>
      </c>
      <c r="AL82" s="40">
        <v>0</v>
      </c>
      <c r="AM82" s="40">
        <v>0</v>
      </c>
      <c r="AN82" s="40">
        <v>0</v>
      </c>
      <c r="AO82" s="40">
        <v>0</v>
      </c>
      <c r="AP82" s="40">
        <v>0</v>
      </c>
      <c r="AQ82" s="40">
        <v>0</v>
      </c>
    </row>
    <row r="83" spans="1:43" x14ac:dyDescent="0.25">
      <c r="A83" s="40" t="s">
        <v>113</v>
      </c>
      <c r="B83" s="40" t="s">
        <v>5</v>
      </c>
      <c r="C83" s="40">
        <v>0</v>
      </c>
      <c r="D83" s="40">
        <v>0</v>
      </c>
      <c r="E83" s="40">
        <v>0</v>
      </c>
      <c r="F83" s="40">
        <v>0</v>
      </c>
      <c r="G83" s="40">
        <v>0</v>
      </c>
      <c r="H83" s="40">
        <v>0</v>
      </c>
      <c r="I83" s="40">
        <v>0</v>
      </c>
      <c r="J83" s="40">
        <v>0</v>
      </c>
      <c r="K83" s="40">
        <v>0</v>
      </c>
      <c r="L83" s="40">
        <v>0</v>
      </c>
      <c r="M83" s="40">
        <v>0</v>
      </c>
      <c r="N83" s="40">
        <v>0</v>
      </c>
      <c r="O83" s="40">
        <v>0</v>
      </c>
      <c r="P83" s="40">
        <v>0</v>
      </c>
      <c r="Q83" s="40">
        <v>0</v>
      </c>
      <c r="R83" s="40">
        <v>0</v>
      </c>
      <c r="S83" s="40">
        <v>0</v>
      </c>
      <c r="T83" s="40">
        <v>0</v>
      </c>
      <c r="U83" s="40">
        <v>0</v>
      </c>
      <c r="V83" s="40">
        <v>0</v>
      </c>
      <c r="W83" s="40">
        <v>0</v>
      </c>
      <c r="X83" s="40">
        <v>0</v>
      </c>
      <c r="Y83" s="40">
        <v>0</v>
      </c>
      <c r="Z83" s="40">
        <v>0</v>
      </c>
      <c r="AA83" s="40">
        <v>0</v>
      </c>
      <c r="AB83" s="40">
        <v>0</v>
      </c>
      <c r="AC83" s="40">
        <v>0</v>
      </c>
      <c r="AD83" s="40">
        <v>0</v>
      </c>
      <c r="AE83" s="40">
        <v>0</v>
      </c>
      <c r="AF83" s="40">
        <v>0</v>
      </c>
      <c r="AG83" s="40">
        <v>0</v>
      </c>
      <c r="AH83" s="40">
        <v>0</v>
      </c>
      <c r="AI83" s="40">
        <v>0</v>
      </c>
      <c r="AJ83" s="40">
        <v>0</v>
      </c>
      <c r="AK83" s="40">
        <v>1</v>
      </c>
      <c r="AL83" s="40">
        <v>0</v>
      </c>
      <c r="AM83" s="40">
        <v>0</v>
      </c>
      <c r="AN83" s="40">
        <v>0</v>
      </c>
      <c r="AO83" s="40">
        <v>0</v>
      </c>
      <c r="AP83" s="40">
        <v>0</v>
      </c>
      <c r="AQ83" s="40">
        <v>0</v>
      </c>
    </row>
    <row r="84" spans="1:43" x14ac:dyDescent="0.25">
      <c r="A84" s="40" t="s">
        <v>114</v>
      </c>
      <c r="B84" s="40" t="s">
        <v>5</v>
      </c>
      <c r="C84" s="40">
        <v>0</v>
      </c>
      <c r="D84" s="40">
        <v>0</v>
      </c>
      <c r="E84" s="40">
        <v>0</v>
      </c>
      <c r="F84" s="40">
        <v>0</v>
      </c>
      <c r="G84" s="40">
        <v>0</v>
      </c>
      <c r="H84" s="40">
        <v>0</v>
      </c>
      <c r="I84" s="40">
        <v>0</v>
      </c>
      <c r="J84" s="40">
        <v>0</v>
      </c>
      <c r="K84" s="40">
        <v>0</v>
      </c>
      <c r="L84" s="40">
        <v>0</v>
      </c>
      <c r="M84" s="40">
        <v>0</v>
      </c>
      <c r="N84" s="40">
        <v>0</v>
      </c>
      <c r="O84" s="40">
        <v>0</v>
      </c>
      <c r="P84" s="40">
        <v>0</v>
      </c>
      <c r="Q84" s="40">
        <v>0</v>
      </c>
      <c r="R84" s="40">
        <v>0</v>
      </c>
      <c r="S84" s="40">
        <v>0</v>
      </c>
      <c r="T84" s="40">
        <v>0</v>
      </c>
      <c r="U84" s="40">
        <v>0</v>
      </c>
      <c r="V84" s="40">
        <v>0</v>
      </c>
      <c r="W84" s="40">
        <v>0</v>
      </c>
      <c r="X84" s="40">
        <v>0</v>
      </c>
      <c r="Y84" s="40">
        <v>0</v>
      </c>
      <c r="Z84" s="40">
        <v>0</v>
      </c>
      <c r="AA84" s="40">
        <v>0</v>
      </c>
      <c r="AB84" s="40">
        <v>1</v>
      </c>
      <c r="AC84" s="40">
        <v>0</v>
      </c>
      <c r="AD84" s="40">
        <v>0</v>
      </c>
      <c r="AE84" s="40">
        <v>0</v>
      </c>
      <c r="AF84" s="40">
        <v>0</v>
      </c>
      <c r="AG84" s="40">
        <v>0</v>
      </c>
      <c r="AH84" s="40">
        <v>0</v>
      </c>
      <c r="AI84" s="40">
        <v>0</v>
      </c>
      <c r="AJ84" s="40">
        <v>0</v>
      </c>
      <c r="AK84" s="40">
        <v>0</v>
      </c>
      <c r="AL84" s="40">
        <v>0</v>
      </c>
      <c r="AM84" s="40">
        <v>0</v>
      </c>
      <c r="AN84" s="40">
        <v>0</v>
      </c>
      <c r="AO84" s="40">
        <v>0</v>
      </c>
      <c r="AP84" s="40">
        <v>0</v>
      </c>
      <c r="AQ84" s="40">
        <v>0</v>
      </c>
    </row>
    <row r="85" spans="1:43" x14ac:dyDescent="0.25">
      <c r="A85" s="40" t="s">
        <v>115</v>
      </c>
      <c r="B85" s="40" t="s">
        <v>5</v>
      </c>
      <c r="C85" s="40">
        <v>0</v>
      </c>
      <c r="D85" s="40">
        <v>100</v>
      </c>
      <c r="E85" s="40">
        <v>100</v>
      </c>
      <c r="F85" s="40">
        <v>100</v>
      </c>
      <c r="G85" s="40">
        <v>100</v>
      </c>
      <c r="H85" s="40">
        <v>100</v>
      </c>
      <c r="I85" s="40">
        <v>100</v>
      </c>
      <c r="J85" s="40">
        <v>100</v>
      </c>
      <c r="K85" s="40">
        <v>100</v>
      </c>
      <c r="L85" s="40">
        <v>100</v>
      </c>
      <c r="M85" s="40">
        <v>100</v>
      </c>
      <c r="N85" s="40">
        <v>100</v>
      </c>
      <c r="O85" s="40">
        <v>100</v>
      </c>
      <c r="P85" s="40">
        <v>100</v>
      </c>
      <c r="Q85" s="40">
        <v>100</v>
      </c>
      <c r="R85" s="40">
        <v>100</v>
      </c>
      <c r="S85" s="40">
        <v>100</v>
      </c>
      <c r="T85" s="40">
        <v>100</v>
      </c>
      <c r="U85" s="40">
        <v>100</v>
      </c>
      <c r="V85" s="40">
        <v>100</v>
      </c>
      <c r="W85" s="40">
        <v>100</v>
      </c>
      <c r="X85" s="40">
        <v>100</v>
      </c>
      <c r="Y85" s="40">
        <v>100</v>
      </c>
      <c r="Z85" s="40">
        <v>100</v>
      </c>
      <c r="AA85" s="40">
        <v>100</v>
      </c>
      <c r="AB85" s="40">
        <v>100</v>
      </c>
      <c r="AC85" s="40">
        <v>100</v>
      </c>
      <c r="AD85" s="40">
        <v>100</v>
      </c>
      <c r="AE85" s="40">
        <v>100</v>
      </c>
      <c r="AF85" s="40">
        <v>100</v>
      </c>
      <c r="AG85" s="40">
        <v>100</v>
      </c>
      <c r="AH85" s="40">
        <v>100</v>
      </c>
      <c r="AI85" s="40">
        <v>100</v>
      </c>
      <c r="AJ85" s="40">
        <v>100</v>
      </c>
      <c r="AK85" s="40">
        <v>100</v>
      </c>
      <c r="AL85" s="40">
        <v>100</v>
      </c>
      <c r="AM85" s="40">
        <v>100</v>
      </c>
      <c r="AN85" s="40">
        <v>100</v>
      </c>
      <c r="AO85" s="40">
        <v>100</v>
      </c>
      <c r="AP85" s="40">
        <v>100</v>
      </c>
      <c r="AQ85" s="40">
        <v>100</v>
      </c>
    </row>
    <row r="86" spans="1:43" x14ac:dyDescent="0.25">
      <c r="A86" s="40" t="s">
        <v>116</v>
      </c>
      <c r="B86" s="40" t="s">
        <v>5</v>
      </c>
      <c r="C86" s="40">
        <v>0</v>
      </c>
      <c r="D86" s="40">
        <v>0</v>
      </c>
      <c r="E86" s="40">
        <v>0</v>
      </c>
      <c r="F86" s="40">
        <v>0</v>
      </c>
      <c r="G86" s="40">
        <v>0</v>
      </c>
      <c r="H86" s="40">
        <v>0</v>
      </c>
      <c r="I86" s="40">
        <v>0</v>
      </c>
      <c r="J86" s="40">
        <v>0</v>
      </c>
      <c r="K86" s="40">
        <v>0</v>
      </c>
      <c r="L86" s="40">
        <v>0</v>
      </c>
      <c r="M86" s="40">
        <v>0</v>
      </c>
      <c r="N86" s="40">
        <v>0</v>
      </c>
      <c r="O86" s="40">
        <v>0</v>
      </c>
      <c r="P86" s="40">
        <v>0</v>
      </c>
      <c r="Q86" s="40">
        <v>0</v>
      </c>
      <c r="R86" s="40">
        <v>0</v>
      </c>
      <c r="S86" s="40">
        <v>0</v>
      </c>
      <c r="T86" s="40">
        <v>0</v>
      </c>
      <c r="U86" s="40">
        <v>0</v>
      </c>
      <c r="V86" s="40">
        <v>0</v>
      </c>
      <c r="W86" s="40">
        <v>0</v>
      </c>
      <c r="X86" s="40">
        <v>0</v>
      </c>
      <c r="Y86" s="40">
        <v>0</v>
      </c>
      <c r="Z86" s="40">
        <v>0</v>
      </c>
      <c r="AA86" s="40">
        <v>0</v>
      </c>
      <c r="AB86" s="40">
        <v>0</v>
      </c>
      <c r="AC86" s="40">
        <v>0</v>
      </c>
      <c r="AD86" s="40">
        <v>0</v>
      </c>
      <c r="AE86" s="40">
        <v>0</v>
      </c>
      <c r="AF86" s="40">
        <v>0</v>
      </c>
      <c r="AG86" s="40">
        <v>0</v>
      </c>
      <c r="AH86" s="40">
        <v>1</v>
      </c>
      <c r="AI86" s="40">
        <v>0</v>
      </c>
      <c r="AJ86" s="40">
        <v>0</v>
      </c>
      <c r="AK86" s="40">
        <v>0</v>
      </c>
      <c r="AL86" s="40">
        <v>0</v>
      </c>
      <c r="AM86" s="40">
        <v>0</v>
      </c>
      <c r="AN86" s="40">
        <v>0</v>
      </c>
      <c r="AO86" s="40">
        <v>0</v>
      </c>
      <c r="AP86" s="40">
        <v>0</v>
      </c>
      <c r="AQ86" s="40">
        <v>0</v>
      </c>
    </row>
    <row r="87" spans="1:43" x14ac:dyDescent="0.25">
      <c r="A87" s="40" t="s">
        <v>117</v>
      </c>
      <c r="B87" s="40" t="s">
        <v>5</v>
      </c>
      <c r="C87" s="40">
        <v>0</v>
      </c>
      <c r="D87" s="40">
        <v>100</v>
      </c>
      <c r="E87" s="40">
        <v>100</v>
      </c>
      <c r="F87" s="40">
        <v>100</v>
      </c>
      <c r="G87" s="40">
        <v>100</v>
      </c>
      <c r="H87" s="40">
        <v>100</v>
      </c>
      <c r="I87" s="40">
        <v>100</v>
      </c>
      <c r="J87" s="40">
        <v>100</v>
      </c>
      <c r="K87" s="40">
        <v>100</v>
      </c>
      <c r="L87" s="40">
        <v>100</v>
      </c>
      <c r="M87" s="40">
        <v>100</v>
      </c>
      <c r="N87" s="40">
        <v>100</v>
      </c>
      <c r="O87" s="40">
        <v>100</v>
      </c>
      <c r="P87" s="40">
        <v>100</v>
      </c>
      <c r="Q87" s="40">
        <v>100</v>
      </c>
      <c r="R87" s="40">
        <v>100</v>
      </c>
      <c r="S87" s="40">
        <v>100</v>
      </c>
      <c r="T87" s="40">
        <v>100</v>
      </c>
      <c r="U87" s="40">
        <v>100</v>
      </c>
      <c r="V87" s="40">
        <v>100</v>
      </c>
      <c r="W87" s="40">
        <v>100</v>
      </c>
      <c r="X87" s="40">
        <v>100</v>
      </c>
      <c r="Y87" s="40">
        <v>100</v>
      </c>
      <c r="Z87" s="40">
        <v>100</v>
      </c>
      <c r="AA87" s="40">
        <v>100</v>
      </c>
      <c r="AB87" s="40">
        <v>100</v>
      </c>
      <c r="AC87" s="40">
        <v>100</v>
      </c>
      <c r="AD87" s="40">
        <v>100</v>
      </c>
      <c r="AE87" s="40">
        <v>100</v>
      </c>
      <c r="AF87" s="40">
        <v>100</v>
      </c>
      <c r="AG87" s="40">
        <v>100</v>
      </c>
      <c r="AH87" s="40">
        <v>100</v>
      </c>
      <c r="AI87" s="40">
        <v>100</v>
      </c>
      <c r="AJ87" s="40">
        <v>100</v>
      </c>
      <c r="AK87" s="40">
        <v>100</v>
      </c>
      <c r="AL87" s="40">
        <v>100</v>
      </c>
      <c r="AM87" s="40">
        <v>100</v>
      </c>
      <c r="AN87" s="40">
        <v>100</v>
      </c>
      <c r="AO87" s="40">
        <v>100</v>
      </c>
      <c r="AP87" s="40">
        <v>100</v>
      </c>
      <c r="AQ87" s="40">
        <v>100</v>
      </c>
    </row>
    <row r="88" spans="1:43" x14ac:dyDescent="0.25">
      <c r="A88" s="40" t="s">
        <v>118</v>
      </c>
      <c r="B88" s="40" t="s">
        <v>5</v>
      </c>
      <c r="C88" s="40">
        <v>0</v>
      </c>
      <c r="D88" s="40">
        <v>0</v>
      </c>
      <c r="E88" s="40">
        <v>0</v>
      </c>
      <c r="F88" s="40">
        <v>0</v>
      </c>
      <c r="G88" s="40">
        <v>0</v>
      </c>
      <c r="H88" s="40">
        <v>0</v>
      </c>
      <c r="I88" s="40">
        <v>0</v>
      </c>
      <c r="J88" s="40">
        <v>0</v>
      </c>
      <c r="K88" s="40">
        <v>0</v>
      </c>
      <c r="L88" s="40">
        <v>0</v>
      </c>
      <c r="M88" s="40">
        <v>0</v>
      </c>
      <c r="N88" s="40">
        <v>0</v>
      </c>
      <c r="O88" s="40">
        <v>0</v>
      </c>
      <c r="P88" s="40">
        <v>0</v>
      </c>
      <c r="Q88" s="40">
        <v>0</v>
      </c>
      <c r="R88" s="40">
        <v>0</v>
      </c>
      <c r="S88" s="40">
        <v>0</v>
      </c>
      <c r="T88" s="40">
        <v>0</v>
      </c>
      <c r="U88" s="40">
        <v>0</v>
      </c>
      <c r="V88" s="40">
        <v>0</v>
      </c>
      <c r="W88" s="40">
        <v>0</v>
      </c>
      <c r="X88" s="40">
        <v>0</v>
      </c>
      <c r="Y88" s="40">
        <v>0</v>
      </c>
      <c r="Z88" s="40">
        <v>0</v>
      </c>
      <c r="AA88" s="40">
        <v>0</v>
      </c>
      <c r="AB88" s="40">
        <v>0</v>
      </c>
      <c r="AC88" s="40">
        <v>0</v>
      </c>
      <c r="AD88" s="40">
        <v>0</v>
      </c>
      <c r="AE88" s="40">
        <v>1</v>
      </c>
      <c r="AF88" s="40">
        <v>0</v>
      </c>
      <c r="AG88" s="40">
        <v>0</v>
      </c>
      <c r="AH88" s="40">
        <v>0</v>
      </c>
      <c r="AI88" s="40">
        <v>0</v>
      </c>
      <c r="AJ88" s="40">
        <v>0</v>
      </c>
      <c r="AK88" s="40">
        <v>0</v>
      </c>
      <c r="AL88" s="40">
        <v>0</v>
      </c>
      <c r="AM88" s="40">
        <v>0</v>
      </c>
      <c r="AN88" s="40">
        <v>0</v>
      </c>
      <c r="AO88" s="40">
        <v>0</v>
      </c>
      <c r="AP88" s="40">
        <v>0</v>
      </c>
      <c r="AQ88" s="40">
        <v>0</v>
      </c>
    </row>
    <row r="89" spans="1:43" x14ac:dyDescent="0.25">
      <c r="A89" s="40" t="s">
        <v>119</v>
      </c>
      <c r="B89" s="40" t="s">
        <v>5</v>
      </c>
      <c r="C89" s="40">
        <v>0</v>
      </c>
      <c r="D89" s="40">
        <v>0</v>
      </c>
      <c r="E89" s="40">
        <v>0</v>
      </c>
      <c r="F89" s="40">
        <v>0</v>
      </c>
      <c r="G89" s="40">
        <v>0</v>
      </c>
      <c r="H89" s="40">
        <v>0</v>
      </c>
      <c r="I89" s="40">
        <v>0</v>
      </c>
      <c r="J89" s="40">
        <v>0</v>
      </c>
      <c r="K89" s="40">
        <v>0</v>
      </c>
      <c r="L89" s="40">
        <v>0</v>
      </c>
      <c r="M89" s="40">
        <v>0</v>
      </c>
      <c r="N89" s="40">
        <v>0</v>
      </c>
      <c r="O89" s="40">
        <v>0</v>
      </c>
      <c r="P89" s="40">
        <v>0</v>
      </c>
      <c r="Q89" s="40">
        <v>0</v>
      </c>
      <c r="R89" s="40">
        <v>0</v>
      </c>
      <c r="S89" s="40">
        <v>0</v>
      </c>
      <c r="T89" s="40">
        <v>0</v>
      </c>
      <c r="U89" s="40">
        <v>0</v>
      </c>
      <c r="V89" s="40">
        <v>0</v>
      </c>
      <c r="W89" s="40">
        <v>0</v>
      </c>
      <c r="X89" s="40">
        <v>0</v>
      </c>
      <c r="Y89" s="40">
        <v>0</v>
      </c>
      <c r="Z89" s="40">
        <v>0</v>
      </c>
      <c r="AA89" s="40">
        <v>0</v>
      </c>
      <c r="AB89" s="40">
        <v>0</v>
      </c>
      <c r="AC89" s="40">
        <v>0</v>
      </c>
      <c r="AD89" s="40">
        <v>0</v>
      </c>
      <c r="AE89" s="40">
        <v>0</v>
      </c>
      <c r="AF89" s="40">
        <v>0</v>
      </c>
      <c r="AG89" s="40">
        <v>1</v>
      </c>
      <c r="AH89" s="40">
        <v>0</v>
      </c>
      <c r="AI89" s="40">
        <v>0</v>
      </c>
      <c r="AJ89" s="40">
        <v>0</v>
      </c>
      <c r="AK89" s="40">
        <v>0</v>
      </c>
      <c r="AL89" s="40">
        <v>0</v>
      </c>
      <c r="AM89" s="40">
        <v>0</v>
      </c>
      <c r="AN89" s="40">
        <v>0</v>
      </c>
      <c r="AO89" s="40">
        <v>0</v>
      </c>
      <c r="AP89" s="40">
        <v>0</v>
      </c>
      <c r="AQ89" s="40">
        <v>0</v>
      </c>
    </row>
    <row r="90" spans="1:43" x14ac:dyDescent="0.25">
      <c r="A90" s="40" t="s">
        <v>120</v>
      </c>
      <c r="B90" s="40" t="s">
        <v>5</v>
      </c>
      <c r="C90" s="40">
        <v>0</v>
      </c>
      <c r="D90" s="40">
        <v>0</v>
      </c>
      <c r="E90" s="40">
        <v>0</v>
      </c>
      <c r="F90" s="40">
        <v>0</v>
      </c>
      <c r="G90" s="40">
        <v>0</v>
      </c>
      <c r="H90" s="40">
        <v>0</v>
      </c>
      <c r="I90" s="40">
        <v>0</v>
      </c>
      <c r="J90" s="40">
        <v>0</v>
      </c>
      <c r="K90" s="40">
        <v>0</v>
      </c>
      <c r="L90" s="40">
        <v>0</v>
      </c>
      <c r="M90" s="40">
        <v>0</v>
      </c>
      <c r="N90" s="40">
        <v>0</v>
      </c>
      <c r="O90" s="40">
        <v>0</v>
      </c>
      <c r="P90" s="40">
        <v>0</v>
      </c>
      <c r="Q90" s="40">
        <v>0</v>
      </c>
      <c r="R90" s="40">
        <v>0</v>
      </c>
      <c r="S90" s="40">
        <v>0</v>
      </c>
      <c r="T90" s="40">
        <v>0</v>
      </c>
      <c r="U90" s="40">
        <v>0</v>
      </c>
      <c r="V90" s="40">
        <v>0</v>
      </c>
      <c r="W90" s="40">
        <v>0</v>
      </c>
      <c r="X90" s="40">
        <v>0</v>
      </c>
      <c r="Y90" s="40">
        <v>0</v>
      </c>
      <c r="Z90" s="40">
        <v>0</v>
      </c>
      <c r="AA90" s="40">
        <v>0</v>
      </c>
      <c r="AB90" s="40">
        <v>0</v>
      </c>
      <c r="AC90" s="40">
        <v>0</v>
      </c>
      <c r="AD90" s="40">
        <v>0</v>
      </c>
      <c r="AE90" s="40">
        <v>0</v>
      </c>
      <c r="AF90" s="40">
        <v>0</v>
      </c>
      <c r="AG90" s="40">
        <v>0</v>
      </c>
      <c r="AH90" s="40">
        <v>1</v>
      </c>
      <c r="AI90" s="40">
        <v>0</v>
      </c>
      <c r="AJ90" s="40">
        <v>0</v>
      </c>
      <c r="AK90" s="40">
        <v>0</v>
      </c>
      <c r="AL90" s="40">
        <v>0</v>
      </c>
      <c r="AM90" s="40">
        <v>0</v>
      </c>
      <c r="AN90" s="40">
        <v>0</v>
      </c>
      <c r="AO90" s="40">
        <v>0</v>
      </c>
      <c r="AP90" s="40">
        <v>0</v>
      </c>
      <c r="AQ90" s="40">
        <v>0</v>
      </c>
    </row>
    <row r="91" spans="1:43" x14ac:dyDescent="0.25">
      <c r="A91" s="40" t="s">
        <v>121</v>
      </c>
      <c r="B91" s="40" t="s">
        <v>5</v>
      </c>
      <c r="C91" s="40">
        <v>0</v>
      </c>
      <c r="D91" s="40">
        <v>0</v>
      </c>
      <c r="E91" s="40">
        <v>0</v>
      </c>
      <c r="F91" s="40">
        <v>0</v>
      </c>
      <c r="G91" s="40">
        <v>0</v>
      </c>
      <c r="H91" s="40">
        <v>0</v>
      </c>
      <c r="I91" s="40">
        <v>0</v>
      </c>
      <c r="J91" s="40">
        <v>0</v>
      </c>
      <c r="K91" s="40">
        <v>0</v>
      </c>
      <c r="L91" s="40">
        <v>0</v>
      </c>
      <c r="M91" s="40">
        <v>0</v>
      </c>
      <c r="N91" s="40">
        <v>0</v>
      </c>
      <c r="O91" s="40">
        <v>0</v>
      </c>
      <c r="P91" s="40">
        <v>0</v>
      </c>
      <c r="Q91" s="40">
        <v>0</v>
      </c>
      <c r="R91" s="40">
        <v>0</v>
      </c>
      <c r="S91" s="40">
        <v>0</v>
      </c>
      <c r="T91" s="40">
        <v>0</v>
      </c>
      <c r="U91" s="40">
        <v>0</v>
      </c>
      <c r="V91" s="40">
        <v>0</v>
      </c>
      <c r="W91" s="40">
        <v>0</v>
      </c>
      <c r="X91" s="40">
        <v>0</v>
      </c>
      <c r="Y91" s="40">
        <v>0</v>
      </c>
      <c r="Z91" s="40">
        <v>0</v>
      </c>
      <c r="AA91" s="40">
        <v>0</v>
      </c>
      <c r="AB91" s="40">
        <v>0</v>
      </c>
      <c r="AC91" s="40">
        <v>0</v>
      </c>
      <c r="AD91" s="40">
        <v>0</v>
      </c>
      <c r="AE91" s="40">
        <v>0</v>
      </c>
      <c r="AF91" s="40">
        <v>0</v>
      </c>
      <c r="AG91" s="40">
        <v>0</v>
      </c>
      <c r="AH91" s="40">
        <v>1</v>
      </c>
      <c r="AI91" s="40">
        <v>0</v>
      </c>
      <c r="AJ91" s="40">
        <v>0</v>
      </c>
      <c r="AK91" s="40">
        <v>0</v>
      </c>
      <c r="AL91" s="40">
        <v>0</v>
      </c>
      <c r="AM91" s="40">
        <v>0</v>
      </c>
      <c r="AN91" s="40">
        <v>0</v>
      </c>
      <c r="AO91" s="40">
        <v>0</v>
      </c>
      <c r="AP91" s="40">
        <v>0</v>
      </c>
      <c r="AQ91" s="40">
        <v>0</v>
      </c>
    </row>
    <row r="92" spans="1:43" x14ac:dyDescent="0.25">
      <c r="A92" s="40" t="s">
        <v>122</v>
      </c>
      <c r="B92" s="40" t="s">
        <v>5</v>
      </c>
      <c r="C92" s="40">
        <v>0</v>
      </c>
      <c r="D92" s="40">
        <v>0</v>
      </c>
      <c r="E92" s="40">
        <v>0</v>
      </c>
      <c r="F92" s="40">
        <v>0</v>
      </c>
      <c r="G92" s="40">
        <v>0</v>
      </c>
      <c r="H92" s="40">
        <v>0</v>
      </c>
      <c r="I92" s="40">
        <v>0</v>
      </c>
      <c r="J92" s="40">
        <v>0</v>
      </c>
      <c r="K92" s="40">
        <v>0</v>
      </c>
      <c r="L92" s="40">
        <v>0</v>
      </c>
      <c r="M92" s="40">
        <v>0</v>
      </c>
      <c r="N92" s="40">
        <v>0</v>
      </c>
      <c r="O92" s="40">
        <v>0</v>
      </c>
      <c r="P92" s="40">
        <v>0</v>
      </c>
      <c r="Q92" s="40">
        <v>0</v>
      </c>
      <c r="R92" s="40">
        <v>0</v>
      </c>
      <c r="S92" s="40">
        <v>0</v>
      </c>
      <c r="T92" s="40">
        <v>0</v>
      </c>
      <c r="U92" s="40">
        <v>0</v>
      </c>
      <c r="V92" s="40">
        <v>0</v>
      </c>
      <c r="W92" s="40">
        <v>0</v>
      </c>
      <c r="X92" s="40">
        <v>0</v>
      </c>
      <c r="Y92" s="40">
        <v>0</v>
      </c>
      <c r="Z92" s="40">
        <v>0</v>
      </c>
      <c r="AA92" s="40">
        <v>0</v>
      </c>
      <c r="AB92" s="40">
        <v>0</v>
      </c>
      <c r="AC92" s="40">
        <v>0</v>
      </c>
      <c r="AD92" s="40">
        <v>0</v>
      </c>
      <c r="AE92" s="40">
        <v>1</v>
      </c>
      <c r="AF92" s="40">
        <v>0</v>
      </c>
      <c r="AG92" s="40">
        <v>0</v>
      </c>
      <c r="AH92" s="40">
        <v>0</v>
      </c>
      <c r="AI92" s="40">
        <v>0</v>
      </c>
      <c r="AJ92" s="40">
        <v>0</v>
      </c>
      <c r="AK92" s="40">
        <v>0</v>
      </c>
      <c r="AL92" s="40">
        <v>0</v>
      </c>
      <c r="AM92" s="40">
        <v>0</v>
      </c>
      <c r="AN92" s="40">
        <v>0</v>
      </c>
      <c r="AO92" s="40">
        <v>0</v>
      </c>
      <c r="AP92" s="40">
        <v>0</v>
      </c>
      <c r="AQ92" s="40">
        <v>0</v>
      </c>
    </row>
    <row r="93" spans="1:43" x14ac:dyDescent="0.25">
      <c r="A93" s="40" t="s">
        <v>123</v>
      </c>
      <c r="B93" s="40" t="s">
        <v>5</v>
      </c>
      <c r="C93" s="40">
        <v>0</v>
      </c>
      <c r="D93" s="40">
        <v>0</v>
      </c>
      <c r="E93" s="40">
        <v>0</v>
      </c>
      <c r="F93" s="40">
        <v>0</v>
      </c>
      <c r="G93" s="40">
        <v>0</v>
      </c>
      <c r="H93" s="40">
        <v>0</v>
      </c>
      <c r="I93" s="40">
        <v>0</v>
      </c>
      <c r="J93" s="40">
        <v>0</v>
      </c>
      <c r="K93" s="40">
        <v>0</v>
      </c>
      <c r="L93" s="40">
        <v>0</v>
      </c>
      <c r="M93" s="40">
        <v>0</v>
      </c>
      <c r="N93" s="40">
        <v>0</v>
      </c>
      <c r="O93" s="40">
        <v>0</v>
      </c>
      <c r="P93" s="40">
        <v>0</v>
      </c>
      <c r="Q93" s="40">
        <v>0</v>
      </c>
      <c r="R93" s="40">
        <v>0</v>
      </c>
      <c r="S93" s="40">
        <v>0</v>
      </c>
      <c r="T93" s="40">
        <v>0</v>
      </c>
      <c r="U93" s="40">
        <v>0</v>
      </c>
      <c r="V93" s="40">
        <v>0</v>
      </c>
      <c r="W93" s="40">
        <v>0</v>
      </c>
      <c r="X93" s="40">
        <v>0</v>
      </c>
      <c r="Y93" s="40">
        <v>1</v>
      </c>
      <c r="Z93" s="40">
        <v>0</v>
      </c>
      <c r="AA93" s="40">
        <v>0</v>
      </c>
      <c r="AB93" s="40">
        <v>0</v>
      </c>
      <c r="AC93" s="40">
        <v>0</v>
      </c>
      <c r="AD93" s="40">
        <v>0</v>
      </c>
      <c r="AE93" s="40">
        <v>0</v>
      </c>
      <c r="AF93" s="40">
        <v>0</v>
      </c>
      <c r="AG93" s="40">
        <v>0</v>
      </c>
      <c r="AH93" s="40">
        <v>0</v>
      </c>
      <c r="AI93" s="40">
        <v>0</v>
      </c>
      <c r="AJ93" s="40">
        <v>0</v>
      </c>
      <c r="AK93" s="40">
        <v>0</v>
      </c>
      <c r="AL93" s="40">
        <v>0</v>
      </c>
      <c r="AM93" s="40">
        <v>0</v>
      </c>
      <c r="AN93" s="40">
        <v>0</v>
      </c>
      <c r="AO93" s="40">
        <v>0</v>
      </c>
      <c r="AP93" s="40">
        <v>0</v>
      </c>
      <c r="AQ93" s="40">
        <v>0</v>
      </c>
    </row>
    <row r="94" spans="1:43" x14ac:dyDescent="0.25">
      <c r="A94" s="40" t="s">
        <v>126</v>
      </c>
      <c r="B94" s="40" t="s">
        <v>5</v>
      </c>
      <c r="C94" s="40">
        <v>0</v>
      </c>
      <c r="D94" s="40">
        <v>100</v>
      </c>
      <c r="E94" s="40">
        <v>100</v>
      </c>
      <c r="F94" s="40">
        <v>100</v>
      </c>
      <c r="G94" s="40">
        <v>100</v>
      </c>
      <c r="H94" s="40">
        <v>100</v>
      </c>
      <c r="I94" s="40">
        <v>100</v>
      </c>
      <c r="J94" s="40">
        <v>100</v>
      </c>
      <c r="K94" s="40">
        <v>100</v>
      </c>
      <c r="L94" s="40">
        <v>100</v>
      </c>
      <c r="M94" s="40">
        <v>100</v>
      </c>
      <c r="N94" s="40">
        <v>100</v>
      </c>
      <c r="O94" s="40">
        <v>100</v>
      </c>
      <c r="P94" s="40">
        <v>100</v>
      </c>
      <c r="Q94" s="40">
        <v>100</v>
      </c>
      <c r="R94" s="40">
        <v>100</v>
      </c>
      <c r="S94" s="40">
        <v>100</v>
      </c>
      <c r="T94" s="40">
        <v>100</v>
      </c>
      <c r="U94" s="40">
        <v>100</v>
      </c>
      <c r="V94" s="40">
        <v>100</v>
      </c>
      <c r="W94" s="40">
        <v>100</v>
      </c>
      <c r="X94" s="40">
        <v>100</v>
      </c>
      <c r="Y94" s="40">
        <v>100</v>
      </c>
      <c r="Z94" s="40">
        <v>100</v>
      </c>
      <c r="AA94" s="40">
        <v>100</v>
      </c>
      <c r="AB94" s="40">
        <v>100</v>
      </c>
      <c r="AC94" s="40">
        <v>100</v>
      </c>
      <c r="AD94" s="40">
        <v>100</v>
      </c>
      <c r="AE94" s="40">
        <v>100</v>
      </c>
      <c r="AF94" s="40">
        <v>100</v>
      </c>
      <c r="AG94" s="40">
        <v>100</v>
      </c>
      <c r="AH94" s="40">
        <v>100</v>
      </c>
      <c r="AI94" s="40">
        <v>100</v>
      </c>
      <c r="AJ94" s="40">
        <v>100</v>
      </c>
      <c r="AK94" s="40">
        <v>100</v>
      </c>
      <c r="AL94" s="40">
        <v>100</v>
      </c>
      <c r="AM94" s="40">
        <v>100</v>
      </c>
      <c r="AN94" s="40">
        <v>100</v>
      </c>
      <c r="AO94" s="40">
        <v>100</v>
      </c>
      <c r="AP94" s="40">
        <v>100</v>
      </c>
      <c r="AQ94" s="40">
        <v>100</v>
      </c>
    </row>
    <row r="95" spans="1:43" x14ac:dyDescent="0.25">
      <c r="A95" s="40" t="s">
        <v>127</v>
      </c>
      <c r="B95" s="40" t="s">
        <v>5</v>
      </c>
      <c r="C95" s="40">
        <v>0</v>
      </c>
      <c r="D95" s="40">
        <v>0</v>
      </c>
      <c r="E95" s="40">
        <v>0</v>
      </c>
      <c r="F95" s="40">
        <v>0</v>
      </c>
      <c r="G95" s="40">
        <v>0</v>
      </c>
      <c r="H95" s="40">
        <v>0</v>
      </c>
      <c r="I95" s="40">
        <v>0</v>
      </c>
      <c r="J95" s="40">
        <v>0</v>
      </c>
      <c r="K95" s="40">
        <v>0</v>
      </c>
      <c r="L95" s="40">
        <v>0</v>
      </c>
      <c r="M95" s="40">
        <v>0</v>
      </c>
      <c r="N95" s="40">
        <v>0</v>
      </c>
      <c r="O95" s="40">
        <v>0</v>
      </c>
      <c r="P95" s="40">
        <v>0</v>
      </c>
      <c r="Q95" s="40">
        <v>0</v>
      </c>
      <c r="R95" s="40">
        <v>0</v>
      </c>
      <c r="S95" s="40">
        <v>0</v>
      </c>
      <c r="T95" s="40">
        <v>0</v>
      </c>
      <c r="U95" s="40">
        <v>0</v>
      </c>
      <c r="V95" s="40">
        <v>0</v>
      </c>
      <c r="W95" s="40">
        <v>0</v>
      </c>
      <c r="X95" s="40">
        <v>0</v>
      </c>
      <c r="Y95" s="40">
        <v>0</v>
      </c>
      <c r="Z95" s="40">
        <v>0</v>
      </c>
      <c r="AA95" s="40">
        <v>0</v>
      </c>
      <c r="AB95" s="40">
        <v>0</v>
      </c>
      <c r="AC95" s="40">
        <v>0</v>
      </c>
      <c r="AD95" s="40">
        <v>1</v>
      </c>
      <c r="AE95" s="40">
        <v>0</v>
      </c>
      <c r="AF95" s="40">
        <v>0</v>
      </c>
      <c r="AG95" s="40">
        <v>0</v>
      </c>
      <c r="AH95" s="40">
        <v>0</v>
      </c>
      <c r="AI95" s="40">
        <v>0</v>
      </c>
      <c r="AJ95" s="40">
        <v>0</v>
      </c>
      <c r="AK95" s="40">
        <v>0</v>
      </c>
      <c r="AL95" s="40">
        <v>0</v>
      </c>
      <c r="AM95" s="40">
        <v>0</v>
      </c>
      <c r="AN95" s="40">
        <v>0</v>
      </c>
      <c r="AO95" s="40">
        <v>0</v>
      </c>
      <c r="AP95" s="40">
        <v>0</v>
      </c>
      <c r="AQ95" s="40">
        <v>0</v>
      </c>
    </row>
    <row r="96" spans="1:43" x14ac:dyDescent="0.25">
      <c r="A96" s="40" t="s">
        <v>128</v>
      </c>
      <c r="B96" s="40" t="s">
        <v>5</v>
      </c>
      <c r="C96" s="40">
        <v>0</v>
      </c>
      <c r="D96" s="40">
        <v>0</v>
      </c>
      <c r="E96" s="40">
        <v>0</v>
      </c>
      <c r="F96" s="40">
        <v>0</v>
      </c>
      <c r="G96" s="40">
        <v>0</v>
      </c>
      <c r="H96" s="40">
        <v>0</v>
      </c>
      <c r="I96" s="40">
        <v>0</v>
      </c>
      <c r="J96" s="40">
        <v>0</v>
      </c>
      <c r="K96" s="40">
        <v>0</v>
      </c>
      <c r="L96" s="40">
        <v>0</v>
      </c>
      <c r="M96" s="40">
        <v>0</v>
      </c>
      <c r="N96" s="40">
        <v>0</v>
      </c>
      <c r="O96" s="40">
        <v>0</v>
      </c>
      <c r="P96" s="40">
        <v>0</v>
      </c>
      <c r="Q96" s="40">
        <v>0</v>
      </c>
      <c r="R96" s="40">
        <v>0</v>
      </c>
      <c r="S96" s="40">
        <v>0</v>
      </c>
      <c r="T96" s="40">
        <v>0</v>
      </c>
      <c r="U96" s="40">
        <v>0</v>
      </c>
      <c r="V96" s="40">
        <v>0</v>
      </c>
      <c r="W96" s="40">
        <v>0</v>
      </c>
      <c r="X96" s="40">
        <v>0</v>
      </c>
      <c r="Y96" s="40">
        <v>0</v>
      </c>
      <c r="Z96" s="40">
        <v>0</v>
      </c>
      <c r="AA96" s="40">
        <v>0</v>
      </c>
      <c r="AB96" s="40">
        <v>0</v>
      </c>
      <c r="AC96" s="40">
        <v>0</v>
      </c>
      <c r="AD96" s="40">
        <v>0</v>
      </c>
      <c r="AE96" s="40">
        <v>0</v>
      </c>
      <c r="AF96" s="40">
        <v>0</v>
      </c>
      <c r="AG96" s="40">
        <v>0</v>
      </c>
      <c r="AH96" s="40">
        <v>1</v>
      </c>
      <c r="AI96" s="40">
        <v>0</v>
      </c>
      <c r="AJ96" s="40">
        <v>0</v>
      </c>
      <c r="AK96" s="40">
        <v>0</v>
      </c>
      <c r="AL96" s="40">
        <v>0</v>
      </c>
      <c r="AM96" s="40">
        <v>0</v>
      </c>
      <c r="AN96" s="40">
        <v>0</v>
      </c>
      <c r="AO96" s="40">
        <v>0</v>
      </c>
      <c r="AP96" s="40">
        <v>0</v>
      </c>
      <c r="AQ96" s="40">
        <v>0</v>
      </c>
    </row>
    <row r="97" spans="1:43" x14ac:dyDescent="0.25">
      <c r="A97" s="40" t="s">
        <v>132</v>
      </c>
      <c r="B97" s="40" t="s">
        <v>5</v>
      </c>
      <c r="C97" s="40">
        <v>0</v>
      </c>
      <c r="D97" s="40">
        <v>0</v>
      </c>
      <c r="E97" s="40">
        <v>0</v>
      </c>
      <c r="F97" s="40">
        <v>0</v>
      </c>
      <c r="G97" s="40">
        <v>0</v>
      </c>
      <c r="H97" s="40">
        <v>0</v>
      </c>
      <c r="I97" s="40">
        <v>0</v>
      </c>
      <c r="J97" s="40">
        <v>0</v>
      </c>
      <c r="K97" s="40">
        <v>0</v>
      </c>
      <c r="L97" s="40">
        <v>0</v>
      </c>
      <c r="M97" s="40">
        <v>0</v>
      </c>
      <c r="N97" s="40">
        <v>0</v>
      </c>
      <c r="O97" s="40">
        <v>0</v>
      </c>
      <c r="P97" s="40">
        <v>0</v>
      </c>
      <c r="Q97" s="40">
        <v>0</v>
      </c>
      <c r="R97" s="40">
        <v>0</v>
      </c>
      <c r="S97" s="40">
        <v>0</v>
      </c>
      <c r="T97" s="40">
        <v>0</v>
      </c>
      <c r="U97" s="40">
        <v>0</v>
      </c>
      <c r="V97" s="40">
        <v>0</v>
      </c>
      <c r="W97" s="40">
        <v>0</v>
      </c>
      <c r="X97" s="40">
        <v>0</v>
      </c>
      <c r="Y97" s="40">
        <v>0</v>
      </c>
      <c r="Z97" s="40">
        <v>0</v>
      </c>
      <c r="AA97" s="40">
        <v>0</v>
      </c>
      <c r="AB97" s="40">
        <v>0</v>
      </c>
      <c r="AC97" s="40">
        <v>0</v>
      </c>
      <c r="AD97" s="40">
        <v>1</v>
      </c>
      <c r="AE97" s="40">
        <v>0</v>
      </c>
      <c r="AF97" s="40">
        <v>0</v>
      </c>
      <c r="AG97" s="40">
        <v>0</v>
      </c>
      <c r="AH97" s="40">
        <v>0</v>
      </c>
      <c r="AI97" s="40">
        <v>0</v>
      </c>
      <c r="AJ97" s="40">
        <v>0</v>
      </c>
      <c r="AK97" s="40">
        <v>0</v>
      </c>
      <c r="AL97" s="40">
        <v>0</v>
      </c>
      <c r="AM97" s="40">
        <v>0</v>
      </c>
      <c r="AN97" s="40">
        <v>0</v>
      </c>
      <c r="AO97" s="40">
        <v>0</v>
      </c>
      <c r="AP97" s="40">
        <v>0</v>
      </c>
      <c r="AQ97" s="40">
        <v>0</v>
      </c>
    </row>
    <row r="98" spans="1:43" x14ac:dyDescent="0.25">
      <c r="A98" s="40" t="s">
        <v>133</v>
      </c>
      <c r="B98" s="40" t="s">
        <v>5</v>
      </c>
      <c r="C98" s="40">
        <v>0</v>
      </c>
      <c r="D98" s="40">
        <v>0</v>
      </c>
      <c r="E98" s="40">
        <v>0</v>
      </c>
      <c r="F98" s="40">
        <v>0</v>
      </c>
      <c r="G98" s="40">
        <v>0</v>
      </c>
      <c r="H98" s="40">
        <v>0</v>
      </c>
      <c r="I98" s="40">
        <v>0</v>
      </c>
      <c r="J98" s="40">
        <v>0</v>
      </c>
      <c r="K98" s="40">
        <v>0</v>
      </c>
      <c r="L98" s="40">
        <v>0</v>
      </c>
      <c r="M98" s="40">
        <v>0</v>
      </c>
      <c r="N98" s="40">
        <v>0</v>
      </c>
      <c r="O98" s="40">
        <v>0</v>
      </c>
      <c r="P98" s="40">
        <v>0</v>
      </c>
      <c r="Q98" s="40">
        <v>0</v>
      </c>
      <c r="R98" s="40">
        <v>0</v>
      </c>
      <c r="S98" s="40">
        <v>0</v>
      </c>
      <c r="T98" s="40">
        <v>0</v>
      </c>
      <c r="U98" s="40">
        <v>0</v>
      </c>
      <c r="V98" s="40">
        <v>0</v>
      </c>
      <c r="W98" s="40">
        <v>0</v>
      </c>
      <c r="X98" s="40">
        <v>0</v>
      </c>
      <c r="Y98" s="40">
        <v>0</v>
      </c>
      <c r="Z98" s="40">
        <v>0</v>
      </c>
      <c r="AA98" s="40">
        <v>0</v>
      </c>
      <c r="AB98" s="40">
        <v>0</v>
      </c>
      <c r="AC98" s="40">
        <v>0</v>
      </c>
      <c r="AD98" s="40">
        <v>0</v>
      </c>
      <c r="AE98" s="40">
        <v>0</v>
      </c>
      <c r="AF98" s="40">
        <v>0</v>
      </c>
      <c r="AG98" s="40">
        <v>0</v>
      </c>
      <c r="AH98" s="40">
        <v>0</v>
      </c>
      <c r="AI98" s="40">
        <v>0</v>
      </c>
      <c r="AJ98" s="40">
        <v>0</v>
      </c>
      <c r="AK98" s="40">
        <v>0</v>
      </c>
      <c r="AL98" s="40">
        <v>0</v>
      </c>
      <c r="AM98" s="40">
        <v>1</v>
      </c>
      <c r="AN98" s="40">
        <v>0</v>
      </c>
      <c r="AO98" s="40">
        <v>0</v>
      </c>
      <c r="AP98" s="40">
        <v>0</v>
      </c>
      <c r="AQ98" s="40">
        <v>0</v>
      </c>
    </row>
    <row r="99" spans="1:43" x14ac:dyDescent="0.25">
      <c r="A99" s="40" t="s">
        <v>134</v>
      </c>
      <c r="B99" s="40" t="s">
        <v>5</v>
      </c>
      <c r="C99" s="40">
        <v>0</v>
      </c>
      <c r="D99" s="40">
        <v>100</v>
      </c>
      <c r="E99" s="40">
        <v>100</v>
      </c>
      <c r="F99" s="40">
        <v>100</v>
      </c>
      <c r="G99" s="40">
        <v>100</v>
      </c>
      <c r="H99" s="40">
        <v>100</v>
      </c>
      <c r="I99" s="40">
        <v>100</v>
      </c>
      <c r="J99" s="40">
        <v>100</v>
      </c>
      <c r="K99" s="40">
        <v>100</v>
      </c>
      <c r="L99" s="40">
        <v>100</v>
      </c>
      <c r="M99" s="40">
        <v>100</v>
      </c>
      <c r="N99" s="40">
        <v>100</v>
      </c>
      <c r="O99" s="40">
        <v>100</v>
      </c>
      <c r="P99" s="40">
        <v>100</v>
      </c>
      <c r="Q99" s="40">
        <v>100</v>
      </c>
      <c r="R99" s="40">
        <v>100</v>
      </c>
      <c r="S99" s="40">
        <v>100</v>
      </c>
      <c r="T99" s="40">
        <v>100</v>
      </c>
      <c r="U99" s="40">
        <v>100</v>
      </c>
      <c r="V99" s="40">
        <v>100</v>
      </c>
      <c r="W99" s="40">
        <v>100</v>
      </c>
      <c r="X99" s="40">
        <v>100</v>
      </c>
      <c r="Y99" s="40">
        <v>100</v>
      </c>
      <c r="Z99" s="40">
        <v>100</v>
      </c>
      <c r="AA99" s="40">
        <v>100</v>
      </c>
      <c r="AB99" s="40">
        <v>100</v>
      </c>
      <c r="AC99" s="40">
        <v>100</v>
      </c>
      <c r="AD99" s="40">
        <v>100</v>
      </c>
      <c r="AE99" s="40">
        <v>100</v>
      </c>
      <c r="AF99" s="40">
        <v>100</v>
      </c>
      <c r="AG99" s="40">
        <v>100</v>
      </c>
      <c r="AH99" s="40">
        <v>100</v>
      </c>
      <c r="AI99" s="40">
        <v>100</v>
      </c>
      <c r="AJ99" s="40">
        <v>100</v>
      </c>
      <c r="AK99" s="40">
        <v>100</v>
      </c>
      <c r="AL99" s="40">
        <v>100</v>
      </c>
      <c r="AM99" s="40">
        <v>100</v>
      </c>
      <c r="AN99" s="40">
        <v>100</v>
      </c>
      <c r="AO99" s="40">
        <v>100</v>
      </c>
      <c r="AP99" s="40">
        <v>100</v>
      </c>
      <c r="AQ99" s="40">
        <v>100</v>
      </c>
    </row>
    <row r="100" spans="1:43" x14ac:dyDescent="0.25">
      <c r="A100" s="40" t="s">
        <v>135</v>
      </c>
      <c r="B100" s="40" t="s">
        <v>5</v>
      </c>
      <c r="C100" s="40">
        <v>0</v>
      </c>
      <c r="D100" s="40">
        <v>0</v>
      </c>
      <c r="E100" s="40">
        <v>0</v>
      </c>
      <c r="F100" s="40">
        <v>0</v>
      </c>
      <c r="G100" s="40">
        <v>0</v>
      </c>
      <c r="H100" s="40">
        <v>0</v>
      </c>
      <c r="I100" s="40">
        <v>0</v>
      </c>
      <c r="J100" s="40">
        <v>0</v>
      </c>
      <c r="K100" s="40">
        <v>0</v>
      </c>
      <c r="L100" s="40">
        <v>0</v>
      </c>
      <c r="M100" s="40">
        <v>0</v>
      </c>
      <c r="N100" s="40">
        <v>0</v>
      </c>
      <c r="O100" s="40">
        <v>0</v>
      </c>
      <c r="P100" s="40">
        <v>0</v>
      </c>
      <c r="Q100" s="40">
        <v>0</v>
      </c>
      <c r="R100" s="40">
        <v>0</v>
      </c>
      <c r="S100" s="40">
        <v>0</v>
      </c>
      <c r="T100" s="40">
        <v>0</v>
      </c>
      <c r="U100" s="40">
        <v>0</v>
      </c>
      <c r="V100" s="40">
        <v>0</v>
      </c>
      <c r="W100" s="40">
        <v>0</v>
      </c>
      <c r="X100" s="40">
        <v>0</v>
      </c>
      <c r="Y100" s="40">
        <v>0</v>
      </c>
      <c r="Z100" s="40">
        <v>0</v>
      </c>
      <c r="AA100" s="40">
        <v>0</v>
      </c>
      <c r="AB100" s="40">
        <v>0</v>
      </c>
      <c r="AC100" s="40">
        <v>0</v>
      </c>
      <c r="AD100" s="40">
        <v>0</v>
      </c>
      <c r="AE100" s="40">
        <v>0</v>
      </c>
      <c r="AF100" s="40">
        <v>0</v>
      </c>
      <c r="AG100" s="40">
        <v>0</v>
      </c>
      <c r="AH100" s="40">
        <v>0</v>
      </c>
      <c r="AI100" s="40">
        <v>0</v>
      </c>
      <c r="AJ100" s="40">
        <v>0</v>
      </c>
      <c r="AK100" s="40">
        <v>1</v>
      </c>
      <c r="AL100" s="40">
        <v>0</v>
      </c>
      <c r="AM100" s="40">
        <v>0</v>
      </c>
      <c r="AN100" s="40">
        <v>0</v>
      </c>
      <c r="AO100" s="40">
        <v>0</v>
      </c>
      <c r="AP100" s="40">
        <v>0</v>
      </c>
      <c r="AQ100" s="40">
        <v>0</v>
      </c>
    </row>
    <row r="101" spans="1:43" x14ac:dyDescent="0.25">
      <c r="A101" s="40" t="s">
        <v>136</v>
      </c>
      <c r="B101" s="40" t="s">
        <v>5</v>
      </c>
      <c r="C101" s="40">
        <v>0</v>
      </c>
      <c r="D101" s="40">
        <v>0</v>
      </c>
      <c r="E101" s="40">
        <v>0</v>
      </c>
      <c r="F101" s="40">
        <v>0</v>
      </c>
      <c r="G101" s="40">
        <v>0</v>
      </c>
      <c r="H101" s="40">
        <v>0</v>
      </c>
      <c r="I101" s="40">
        <v>0</v>
      </c>
      <c r="J101" s="40">
        <v>0</v>
      </c>
      <c r="K101" s="40">
        <v>0</v>
      </c>
      <c r="L101" s="40">
        <v>0</v>
      </c>
      <c r="M101" s="40">
        <v>0</v>
      </c>
      <c r="N101" s="40">
        <v>0</v>
      </c>
      <c r="O101" s="40">
        <v>0</v>
      </c>
      <c r="P101" s="40">
        <v>0</v>
      </c>
      <c r="Q101" s="40">
        <v>0</v>
      </c>
      <c r="R101" s="40">
        <v>0</v>
      </c>
      <c r="S101" s="40">
        <v>0</v>
      </c>
      <c r="T101" s="40">
        <v>0</v>
      </c>
      <c r="U101" s="40">
        <v>0</v>
      </c>
      <c r="V101" s="40">
        <v>0</v>
      </c>
      <c r="W101" s="40">
        <v>0</v>
      </c>
      <c r="X101" s="40">
        <v>0</v>
      </c>
      <c r="Y101" s="40">
        <v>0</v>
      </c>
      <c r="Z101" s="40">
        <v>0</v>
      </c>
      <c r="AA101" s="40">
        <v>0</v>
      </c>
      <c r="AB101" s="40">
        <v>0</v>
      </c>
      <c r="AC101" s="40">
        <v>0</v>
      </c>
      <c r="AD101" s="40">
        <v>0</v>
      </c>
      <c r="AE101" s="40">
        <v>0</v>
      </c>
      <c r="AF101" s="40">
        <v>0</v>
      </c>
      <c r="AG101" s="40">
        <v>0</v>
      </c>
      <c r="AH101" s="40">
        <v>0</v>
      </c>
      <c r="AI101" s="40">
        <v>0</v>
      </c>
      <c r="AJ101" s="40">
        <v>0</v>
      </c>
      <c r="AK101" s="40">
        <v>0</v>
      </c>
      <c r="AL101" s="40">
        <v>1</v>
      </c>
      <c r="AM101" s="40">
        <v>0</v>
      </c>
      <c r="AN101" s="40">
        <v>0</v>
      </c>
      <c r="AO101" s="40">
        <v>0</v>
      </c>
      <c r="AP101" s="40">
        <v>0</v>
      </c>
      <c r="AQ101" s="40">
        <v>0</v>
      </c>
    </row>
    <row r="102" spans="1:43" x14ac:dyDescent="0.25">
      <c r="A102" s="40" t="s">
        <v>137</v>
      </c>
      <c r="B102" s="40" t="s">
        <v>5</v>
      </c>
      <c r="C102" s="40">
        <v>0</v>
      </c>
      <c r="D102" s="40">
        <v>0</v>
      </c>
      <c r="E102" s="40">
        <v>0</v>
      </c>
      <c r="F102" s="40">
        <v>0</v>
      </c>
      <c r="G102" s="40">
        <v>0</v>
      </c>
      <c r="H102" s="40">
        <v>0</v>
      </c>
      <c r="I102" s="40">
        <v>0</v>
      </c>
      <c r="J102" s="40">
        <v>0</v>
      </c>
      <c r="K102" s="40">
        <v>0</v>
      </c>
      <c r="L102" s="40">
        <v>0</v>
      </c>
      <c r="M102" s="40">
        <v>0</v>
      </c>
      <c r="N102" s="40">
        <v>0</v>
      </c>
      <c r="O102" s="40">
        <v>0</v>
      </c>
      <c r="P102" s="40">
        <v>0</v>
      </c>
      <c r="Q102" s="40">
        <v>0</v>
      </c>
      <c r="R102" s="40">
        <v>0</v>
      </c>
      <c r="S102" s="40">
        <v>0</v>
      </c>
      <c r="T102" s="40">
        <v>0</v>
      </c>
      <c r="U102" s="40">
        <v>0</v>
      </c>
      <c r="V102" s="40">
        <v>0</v>
      </c>
      <c r="W102" s="40">
        <v>0</v>
      </c>
      <c r="X102" s="40">
        <v>0</v>
      </c>
      <c r="Y102" s="40">
        <v>0</v>
      </c>
      <c r="Z102" s="40">
        <v>0</v>
      </c>
      <c r="AA102" s="40">
        <v>0</v>
      </c>
      <c r="AB102" s="40">
        <v>0</v>
      </c>
      <c r="AC102" s="40">
        <v>0</v>
      </c>
      <c r="AD102" s="40">
        <v>0</v>
      </c>
      <c r="AE102" s="40">
        <v>1</v>
      </c>
      <c r="AF102" s="40">
        <v>0</v>
      </c>
      <c r="AG102" s="40">
        <v>0</v>
      </c>
      <c r="AH102" s="40">
        <v>0</v>
      </c>
      <c r="AI102" s="40">
        <v>0</v>
      </c>
      <c r="AJ102" s="40">
        <v>0</v>
      </c>
      <c r="AK102" s="40">
        <v>0</v>
      </c>
      <c r="AL102" s="40">
        <v>0</v>
      </c>
      <c r="AM102" s="40">
        <v>0</v>
      </c>
      <c r="AN102" s="40">
        <v>0</v>
      </c>
      <c r="AO102" s="40">
        <v>0</v>
      </c>
      <c r="AP102" s="40">
        <v>0</v>
      </c>
      <c r="AQ102" s="40">
        <v>0</v>
      </c>
    </row>
    <row r="103" spans="1:43" x14ac:dyDescent="0.25">
      <c r="A103" s="40" t="s">
        <v>138</v>
      </c>
      <c r="B103" s="40" t="s">
        <v>5</v>
      </c>
      <c r="C103" s="40">
        <v>0</v>
      </c>
      <c r="D103" s="40">
        <v>0</v>
      </c>
      <c r="E103" s="40">
        <v>0</v>
      </c>
      <c r="F103" s="40">
        <v>0</v>
      </c>
      <c r="G103" s="40">
        <v>0</v>
      </c>
      <c r="H103" s="40">
        <v>0</v>
      </c>
      <c r="I103" s="40">
        <v>0</v>
      </c>
      <c r="J103" s="40">
        <v>0</v>
      </c>
      <c r="K103" s="40">
        <v>0</v>
      </c>
      <c r="L103" s="40">
        <v>0</v>
      </c>
      <c r="M103" s="40">
        <v>0</v>
      </c>
      <c r="N103" s="40">
        <v>0</v>
      </c>
      <c r="O103" s="40">
        <v>0</v>
      </c>
      <c r="P103" s="40">
        <v>0</v>
      </c>
      <c r="Q103" s="40">
        <v>0</v>
      </c>
      <c r="R103" s="40">
        <v>0</v>
      </c>
      <c r="S103" s="40">
        <v>0</v>
      </c>
      <c r="T103" s="40">
        <v>0</v>
      </c>
      <c r="U103" s="40">
        <v>0</v>
      </c>
      <c r="V103" s="40">
        <v>0</v>
      </c>
      <c r="W103" s="40">
        <v>0</v>
      </c>
      <c r="X103" s="40">
        <v>1</v>
      </c>
      <c r="Y103" s="40">
        <v>0</v>
      </c>
      <c r="Z103" s="40">
        <v>0</v>
      </c>
      <c r="AA103" s="40">
        <v>0</v>
      </c>
      <c r="AB103" s="40">
        <v>0</v>
      </c>
      <c r="AC103" s="40">
        <v>0</v>
      </c>
      <c r="AD103" s="40">
        <v>0</v>
      </c>
      <c r="AE103" s="40">
        <v>0</v>
      </c>
      <c r="AF103" s="40">
        <v>0</v>
      </c>
      <c r="AG103" s="40">
        <v>0</v>
      </c>
      <c r="AH103" s="40">
        <v>0</v>
      </c>
      <c r="AI103" s="40">
        <v>0</v>
      </c>
      <c r="AJ103" s="40">
        <v>0</v>
      </c>
      <c r="AK103" s="40">
        <v>0</v>
      </c>
      <c r="AL103" s="40">
        <v>0</v>
      </c>
      <c r="AM103" s="40">
        <v>0</v>
      </c>
      <c r="AN103" s="40">
        <v>0</v>
      </c>
      <c r="AO103" s="40">
        <v>0</v>
      </c>
      <c r="AP103" s="40">
        <v>0</v>
      </c>
      <c r="AQ103" s="40">
        <v>0</v>
      </c>
    </row>
    <row r="104" spans="1:43" x14ac:dyDescent="0.25">
      <c r="A104" s="40" t="s">
        <v>139</v>
      </c>
      <c r="B104" s="40" t="s">
        <v>5</v>
      </c>
      <c r="C104" s="40">
        <v>0</v>
      </c>
      <c r="D104" s="40">
        <v>100</v>
      </c>
      <c r="E104" s="40">
        <v>100</v>
      </c>
      <c r="F104" s="40">
        <v>100</v>
      </c>
      <c r="G104" s="40">
        <v>100</v>
      </c>
      <c r="H104" s="40">
        <v>100</v>
      </c>
      <c r="I104" s="40">
        <v>100</v>
      </c>
      <c r="J104" s="40">
        <v>100</v>
      </c>
      <c r="K104" s="40">
        <v>100</v>
      </c>
      <c r="L104" s="40">
        <v>100</v>
      </c>
      <c r="M104" s="40">
        <v>100</v>
      </c>
      <c r="N104" s="40">
        <v>100</v>
      </c>
      <c r="O104" s="40">
        <v>100</v>
      </c>
      <c r="P104" s="40">
        <v>100</v>
      </c>
      <c r="Q104" s="40">
        <v>100</v>
      </c>
      <c r="R104" s="40">
        <v>100</v>
      </c>
      <c r="S104" s="40">
        <v>100</v>
      </c>
      <c r="T104" s="40">
        <v>100</v>
      </c>
      <c r="U104" s="40">
        <v>100</v>
      </c>
      <c r="V104" s="40">
        <v>100</v>
      </c>
      <c r="W104" s="40">
        <v>100</v>
      </c>
      <c r="X104" s="40">
        <v>100</v>
      </c>
      <c r="Y104" s="40">
        <v>100</v>
      </c>
      <c r="Z104" s="40">
        <v>100</v>
      </c>
      <c r="AA104" s="40">
        <v>100</v>
      </c>
      <c r="AB104" s="40">
        <v>100</v>
      </c>
      <c r="AC104" s="40">
        <v>100</v>
      </c>
      <c r="AD104" s="40">
        <v>100</v>
      </c>
      <c r="AE104" s="40">
        <v>100</v>
      </c>
      <c r="AF104" s="40">
        <v>100</v>
      </c>
      <c r="AG104" s="40">
        <v>100</v>
      </c>
      <c r="AH104" s="40">
        <v>100</v>
      </c>
      <c r="AI104" s="40">
        <v>100</v>
      </c>
      <c r="AJ104" s="40">
        <v>100</v>
      </c>
      <c r="AK104" s="40">
        <v>100</v>
      </c>
      <c r="AL104" s="40">
        <v>100</v>
      </c>
      <c r="AM104" s="40">
        <v>100</v>
      </c>
      <c r="AN104" s="40">
        <v>100</v>
      </c>
      <c r="AO104" s="40">
        <v>100</v>
      </c>
      <c r="AP104" s="40">
        <v>100</v>
      </c>
      <c r="AQ104" s="40">
        <v>100</v>
      </c>
    </row>
    <row r="105" spans="1:43" x14ac:dyDescent="0.25">
      <c r="A105" s="40" t="s">
        <v>142</v>
      </c>
      <c r="B105" s="40" t="s">
        <v>5</v>
      </c>
      <c r="C105" s="40">
        <v>0</v>
      </c>
      <c r="D105" s="40">
        <v>100</v>
      </c>
      <c r="E105" s="40">
        <v>100</v>
      </c>
      <c r="F105" s="40">
        <v>100</v>
      </c>
      <c r="G105" s="40">
        <v>100</v>
      </c>
      <c r="H105" s="40">
        <v>100</v>
      </c>
      <c r="I105" s="40">
        <v>100</v>
      </c>
      <c r="J105" s="40">
        <v>100</v>
      </c>
      <c r="K105" s="40">
        <v>100</v>
      </c>
      <c r="L105" s="40">
        <v>100</v>
      </c>
      <c r="M105" s="40">
        <v>100</v>
      </c>
      <c r="N105" s="40">
        <v>100</v>
      </c>
      <c r="O105" s="40">
        <v>100</v>
      </c>
      <c r="P105" s="40">
        <v>100</v>
      </c>
      <c r="Q105" s="40">
        <v>100</v>
      </c>
      <c r="R105" s="40">
        <v>100</v>
      </c>
      <c r="S105" s="40">
        <v>100</v>
      </c>
      <c r="T105" s="40">
        <v>100</v>
      </c>
      <c r="U105" s="40">
        <v>100</v>
      </c>
      <c r="V105" s="40">
        <v>100</v>
      </c>
      <c r="W105" s="40">
        <v>100</v>
      </c>
      <c r="X105" s="40">
        <v>100</v>
      </c>
      <c r="Y105" s="40">
        <v>100</v>
      </c>
      <c r="Z105" s="40">
        <v>100</v>
      </c>
      <c r="AA105" s="40">
        <v>100</v>
      </c>
      <c r="AB105" s="40">
        <v>100</v>
      </c>
      <c r="AC105" s="40">
        <v>100</v>
      </c>
      <c r="AD105" s="40">
        <v>100</v>
      </c>
      <c r="AE105" s="40">
        <v>100</v>
      </c>
      <c r="AF105" s="40">
        <v>100</v>
      </c>
      <c r="AG105" s="40">
        <v>100</v>
      </c>
      <c r="AH105" s="40">
        <v>100</v>
      </c>
      <c r="AI105" s="40">
        <v>100</v>
      </c>
      <c r="AJ105" s="40">
        <v>100</v>
      </c>
      <c r="AK105" s="40">
        <v>100</v>
      </c>
      <c r="AL105" s="40">
        <v>100</v>
      </c>
      <c r="AM105" s="40">
        <v>100</v>
      </c>
      <c r="AN105" s="40">
        <v>100</v>
      </c>
      <c r="AO105" s="40">
        <v>100</v>
      </c>
      <c r="AP105" s="40">
        <v>100</v>
      </c>
      <c r="AQ105" s="40">
        <v>100</v>
      </c>
    </row>
    <row r="106" spans="1:43" x14ac:dyDescent="0.25">
      <c r="A106" s="40" t="s">
        <v>143</v>
      </c>
      <c r="B106" s="40" t="s">
        <v>5</v>
      </c>
      <c r="C106" s="40">
        <v>0</v>
      </c>
      <c r="D106" s="40">
        <v>100</v>
      </c>
      <c r="E106" s="40">
        <v>100</v>
      </c>
      <c r="F106" s="40">
        <v>100</v>
      </c>
      <c r="G106" s="40">
        <v>100</v>
      </c>
      <c r="H106" s="40">
        <v>100</v>
      </c>
      <c r="I106" s="40">
        <v>100</v>
      </c>
      <c r="J106" s="40">
        <v>100</v>
      </c>
      <c r="K106" s="40">
        <v>100</v>
      </c>
      <c r="L106" s="40">
        <v>100</v>
      </c>
      <c r="M106" s="40">
        <v>100</v>
      </c>
      <c r="N106" s="40">
        <v>100</v>
      </c>
      <c r="O106" s="40">
        <v>100</v>
      </c>
      <c r="P106" s="40">
        <v>100</v>
      </c>
      <c r="Q106" s="40">
        <v>100</v>
      </c>
      <c r="R106" s="40">
        <v>100</v>
      </c>
      <c r="S106" s="40">
        <v>100</v>
      </c>
      <c r="T106" s="40">
        <v>100</v>
      </c>
      <c r="U106" s="40">
        <v>100</v>
      </c>
      <c r="V106" s="40">
        <v>100</v>
      </c>
      <c r="W106" s="40">
        <v>100</v>
      </c>
      <c r="X106" s="40">
        <v>100</v>
      </c>
      <c r="Y106" s="40">
        <v>100</v>
      </c>
      <c r="Z106" s="40">
        <v>100</v>
      </c>
      <c r="AA106" s="40">
        <v>100</v>
      </c>
      <c r="AB106" s="40">
        <v>100</v>
      </c>
      <c r="AC106" s="40">
        <v>100</v>
      </c>
      <c r="AD106" s="40">
        <v>100</v>
      </c>
      <c r="AE106" s="40">
        <v>100</v>
      </c>
      <c r="AF106" s="40">
        <v>100</v>
      </c>
      <c r="AG106" s="40">
        <v>100</v>
      </c>
      <c r="AH106" s="40">
        <v>100</v>
      </c>
      <c r="AI106" s="40">
        <v>100</v>
      </c>
      <c r="AJ106" s="40">
        <v>100</v>
      </c>
      <c r="AK106" s="40">
        <v>100</v>
      </c>
      <c r="AL106" s="40">
        <v>100</v>
      </c>
      <c r="AM106" s="40">
        <v>100</v>
      </c>
      <c r="AN106" s="40">
        <v>100</v>
      </c>
      <c r="AO106" s="40">
        <v>100</v>
      </c>
      <c r="AP106" s="40">
        <v>100</v>
      </c>
      <c r="AQ106" s="40">
        <v>100</v>
      </c>
    </row>
    <row r="107" spans="1:43" x14ac:dyDescent="0.25">
      <c r="A107" s="40" t="s">
        <v>144</v>
      </c>
      <c r="B107" s="40" t="s">
        <v>5</v>
      </c>
      <c r="C107" s="40">
        <v>0</v>
      </c>
      <c r="D107" s="40">
        <v>0</v>
      </c>
      <c r="E107" s="40">
        <v>0</v>
      </c>
      <c r="F107" s="40">
        <v>0</v>
      </c>
      <c r="G107" s="40">
        <v>0</v>
      </c>
      <c r="H107" s="40">
        <v>0</v>
      </c>
      <c r="I107" s="40">
        <v>0</v>
      </c>
      <c r="J107" s="40">
        <v>0</v>
      </c>
      <c r="K107" s="40">
        <v>0</v>
      </c>
      <c r="L107" s="40">
        <v>0</v>
      </c>
      <c r="M107" s="40">
        <v>0</v>
      </c>
      <c r="N107" s="40">
        <v>0</v>
      </c>
      <c r="O107" s="40">
        <v>0</v>
      </c>
      <c r="P107" s="40">
        <v>0</v>
      </c>
      <c r="Q107" s="40">
        <v>0</v>
      </c>
      <c r="R107" s="40">
        <v>0</v>
      </c>
      <c r="S107" s="40">
        <v>0</v>
      </c>
      <c r="T107" s="40">
        <v>0</v>
      </c>
      <c r="U107" s="40">
        <v>0</v>
      </c>
      <c r="V107" s="40">
        <v>0</v>
      </c>
      <c r="W107" s="40">
        <v>0</v>
      </c>
      <c r="X107" s="40">
        <v>0</v>
      </c>
      <c r="Y107" s="40">
        <v>0</v>
      </c>
      <c r="Z107" s="40">
        <v>0</v>
      </c>
      <c r="AA107" s="40">
        <v>0</v>
      </c>
      <c r="AB107" s="40">
        <v>0</v>
      </c>
      <c r="AC107" s="40">
        <v>0</v>
      </c>
      <c r="AD107" s="40">
        <v>0</v>
      </c>
      <c r="AE107" s="40">
        <v>0</v>
      </c>
      <c r="AF107" s="40">
        <v>0</v>
      </c>
      <c r="AG107" s="40">
        <v>0</v>
      </c>
      <c r="AH107" s="40">
        <v>0</v>
      </c>
      <c r="AI107" s="40">
        <v>0</v>
      </c>
      <c r="AJ107" s="40">
        <v>0</v>
      </c>
      <c r="AK107" s="40">
        <v>0</v>
      </c>
      <c r="AL107" s="40">
        <v>1</v>
      </c>
      <c r="AM107" s="40">
        <v>0</v>
      </c>
      <c r="AN107" s="40">
        <v>0</v>
      </c>
      <c r="AO107" s="40">
        <v>0</v>
      </c>
      <c r="AP107" s="40">
        <v>0</v>
      </c>
      <c r="AQ107" s="40">
        <v>0</v>
      </c>
    </row>
    <row r="108" spans="1:43" x14ac:dyDescent="0.25">
      <c r="A108" s="40" t="s">
        <v>145</v>
      </c>
      <c r="B108" s="40" t="s">
        <v>5</v>
      </c>
      <c r="C108" s="40">
        <v>0</v>
      </c>
      <c r="D108" s="40">
        <v>0</v>
      </c>
      <c r="E108" s="40">
        <v>0</v>
      </c>
      <c r="F108" s="40">
        <v>0</v>
      </c>
      <c r="G108" s="40">
        <v>0</v>
      </c>
      <c r="H108" s="40">
        <v>0</v>
      </c>
      <c r="I108" s="40">
        <v>0</v>
      </c>
      <c r="J108" s="40">
        <v>0</v>
      </c>
      <c r="K108" s="40">
        <v>0</v>
      </c>
      <c r="L108" s="40">
        <v>0</v>
      </c>
      <c r="M108" s="40">
        <v>0</v>
      </c>
      <c r="N108" s="40">
        <v>0</v>
      </c>
      <c r="O108" s="40">
        <v>0</v>
      </c>
      <c r="P108" s="40">
        <v>0</v>
      </c>
      <c r="Q108" s="40">
        <v>0</v>
      </c>
      <c r="R108" s="40">
        <v>0</v>
      </c>
      <c r="S108" s="40">
        <v>0</v>
      </c>
      <c r="T108" s="40">
        <v>0</v>
      </c>
      <c r="U108" s="40">
        <v>0</v>
      </c>
      <c r="V108" s="40">
        <v>0</v>
      </c>
      <c r="W108" s="40">
        <v>0</v>
      </c>
      <c r="X108" s="40">
        <v>0</v>
      </c>
      <c r="Y108" s="40">
        <v>0</v>
      </c>
      <c r="Z108" s="40">
        <v>0</v>
      </c>
      <c r="AA108" s="40">
        <v>0</v>
      </c>
      <c r="AB108" s="40">
        <v>0</v>
      </c>
      <c r="AC108" s="40">
        <v>0</v>
      </c>
      <c r="AD108" s="40">
        <v>0</v>
      </c>
      <c r="AE108" s="40">
        <v>0</v>
      </c>
      <c r="AF108" s="40">
        <v>0</v>
      </c>
      <c r="AG108" s="40">
        <v>1</v>
      </c>
      <c r="AH108" s="40">
        <v>0</v>
      </c>
      <c r="AI108" s="40">
        <v>0</v>
      </c>
      <c r="AJ108" s="40">
        <v>0</v>
      </c>
      <c r="AK108" s="40">
        <v>0</v>
      </c>
      <c r="AL108" s="40">
        <v>0</v>
      </c>
      <c r="AM108" s="40">
        <v>0</v>
      </c>
      <c r="AN108" s="40">
        <v>0</v>
      </c>
      <c r="AO108" s="40">
        <v>0</v>
      </c>
      <c r="AP108" s="40">
        <v>0</v>
      </c>
      <c r="AQ108" s="40">
        <v>0</v>
      </c>
    </row>
    <row r="109" spans="1:43" x14ac:dyDescent="0.25">
      <c r="A109" s="40" t="s">
        <v>147</v>
      </c>
      <c r="B109" s="40" t="s">
        <v>5</v>
      </c>
      <c r="C109" s="40">
        <v>0</v>
      </c>
      <c r="D109" s="40">
        <v>0</v>
      </c>
      <c r="E109" s="40">
        <v>0</v>
      </c>
      <c r="F109" s="40">
        <v>0</v>
      </c>
      <c r="G109" s="40">
        <v>0</v>
      </c>
      <c r="H109" s="40">
        <v>0</v>
      </c>
      <c r="I109" s="40">
        <v>0</v>
      </c>
      <c r="J109" s="40">
        <v>0</v>
      </c>
      <c r="K109" s="40">
        <v>0</v>
      </c>
      <c r="L109" s="40">
        <v>0</v>
      </c>
      <c r="M109" s="40">
        <v>0</v>
      </c>
      <c r="N109" s="40">
        <v>0</v>
      </c>
      <c r="O109" s="40">
        <v>0</v>
      </c>
      <c r="P109" s="40">
        <v>0</v>
      </c>
      <c r="Q109" s="40">
        <v>0</v>
      </c>
      <c r="R109" s="40">
        <v>0</v>
      </c>
      <c r="S109" s="40">
        <v>0</v>
      </c>
      <c r="T109" s="40">
        <v>0</v>
      </c>
      <c r="U109" s="40">
        <v>0</v>
      </c>
      <c r="V109" s="40">
        <v>0</v>
      </c>
      <c r="W109" s="40">
        <v>0</v>
      </c>
      <c r="X109" s="40">
        <v>0</v>
      </c>
      <c r="Y109" s="40">
        <v>0</v>
      </c>
      <c r="Z109" s="40">
        <v>0</v>
      </c>
      <c r="AA109" s="40">
        <v>0</v>
      </c>
      <c r="AB109" s="40">
        <v>0</v>
      </c>
      <c r="AC109" s="40">
        <v>0</v>
      </c>
      <c r="AD109" s="40">
        <v>0</v>
      </c>
      <c r="AE109" s="40">
        <v>0</v>
      </c>
      <c r="AF109" s="40">
        <v>1</v>
      </c>
      <c r="AG109" s="40">
        <v>0</v>
      </c>
      <c r="AH109" s="40">
        <v>0</v>
      </c>
      <c r="AI109" s="40">
        <v>0</v>
      </c>
      <c r="AJ109" s="40">
        <v>0</v>
      </c>
      <c r="AK109" s="40">
        <v>0</v>
      </c>
      <c r="AL109" s="40">
        <v>0</v>
      </c>
      <c r="AM109" s="40">
        <v>0</v>
      </c>
      <c r="AN109" s="40">
        <v>0</v>
      </c>
      <c r="AO109" s="40">
        <v>0</v>
      </c>
      <c r="AP109" s="40">
        <v>0</v>
      </c>
      <c r="AQ109" s="40">
        <v>0</v>
      </c>
    </row>
    <row r="110" spans="1:43" x14ac:dyDescent="0.25">
      <c r="A110" s="40" t="s">
        <v>149</v>
      </c>
      <c r="B110" s="40" t="s">
        <v>5</v>
      </c>
      <c r="C110" s="40">
        <v>0</v>
      </c>
      <c r="D110" s="40">
        <v>0</v>
      </c>
      <c r="E110" s="40">
        <v>0</v>
      </c>
      <c r="F110" s="40">
        <v>0</v>
      </c>
      <c r="G110" s="40">
        <v>0</v>
      </c>
      <c r="H110" s="40">
        <v>0</v>
      </c>
      <c r="I110" s="40">
        <v>0</v>
      </c>
      <c r="J110" s="40">
        <v>0</v>
      </c>
      <c r="K110" s="40">
        <v>0</v>
      </c>
      <c r="L110" s="40">
        <v>0</v>
      </c>
      <c r="M110" s="40">
        <v>0</v>
      </c>
      <c r="N110" s="40">
        <v>0</v>
      </c>
      <c r="O110" s="40">
        <v>0</v>
      </c>
      <c r="P110" s="40">
        <v>0</v>
      </c>
      <c r="Q110" s="40">
        <v>0</v>
      </c>
      <c r="R110" s="40">
        <v>0</v>
      </c>
      <c r="S110" s="40">
        <v>0</v>
      </c>
      <c r="T110" s="40">
        <v>0</v>
      </c>
      <c r="U110" s="40">
        <v>0</v>
      </c>
      <c r="V110" s="40">
        <v>0</v>
      </c>
      <c r="W110" s="40">
        <v>0</v>
      </c>
      <c r="X110" s="40">
        <v>0</v>
      </c>
      <c r="Y110" s="40">
        <v>0</v>
      </c>
      <c r="Z110" s="40">
        <v>0</v>
      </c>
      <c r="AA110" s="40">
        <v>0</v>
      </c>
      <c r="AB110" s="40">
        <v>0</v>
      </c>
      <c r="AC110" s="40">
        <v>0</v>
      </c>
      <c r="AD110" s="40">
        <v>0</v>
      </c>
      <c r="AE110" s="40">
        <v>0</v>
      </c>
      <c r="AF110" s="40">
        <v>0</v>
      </c>
      <c r="AG110" s="40">
        <v>0</v>
      </c>
      <c r="AH110" s="40">
        <v>0</v>
      </c>
      <c r="AI110" s="40">
        <v>0</v>
      </c>
      <c r="AJ110" s="40">
        <v>0</v>
      </c>
      <c r="AK110" s="40">
        <v>0</v>
      </c>
      <c r="AL110" s="40">
        <v>1</v>
      </c>
      <c r="AM110" s="40">
        <v>0</v>
      </c>
      <c r="AN110" s="40">
        <v>0</v>
      </c>
      <c r="AO110" s="40">
        <v>0</v>
      </c>
      <c r="AP110" s="40">
        <v>0</v>
      </c>
      <c r="AQ110" s="40">
        <v>0</v>
      </c>
    </row>
    <row r="111" spans="1:43" x14ac:dyDescent="0.25">
      <c r="A111" s="40" t="s">
        <v>150</v>
      </c>
      <c r="B111" s="40" t="s">
        <v>5</v>
      </c>
      <c r="C111" s="40">
        <v>0</v>
      </c>
      <c r="D111" s="40">
        <v>100</v>
      </c>
      <c r="E111" s="40">
        <v>100</v>
      </c>
      <c r="F111" s="40">
        <v>100</v>
      </c>
      <c r="G111" s="40">
        <v>100</v>
      </c>
      <c r="H111" s="40">
        <v>100</v>
      </c>
      <c r="I111" s="40">
        <v>100</v>
      </c>
      <c r="J111" s="40">
        <v>100</v>
      </c>
      <c r="K111" s="40">
        <v>100</v>
      </c>
      <c r="L111" s="40">
        <v>100</v>
      </c>
      <c r="M111" s="40">
        <v>100</v>
      </c>
      <c r="N111" s="40">
        <v>100</v>
      </c>
      <c r="O111" s="40">
        <v>100</v>
      </c>
      <c r="P111" s="40">
        <v>100</v>
      </c>
      <c r="Q111" s="40">
        <v>100</v>
      </c>
      <c r="R111" s="40">
        <v>100</v>
      </c>
      <c r="S111" s="40">
        <v>100</v>
      </c>
      <c r="T111" s="40">
        <v>100</v>
      </c>
      <c r="U111" s="40">
        <v>100</v>
      </c>
      <c r="V111" s="40">
        <v>100</v>
      </c>
      <c r="W111" s="40">
        <v>100</v>
      </c>
      <c r="X111" s="40">
        <v>100</v>
      </c>
      <c r="Y111" s="40">
        <v>100</v>
      </c>
      <c r="Z111" s="40">
        <v>100</v>
      </c>
      <c r="AA111" s="40">
        <v>100</v>
      </c>
      <c r="AB111" s="40">
        <v>100</v>
      </c>
      <c r="AC111" s="40">
        <v>100</v>
      </c>
      <c r="AD111" s="40">
        <v>100</v>
      </c>
      <c r="AE111" s="40">
        <v>100</v>
      </c>
      <c r="AF111" s="40">
        <v>100</v>
      </c>
      <c r="AG111" s="40">
        <v>100</v>
      </c>
      <c r="AH111" s="40">
        <v>100</v>
      </c>
      <c r="AI111" s="40">
        <v>100</v>
      </c>
      <c r="AJ111" s="40">
        <v>100</v>
      </c>
      <c r="AK111" s="40">
        <v>100</v>
      </c>
      <c r="AL111" s="40">
        <v>100</v>
      </c>
      <c r="AM111" s="40">
        <v>100</v>
      </c>
      <c r="AN111" s="40">
        <v>100</v>
      </c>
      <c r="AO111" s="40">
        <v>100</v>
      </c>
      <c r="AP111" s="40">
        <v>100</v>
      </c>
      <c r="AQ111" s="40">
        <v>100</v>
      </c>
    </row>
    <row r="112" spans="1:43" x14ac:dyDescent="0.25">
      <c r="A112" s="40" t="s">
        <v>151</v>
      </c>
      <c r="B112" s="40" t="s">
        <v>5</v>
      </c>
      <c r="C112" s="40">
        <v>0</v>
      </c>
      <c r="D112" s="40">
        <v>0</v>
      </c>
      <c r="E112" s="40">
        <v>0</v>
      </c>
      <c r="F112" s="40">
        <v>0</v>
      </c>
      <c r="G112" s="40">
        <v>0</v>
      </c>
      <c r="H112" s="40">
        <v>0</v>
      </c>
      <c r="I112" s="40">
        <v>0</v>
      </c>
      <c r="J112" s="40">
        <v>0</v>
      </c>
      <c r="K112" s="40">
        <v>0</v>
      </c>
      <c r="L112" s="40">
        <v>0</v>
      </c>
      <c r="M112" s="40">
        <v>0</v>
      </c>
      <c r="N112" s="40">
        <v>0</v>
      </c>
      <c r="O112" s="40">
        <v>0</v>
      </c>
      <c r="P112" s="40">
        <v>0</v>
      </c>
      <c r="Q112" s="40">
        <v>0</v>
      </c>
      <c r="R112" s="40">
        <v>0</v>
      </c>
      <c r="S112" s="40">
        <v>0</v>
      </c>
      <c r="T112" s="40">
        <v>0</v>
      </c>
      <c r="U112" s="40">
        <v>0</v>
      </c>
      <c r="V112" s="40">
        <v>0</v>
      </c>
      <c r="W112" s="40">
        <v>0</v>
      </c>
      <c r="X112" s="40">
        <v>0</v>
      </c>
      <c r="Y112" s="40">
        <v>0</v>
      </c>
      <c r="Z112" s="40">
        <v>0</v>
      </c>
      <c r="AA112" s="40">
        <v>0</v>
      </c>
      <c r="AB112" s="40">
        <v>0</v>
      </c>
      <c r="AC112" s="40">
        <v>0</v>
      </c>
      <c r="AD112" s="40">
        <v>1</v>
      </c>
      <c r="AE112" s="40">
        <v>0</v>
      </c>
      <c r="AF112" s="40">
        <v>0</v>
      </c>
      <c r="AG112" s="40">
        <v>0</v>
      </c>
      <c r="AH112" s="40">
        <v>0</v>
      </c>
      <c r="AI112" s="40">
        <v>0</v>
      </c>
      <c r="AJ112" s="40">
        <v>0</v>
      </c>
      <c r="AK112" s="40">
        <v>0</v>
      </c>
      <c r="AL112" s="40">
        <v>0</v>
      </c>
      <c r="AM112" s="40">
        <v>0</v>
      </c>
      <c r="AN112" s="40">
        <v>0</v>
      </c>
      <c r="AO112" s="40">
        <v>0</v>
      </c>
      <c r="AP112" s="40">
        <v>0</v>
      </c>
      <c r="AQ112" s="40">
        <v>0</v>
      </c>
    </row>
    <row r="113" spans="1:43" x14ac:dyDescent="0.25">
      <c r="A113" s="40" t="s">
        <v>152</v>
      </c>
      <c r="B113" s="40" t="s">
        <v>5</v>
      </c>
      <c r="C113" s="40">
        <v>0</v>
      </c>
      <c r="D113" s="40">
        <v>0</v>
      </c>
      <c r="E113" s="40">
        <v>0</v>
      </c>
      <c r="F113" s="40">
        <v>0</v>
      </c>
      <c r="G113" s="40">
        <v>0</v>
      </c>
      <c r="H113" s="40">
        <v>0</v>
      </c>
      <c r="I113" s="40">
        <v>0</v>
      </c>
      <c r="J113" s="40">
        <v>0</v>
      </c>
      <c r="K113" s="40">
        <v>0</v>
      </c>
      <c r="L113" s="40">
        <v>0</v>
      </c>
      <c r="M113" s="40">
        <v>0</v>
      </c>
      <c r="N113" s="40">
        <v>0</v>
      </c>
      <c r="O113" s="40">
        <v>0</v>
      </c>
      <c r="P113" s="40">
        <v>0</v>
      </c>
      <c r="Q113" s="40">
        <v>0</v>
      </c>
      <c r="R113" s="40">
        <v>0</v>
      </c>
      <c r="S113" s="40">
        <v>0</v>
      </c>
      <c r="T113" s="40">
        <v>0</v>
      </c>
      <c r="U113" s="40">
        <v>0</v>
      </c>
      <c r="V113" s="40">
        <v>0</v>
      </c>
      <c r="W113" s="40">
        <v>0</v>
      </c>
      <c r="X113" s="40">
        <v>0</v>
      </c>
      <c r="Y113" s="40">
        <v>0</v>
      </c>
      <c r="Z113" s="40">
        <v>0</v>
      </c>
      <c r="AA113" s="40">
        <v>0</v>
      </c>
      <c r="AB113" s="40">
        <v>0</v>
      </c>
      <c r="AC113" s="40">
        <v>0</v>
      </c>
      <c r="AD113" s="40">
        <v>1</v>
      </c>
      <c r="AE113" s="40">
        <v>0</v>
      </c>
      <c r="AF113" s="40">
        <v>0</v>
      </c>
      <c r="AG113" s="40">
        <v>0</v>
      </c>
      <c r="AH113" s="40">
        <v>0</v>
      </c>
      <c r="AI113" s="40">
        <v>0</v>
      </c>
      <c r="AJ113" s="40">
        <v>0</v>
      </c>
      <c r="AK113" s="40">
        <v>0</v>
      </c>
      <c r="AL113" s="40">
        <v>0</v>
      </c>
      <c r="AM113" s="40">
        <v>0</v>
      </c>
      <c r="AN113" s="40">
        <v>0</v>
      </c>
      <c r="AO113" s="40">
        <v>0</v>
      </c>
      <c r="AP113" s="40">
        <v>0</v>
      </c>
      <c r="AQ113" s="40">
        <v>0</v>
      </c>
    </row>
    <row r="114" spans="1:43" x14ac:dyDescent="0.25">
      <c r="A114" s="40" t="s">
        <v>156</v>
      </c>
      <c r="B114" s="40" t="s">
        <v>5</v>
      </c>
      <c r="C114" s="40">
        <v>0</v>
      </c>
      <c r="D114" s="40">
        <v>0</v>
      </c>
      <c r="E114" s="40">
        <v>0</v>
      </c>
      <c r="F114" s="40">
        <v>0</v>
      </c>
      <c r="G114" s="40">
        <v>0</v>
      </c>
      <c r="H114" s="40">
        <v>0</v>
      </c>
      <c r="I114" s="40">
        <v>0</v>
      </c>
      <c r="J114" s="40">
        <v>0</v>
      </c>
      <c r="K114" s="40">
        <v>0</v>
      </c>
      <c r="L114" s="40">
        <v>0</v>
      </c>
      <c r="M114" s="40">
        <v>0</v>
      </c>
      <c r="N114" s="40">
        <v>0</v>
      </c>
      <c r="O114" s="40">
        <v>0</v>
      </c>
      <c r="P114" s="40">
        <v>0</v>
      </c>
      <c r="Q114" s="40">
        <v>0</v>
      </c>
      <c r="R114" s="40">
        <v>0</v>
      </c>
      <c r="S114" s="40">
        <v>0</v>
      </c>
      <c r="T114" s="40">
        <v>0</v>
      </c>
      <c r="U114" s="40">
        <v>0</v>
      </c>
      <c r="V114" s="40">
        <v>0</v>
      </c>
      <c r="W114" s="40">
        <v>0</v>
      </c>
      <c r="X114" s="40">
        <v>0</v>
      </c>
      <c r="Y114" s="40">
        <v>0</v>
      </c>
      <c r="Z114" s="40">
        <v>0</v>
      </c>
      <c r="AA114" s="40">
        <v>0</v>
      </c>
      <c r="AB114" s="40">
        <v>1</v>
      </c>
      <c r="AC114" s="40">
        <v>0</v>
      </c>
      <c r="AD114" s="40">
        <v>0</v>
      </c>
      <c r="AE114" s="40">
        <v>0</v>
      </c>
      <c r="AF114" s="40">
        <v>0</v>
      </c>
      <c r="AG114" s="40">
        <v>0</v>
      </c>
      <c r="AH114" s="40">
        <v>0</v>
      </c>
      <c r="AI114" s="40">
        <v>0</v>
      </c>
      <c r="AJ114" s="40">
        <v>0</v>
      </c>
      <c r="AK114" s="40">
        <v>0</v>
      </c>
      <c r="AL114" s="40">
        <v>0</v>
      </c>
      <c r="AM114" s="40">
        <v>0</v>
      </c>
      <c r="AN114" s="40">
        <v>0</v>
      </c>
      <c r="AO114" s="40">
        <v>0</v>
      </c>
      <c r="AP114" s="40">
        <v>0</v>
      </c>
      <c r="AQ114" s="40">
        <v>0</v>
      </c>
    </row>
    <row r="115" spans="1:43" x14ac:dyDescent="0.25">
      <c r="A115" s="40" t="s">
        <v>157</v>
      </c>
      <c r="B115" s="40" t="s">
        <v>5</v>
      </c>
      <c r="C115" s="40">
        <v>0</v>
      </c>
      <c r="D115" s="40">
        <v>0</v>
      </c>
      <c r="E115" s="40">
        <v>0</v>
      </c>
      <c r="F115" s="40">
        <v>0</v>
      </c>
      <c r="G115" s="40">
        <v>0</v>
      </c>
      <c r="H115" s="40">
        <v>0</v>
      </c>
      <c r="I115" s="40">
        <v>0</v>
      </c>
      <c r="J115" s="40">
        <v>0</v>
      </c>
      <c r="K115" s="40">
        <v>0</v>
      </c>
      <c r="L115" s="40">
        <v>0</v>
      </c>
      <c r="M115" s="40">
        <v>0</v>
      </c>
      <c r="N115" s="40">
        <v>0</v>
      </c>
      <c r="O115" s="40">
        <v>0</v>
      </c>
      <c r="P115" s="40">
        <v>0</v>
      </c>
      <c r="Q115" s="40">
        <v>0</v>
      </c>
      <c r="R115" s="40">
        <v>0</v>
      </c>
      <c r="S115" s="40">
        <v>0</v>
      </c>
      <c r="T115" s="40">
        <v>0</v>
      </c>
      <c r="U115" s="40">
        <v>0</v>
      </c>
      <c r="V115" s="40">
        <v>0</v>
      </c>
      <c r="W115" s="40">
        <v>0</v>
      </c>
      <c r="X115" s="40">
        <v>0</v>
      </c>
      <c r="Y115" s="40">
        <v>0</v>
      </c>
      <c r="Z115" s="40">
        <v>0</v>
      </c>
      <c r="AA115" s="40">
        <v>0</v>
      </c>
      <c r="AB115" s="40">
        <v>0</v>
      </c>
      <c r="AC115" s="40">
        <v>0</v>
      </c>
      <c r="AD115" s="40">
        <v>0</v>
      </c>
      <c r="AE115" s="40">
        <v>0</v>
      </c>
      <c r="AF115" s="40">
        <v>0</v>
      </c>
      <c r="AG115" s="40">
        <v>0</v>
      </c>
      <c r="AH115" s="40">
        <v>0</v>
      </c>
      <c r="AI115" s="40">
        <v>0</v>
      </c>
      <c r="AJ115" s="40">
        <v>0</v>
      </c>
      <c r="AK115" s="40">
        <v>0</v>
      </c>
      <c r="AL115" s="40">
        <v>0</v>
      </c>
      <c r="AM115" s="40">
        <v>0</v>
      </c>
      <c r="AN115" s="40">
        <v>0</v>
      </c>
      <c r="AO115" s="40">
        <v>0</v>
      </c>
      <c r="AP115" s="40">
        <v>0</v>
      </c>
      <c r="AQ115" s="40">
        <v>0</v>
      </c>
    </row>
    <row r="116" spans="1:43" x14ac:dyDescent="0.25">
      <c r="A116" s="40" t="s">
        <v>158</v>
      </c>
      <c r="B116" s="40" t="s">
        <v>5</v>
      </c>
      <c r="C116" s="40">
        <v>0</v>
      </c>
      <c r="D116" s="40">
        <v>0</v>
      </c>
      <c r="E116" s="40">
        <v>0</v>
      </c>
      <c r="F116" s="40">
        <v>0</v>
      </c>
      <c r="G116" s="40">
        <v>0</v>
      </c>
      <c r="H116" s="40">
        <v>0</v>
      </c>
      <c r="I116" s="40">
        <v>0</v>
      </c>
      <c r="J116" s="40">
        <v>0</v>
      </c>
      <c r="K116" s="40">
        <v>0</v>
      </c>
      <c r="L116" s="40">
        <v>0</v>
      </c>
      <c r="M116" s="40">
        <v>0</v>
      </c>
      <c r="N116" s="40">
        <v>0</v>
      </c>
      <c r="O116" s="40">
        <v>0</v>
      </c>
      <c r="P116" s="40">
        <v>0</v>
      </c>
      <c r="Q116" s="40">
        <v>0</v>
      </c>
      <c r="R116" s="40">
        <v>0</v>
      </c>
      <c r="S116" s="40">
        <v>0</v>
      </c>
      <c r="T116" s="40">
        <v>0</v>
      </c>
      <c r="U116" s="40">
        <v>0</v>
      </c>
      <c r="V116" s="40">
        <v>0</v>
      </c>
      <c r="W116" s="40">
        <v>0</v>
      </c>
      <c r="X116" s="40">
        <v>0</v>
      </c>
      <c r="Y116" s="40">
        <v>0</v>
      </c>
      <c r="Z116" s="40">
        <v>0</v>
      </c>
      <c r="AA116" s="40">
        <v>0</v>
      </c>
      <c r="AB116" s="40">
        <v>0</v>
      </c>
      <c r="AC116" s="40">
        <v>0</v>
      </c>
      <c r="AD116" s="40">
        <v>0</v>
      </c>
      <c r="AE116" s="40">
        <v>0</v>
      </c>
      <c r="AF116" s="40">
        <v>0</v>
      </c>
      <c r="AG116" s="40">
        <v>0</v>
      </c>
      <c r="AH116" s="40">
        <v>1</v>
      </c>
      <c r="AI116" s="40">
        <v>0</v>
      </c>
      <c r="AJ116" s="40">
        <v>0</v>
      </c>
      <c r="AK116" s="40">
        <v>0</v>
      </c>
      <c r="AL116" s="40">
        <v>0</v>
      </c>
      <c r="AM116" s="40">
        <v>0</v>
      </c>
      <c r="AN116" s="40">
        <v>0</v>
      </c>
      <c r="AO116" s="40">
        <v>0</v>
      </c>
      <c r="AP116" s="40">
        <v>0</v>
      </c>
      <c r="AQ116" s="40">
        <v>0</v>
      </c>
    </row>
    <row r="117" spans="1:43" x14ac:dyDescent="0.25">
      <c r="A117" s="40" t="s">
        <v>159</v>
      </c>
      <c r="B117" s="40" t="s">
        <v>5</v>
      </c>
      <c r="C117" s="40">
        <v>0</v>
      </c>
      <c r="D117" s="40">
        <v>0</v>
      </c>
      <c r="E117" s="40">
        <v>0</v>
      </c>
      <c r="F117" s="40">
        <v>0</v>
      </c>
      <c r="G117" s="40">
        <v>0</v>
      </c>
      <c r="H117" s="40">
        <v>0</v>
      </c>
      <c r="I117" s="40">
        <v>0</v>
      </c>
      <c r="J117" s="40">
        <v>0</v>
      </c>
      <c r="K117" s="40">
        <v>0</v>
      </c>
      <c r="L117" s="40">
        <v>0</v>
      </c>
      <c r="M117" s="40">
        <v>0</v>
      </c>
      <c r="N117" s="40">
        <v>0</v>
      </c>
      <c r="O117" s="40">
        <v>0</v>
      </c>
      <c r="P117" s="40">
        <v>0</v>
      </c>
      <c r="Q117" s="40">
        <v>0</v>
      </c>
      <c r="R117" s="40">
        <v>0</v>
      </c>
      <c r="S117" s="40">
        <v>0</v>
      </c>
      <c r="T117" s="40">
        <v>0</v>
      </c>
      <c r="U117" s="40">
        <v>0</v>
      </c>
      <c r="V117" s="40">
        <v>0</v>
      </c>
      <c r="W117" s="40">
        <v>0</v>
      </c>
      <c r="X117" s="40">
        <v>0</v>
      </c>
      <c r="Y117" s="40">
        <v>0</v>
      </c>
      <c r="Z117" s="40">
        <v>0</v>
      </c>
      <c r="AA117" s="40">
        <v>0</v>
      </c>
      <c r="AB117" s="40">
        <v>0</v>
      </c>
      <c r="AC117" s="40">
        <v>0</v>
      </c>
      <c r="AD117" s="40">
        <v>0</v>
      </c>
      <c r="AE117" s="40">
        <v>0</v>
      </c>
      <c r="AF117" s="40">
        <v>0</v>
      </c>
      <c r="AG117" s="40">
        <v>1</v>
      </c>
      <c r="AH117" s="40">
        <v>0</v>
      </c>
      <c r="AI117" s="40">
        <v>0</v>
      </c>
      <c r="AJ117" s="40">
        <v>0</v>
      </c>
      <c r="AK117" s="40">
        <v>0</v>
      </c>
      <c r="AL117" s="40">
        <v>0</v>
      </c>
      <c r="AM117" s="40">
        <v>0</v>
      </c>
      <c r="AN117" s="40">
        <v>0</v>
      </c>
      <c r="AO117" s="40">
        <v>0</v>
      </c>
      <c r="AP117" s="40">
        <v>0</v>
      </c>
      <c r="AQ117" s="40">
        <v>0</v>
      </c>
    </row>
    <row r="118" spans="1:43" x14ac:dyDescent="0.25">
      <c r="A118" s="40" t="s">
        <v>161</v>
      </c>
      <c r="B118" s="40" t="s">
        <v>5</v>
      </c>
      <c r="C118" s="40">
        <v>0</v>
      </c>
      <c r="D118" s="40">
        <v>0</v>
      </c>
      <c r="E118" s="40">
        <v>0</v>
      </c>
      <c r="F118" s="40">
        <v>0</v>
      </c>
      <c r="G118" s="40">
        <v>0</v>
      </c>
      <c r="H118" s="40">
        <v>0</v>
      </c>
      <c r="I118" s="40">
        <v>0</v>
      </c>
      <c r="J118" s="40">
        <v>0</v>
      </c>
      <c r="K118" s="40">
        <v>0</v>
      </c>
      <c r="L118" s="40">
        <v>0</v>
      </c>
      <c r="M118" s="40">
        <v>0</v>
      </c>
      <c r="N118" s="40">
        <v>0</v>
      </c>
      <c r="O118" s="40">
        <v>0</v>
      </c>
      <c r="P118" s="40">
        <v>0</v>
      </c>
      <c r="Q118" s="40">
        <v>0</v>
      </c>
      <c r="R118" s="40">
        <v>0</v>
      </c>
      <c r="S118" s="40">
        <v>0</v>
      </c>
      <c r="T118" s="40">
        <v>0</v>
      </c>
      <c r="U118" s="40">
        <v>0</v>
      </c>
      <c r="V118" s="40">
        <v>0</v>
      </c>
      <c r="W118" s="40">
        <v>0</v>
      </c>
      <c r="X118" s="40">
        <v>0</v>
      </c>
      <c r="Y118" s="40">
        <v>0</v>
      </c>
      <c r="Z118" s="40">
        <v>0</v>
      </c>
      <c r="AA118" s="40">
        <v>0</v>
      </c>
      <c r="AB118" s="40">
        <v>0</v>
      </c>
      <c r="AC118" s="40">
        <v>0</v>
      </c>
      <c r="AD118" s="40">
        <v>0</v>
      </c>
      <c r="AE118" s="40">
        <v>0</v>
      </c>
      <c r="AF118" s="40">
        <v>0</v>
      </c>
      <c r="AG118" s="40">
        <v>0</v>
      </c>
      <c r="AH118" s="40">
        <v>1</v>
      </c>
      <c r="AI118" s="40">
        <v>0</v>
      </c>
      <c r="AJ118" s="40">
        <v>0</v>
      </c>
      <c r="AK118" s="40">
        <v>0</v>
      </c>
      <c r="AL118" s="40">
        <v>0</v>
      </c>
      <c r="AM118" s="40">
        <v>0</v>
      </c>
      <c r="AN118" s="40">
        <v>0</v>
      </c>
      <c r="AO118" s="40">
        <v>0</v>
      </c>
      <c r="AP118" s="40">
        <v>0</v>
      </c>
      <c r="AQ118" s="40">
        <v>0</v>
      </c>
    </row>
    <row r="119" spans="1:43" x14ac:dyDescent="0.25">
      <c r="A119" s="40" t="s">
        <v>162</v>
      </c>
      <c r="B119" s="40" t="s">
        <v>5</v>
      </c>
      <c r="C119" s="40">
        <v>0</v>
      </c>
      <c r="D119" s="40">
        <v>0</v>
      </c>
      <c r="E119" s="40">
        <v>0</v>
      </c>
      <c r="F119" s="40">
        <v>0</v>
      </c>
      <c r="G119" s="40">
        <v>0</v>
      </c>
      <c r="H119" s="40">
        <v>0</v>
      </c>
      <c r="I119" s="40">
        <v>0</v>
      </c>
      <c r="J119" s="40">
        <v>0</v>
      </c>
      <c r="K119" s="40">
        <v>0</v>
      </c>
      <c r="L119" s="40">
        <v>0</v>
      </c>
      <c r="M119" s="40">
        <v>0</v>
      </c>
      <c r="N119" s="40">
        <v>0</v>
      </c>
      <c r="O119" s="40">
        <v>0</v>
      </c>
      <c r="P119" s="40">
        <v>0</v>
      </c>
      <c r="Q119" s="40">
        <v>0</v>
      </c>
      <c r="R119" s="40">
        <v>0</v>
      </c>
      <c r="S119" s="40">
        <v>0</v>
      </c>
      <c r="T119" s="40">
        <v>0</v>
      </c>
      <c r="U119" s="40">
        <v>0</v>
      </c>
      <c r="V119" s="40">
        <v>0</v>
      </c>
      <c r="W119" s="40">
        <v>0</v>
      </c>
      <c r="X119" s="40">
        <v>0</v>
      </c>
      <c r="Y119" s="40">
        <v>0</v>
      </c>
      <c r="Z119" s="40">
        <v>0</v>
      </c>
      <c r="AA119" s="40">
        <v>0</v>
      </c>
      <c r="AB119" s="40">
        <v>0</v>
      </c>
      <c r="AC119" s="40">
        <v>0</v>
      </c>
      <c r="AD119" s="40">
        <v>1</v>
      </c>
      <c r="AE119" s="40">
        <v>0</v>
      </c>
      <c r="AF119" s="40">
        <v>0</v>
      </c>
      <c r="AG119" s="40">
        <v>0</v>
      </c>
      <c r="AH119" s="40">
        <v>0</v>
      </c>
      <c r="AI119" s="40">
        <v>0</v>
      </c>
      <c r="AJ119" s="40">
        <v>0</v>
      </c>
      <c r="AK119" s="40">
        <v>0</v>
      </c>
      <c r="AL119" s="40">
        <v>0</v>
      </c>
      <c r="AM119" s="40">
        <v>0</v>
      </c>
      <c r="AN119" s="40">
        <v>0</v>
      </c>
      <c r="AO119" s="40">
        <v>0</v>
      </c>
      <c r="AP119" s="40">
        <v>0</v>
      </c>
      <c r="AQ119" s="40">
        <v>0</v>
      </c>
    </row>
    <row r="120" spans="1:43" x14ac:dyDescent="0.25">
      <c r="A120" s="40" t="s">
        <v>163</v>
      </c>
      <c r="B120" s="40" t="s">
        <v>5</v>
      </c>
      <c r="C120" s="40">
        <v>0</v>
      </c>
      <c r="D120" s="40">
        <v>0</v>
      </c>
      <c r="E120" s="40">
        <v>0</v>
      </c>
      <c r="F120" s="40">
        <v>0</v>
      </c>
      <c r="G120" s="40">
        <v>0</v>
      </c>
      <c r="H120" s="40">
        <v>0</v>
      </c>
      <c r="I120" s="40">
        <v>0</v>
      </c>
      <c r="J120" s="40">
        <v>0</v>
      </c>
      <c r="K120" s="40">
        <v>0</v>
      </c>
      <c r="L120" s="40">
        <v>0</v>
      </c>
      <c r="M120" s="40">
        <v>0</v>
      </c>
      <c r="N120" s="40">
        <v>0</v>
      </c>
      <c r="O120" s="40">
        <v>0</v>
      </c>
      <c r="P120" s="40">
        <v>0</v>
      </c>
      <c r="Q120" s="40">
        <v>0</v>
      </c>
      <c r="R120" s="40">
        <v>0</v>
      </c>
      <c r="S120" s="40">
        <v>0</v>
      </c>
      <c r="T120" s="40">
        <v>0</v>
      </c>
      <c r="U120" s="40">
        <v>0</v>
      </c>
      <c r="V120" s="40">
        <v>0</v>
      </c>
      <c r="W120" s="40">
        <v>0</v>
      </c>
      <c r="X120" s="40">
        <v>0</v>
      </c>
      <c r="Y120" s="40">
        <v>0</v>
      </c>
      <c r="Z120" s="40">
        <v>0</v>
      </c>
      <c r="AA120" s="40">
        <v>0</v>
      </c>
      <c r="AB120" s="40">
        <v>0</v>
      </c>
      <c r="AC120" s="40">
        <v>0</v>
      </c>
      <c r="AD120" s="40">
        <v>1</v>
      </c>
      <c r="AE120" s="40">
        <v>0</v>
      </c>
      <c r="AF120" s="40">
        <v>0</v>
      </c>
      <c r="AG120" s="40">
        <v>0</v>
      </c>
      <c r="AH120" s="40">
        <v>0</v>
      </c>
      <c r="AI120" s="40">
        <v>0</v>
      </c>
      <c r="AJ120" s="40">
        <v>0</v>
      </c>
      <c r="AK120" s="40">
        <v>0</v>
      </c>
      <c r="AL120" s="40">
        <v>0</v>
      </c>
      <c r="AM120" s="40">
        <v>0</v>
      </c>
      <c r="AN120" s="40">
        <v>0</v>
      </c>
      <c r="AO120" s="40">
        <v>0</v>
      </c>
      <c r="AP120" s="40">
        <v>0</v>
      </c>
      <c r="AQ120" s="40">
        <v>0</v>
      </c>
    </row>
    <row r="121" spans="1:43" x14ac:dyDescent="0.25">
      <c r="A121" s="40" t="s">
        <v>164</v>
      </c>
      <c r="B121" s="40" t="s">
        <v>5</v>
      </c>
      <c r="C121" s="40">
        <v>0</v>
      </c>
      <c r="D121" s="40">
        <v>0</v>
      </c>
      <c r="E121" s="40">
        <v>0</v>
      </c>
      <c r="F121" s="40">
        <v>0</v>
      </c>
      <c r="G121" s="40">
        <v>0</v>
      </c>
      <c r="H121" s="40">
        <v>0</v>
      </c>
      <c r="I121" s="40">
        <v>0</v>
      </c>
      <c r="J121" s="40">
        <v>0</v>
      </c>
      <c r="K121" s="40">
        <v>0</v>
      </c>
      <c r="L121" s="40">
        <v>0</v>
      </c>
      <c r="M121" s="40">
        <v>0</v>
      </c>
      <c r="N121" s="40">
        <v>0</v>
      </c>
      <c r="O121" s="40">
        <v>0</v>
      </c>
      <c r="P121" s="40">
        <v>0</v>
      </c>
      <c r="Q121" s="40">
        <v>0</v>
      </c>
      <c r="R121" s="40">
        <v>0</v>
      </c>
      <c r="S121" s="40">
        <v>0</v>
      </c>
      <c r="T121" s="40">
        <v>0</v>
      </c>
      <c r="U121" s="40">
        <v>0</v>
      </c>
      <c r="V121" s="40">
        <v>0</v>
      </c>
      <c r="W121" s="40">
        <v>0</v>
      </c>
      <c r="X121" s="40">
        <v>0</v>
      </c>
      <c r="Y121" s="40">
        <v>0</v>
      </c>
      <c r="Z121" s="40">
        <v>0</v>
      </c>
      <c r="AA121" s="40">
        <v>0</v>
      </c>
      <c r="AB121" s="40">
        <v>0</v>
      </c>
      <c r="AC121" s="40">
        <v>0</v>
      </c>
      <c r="AD121" s="40">
        <v>1</v>
      </c>
      <c r="AE121" s="40">
        <v>0</v>
      </c>
      <c r="AF121" s="40">
        <v>0</v>
      </c>
      <c r="AG121" s="40">
        <v>0</v>
      </c>
      <c r="AH121" s="40">
        <v>0</v>
      </c>
      <c r="AI121" s="40">
        <v>0</v>
      </c>
      <c r="AJ121" s="40">
        <v>0</v>
      </c>
      <c r="AK121" s="40">
        <v>0</v>
      </c>
      <c r="AL121" s="40">
        <v>0</v>
      </c>
      <c r="AM121" s="40">
        <v>0</v>
      </c>
      <c r="AN121" s="40">
        <v>0</v>
      </c>
      <c r="AO121" s="40">
        <v>0</v>
      </c>
      <c r="AP121" s="40">
        <v>0</v>
      </c>
      <c r="AQ121" s="40">
        <v>0</v>
      </c>
    </row>
    <row r="122" spans="1:43" x14ac:dyDescent="0.25">
      <c r="A122" s="40" t="s">
        <v>165</v>
      </c>
      <c r="B122" s="40" t="s">
        <v>5</v>
      </c>
      <c r="C122" s="40">
        <v>0</v>
      </c>
      <c r="D122" s="40">
        <v>0</v>
      </c>
      <c r="E122" s="40">
        <v>0</v>
      </c>
      <c r="F122" s="40">
        <v>0</v>
      </c>
      <c r="G122" s="40">
        <v>0</v>
      </c>
      <c r="H122" s="40">
        <v>0</v>
      </c>
      <c r="I122" s="40">
        <v>0</v>
      </c>
      <c r="J122" s="40">
        <v>0</v>
      </c>
      <c r="K122" s="40">
        <v>0</v>
      </c>
      <c r="L122" s="40">
        <v>0</v>
      </c>
      <c r="M122" s="40">
        <v>0</v>
      </c>
      <c r="N122" s="40">
        <v>0</v>
      </c>
      <c r="O122" s="40">
        <v>0</v>
      </c>
      <c r="P122" s="40">
        <v>0</v>
      </c>
      <c r="Q122" s="40">
        <v>0</v>
      </c>
      <c r="R122" s="40">
        <v>0</v>
      </c>
      <c r="S122" s="40">
        <v>0</v>
      </c>
      <c r="T122" s="40">
        <v>1</v>
      </c>
      <c r="U122" s="40">
        <v>0</v>
      </c>
      <c r="V122" s="40">
        <v>0</v>
      </c>
      <c r="W122" s="40">
        <v>0</v>
      </c>
      <c r="X122" s="40">
        <v>0</v>
      </c>
      <c r="Y122" s="40">
        <v>0</v>
      </c>
      <c r="Z122" s="40">
        <v>0</v>
      </c>
      <c r="AA122" s="40">
        <v>0</v>
      </c>
      <c r="AB122" s="40">
        <v>0</v>
      </c>
      <c r="AC122" s="40">
        <v>0</v>
      </c>
      <c r="AD122" s="40">
        <v>0</v>
      </c>
      <c r="AE122" s="40">
        <v>0</v>
      </c>
      <c r="AF122" s="40">
        <v>0</v>
      </c>
      <c r="AG122" s="40">
        <v>0</v>
      </c>
      <c r="AH122" s="40">
        <v>0</v>
      </c>
      <c r="AI122" s="40">
        <v>0</v>
      </c>
      <c r="AJ122" s="40">
        <v>0</v>
      </c>
      <c r="AK122" s="40">
        <v>0</v>
      </c>
      <c r="AL122" s="40">
        <v>0</v>
      </c>
      <c r="AM122" s="40">
        <v>0</v>
      </c>
      <c r="AN122" s="40">
        <v>0</v>
      </c>
      <c r="AO122" s="40">
        <v>0</v>
      </c>
      <c r="AP122" s="40">
        <v>0</v>
      </c>
      <c r="AQ122" s="40">
        <v>0</v>
      </c>
    </row>
    <row r="123" spans="1:43" x14ac:dyDescent="0.25">
      <c r="A123" s="40" t="s">
        <v>166</v>
      </c>
      <c r="B123" s="40" t="s">
        <v>5</v>
      </c>
      <c r="C123" s="40">
        <v>0</v>
      </c>
      <c r="D123" s="40">
        <v>0</v>
      </c>
      <c r="E123" s="40">
        <v>0</v>
      </c>
      <c r="F123" s="40">
        <v>0</v>
      </c>
      <c r="G123" s="40">
        <v>0</v>
      </c>
      <c r="H123" s="40">
        <v>0</v>
      </c>
      <c r="I123" s="40">
        <v>0</v>
      </c>
      <c r="J123" s="40">
        <v>0</v>
      </c>
      <c r="K123" s="40">
        <v>0</v>
      </c>
      <c r="L123" s="40">
        <v>0</v>
      </c>
      <c r="M123" s="40">
        <v>0</v>
      </c>
      <c r="N123" s="40">
        <v>0</v>
      </c>
      <c r="O123" s="40">
        <v>0</v>
      </c>
      <c r="P123" s="40">
        <v>0</v>
      </c>
      <c r="Q123" s="40">
        <v>0</v>
      </c>
      <c r="R123" s="40">
        <v>0</v>
      </c>
      <c r="S123" s="40">
        <v>0</v>
      </c>
      <c r="T123" s="40">
        <v>0</v>
      </c>
      <c r="U123" s="40">
        <v>0</v>
      </c>
      <c r="V123" s="40">
        <v>0</v>
      </c>
      <c r="W123" s="40">
        <v>0</v>
      </c>
      <c r="X123" s="40">
        <v>0</v>
      </c>
      <c r="Y123" s="40">
        <v>0</v>
      </c>
      <c r="Z123" s="40">
        <v>0</v>
      </c>
      <c r="AA123" s="40">
        <v>0</v>
      </c>
      <c r="AB123" s="40">
        <v>0</v>
      </c>
      <c r="AC123" s="40">
        <v>0</v>
      </c>
      <c r="AD123" s="40">
        <v>0</v>
      </c>
      <c r="AE123" s="40">
        <v>1</v>
      </c>
      <c r="AF123" s="40">
        <v>0</v>
      </c>
      <c r="AG123" s="40">
        <v>0</v>
      </c>
      <c r="AH123" s="40">
        <v>0</v>
      </c>
      <c r="AI123" s="40">
        <v>0</v>
      </c>
      <c r="AJ123" s="40">
        <v>0</v>
      </c>
      <c r="AK123" s="40">
        <v>0</v>
      </c>
      <c r="AL123" s="40">
        <v>0</v>
      </c>
      <c r="AM123" s="40">
        <v>0</v>
      </c>
      <c r="AN123" s="40">
        <v>0</v>
      </c>
      <c r="AO123" s="40">
        <v>0</v>
      </c>
      <c r="AP123" s="40">
        <v>0</v>
      </c>
      <c r="AQ123" s="40">
        <v>0</v>
      </c>
    </row>
    <row r="124" spans="1:43" x14ac:dyDescent="0.25">
      <c r="A124" s="40" t="s">
        <v>59</v>
      </c>
      <c r="B124" s="40" t="s">
        <v>5</v>
      </c>
      <c r="C124" s="40">
        <v>0</v>
      </c>
      <c r="D124" s="40">
        <v>0</v>
      </c>
      <c r="E124" s="40">
        <v>0</v>
      </c>
      <c r="F124" s="40">
        <v>0</v>
      </c>
      <c r="G124" s="40">
        <v>0</v>
      </c>
      <c r="H124" s="40">
        <v>0</v>
      </c>
      <c r="I124" s="40">
        <v>0</v>
      </c>
      <c r="J124" s="40">
        <v>0</v>
      </c>
      <c r="K124" s="40">
        <v>0</v>
      </c>
      <c r="L124" s="40">
        <v>0</v>
      </c>
      <c r="M124" s="40">
        <v>0</v>
      </c>
      <c r="N124" s="40">
        <v>0</v>
      </c>
      <c r="O124" s="40">
        <v>0</v>
      </c>
      <c r="P124" s="40">
        <v>0</v>
      </c>
      <c r="Q124" s="40">
        <v>0</v>
      </c>
      <c r="R124" s="40">
        <v>0</v>
      </c>
      <c r="S124" s="40">
        <v>0</v>
      </c>
      <c r="T124" s="40">
        <v>0</v>
      </c>
      <c r="U124" s="40">
        <v>0</v>
      </c>
      <c r="V124" s="40">
        <v>0</v>
      </c>
      <c r="W124" s="40">
        <v>0</v>
      </c>
      <c r="X124" s="40">
        <v>0</v>
      </c>
      <c r="Y124" s="40">
        <v>0</v>
      </c>
      <c r="Z124" s="40">
        <v>0</v>
      </c>
      <c r="AA124" s="40">
        <v>0</v>
      </c>
      <c r="AB124" s="40">
        <v>0</v>
      </c>
      <c r="AC124" s="40">
        <v>0</v>
      </c>
      <c r="AD124" s="40">
        <v>0</v>
      </c>
      <c r="AE124" s="40">
        <v>0</v>
      </c>
      <c r="AF124" s="40">
        <v>0</v>
      </c>
      <c r="AG124" s="40">
        <v>0</v>
      </c>
      <c r="AH124" s="40">
        <v>0</v>
      </c>
      <c r="AI124" s="40">
        <v>1</v>
      </c>
      <c r="AJ124" s="40">
        <v>0</v>
      </c>
      <c r="AK124" s="40">
        <v>0</v>
      </c>
      <c r="AL124" s="40">
        <v>0</v>
      </c>
      <c r="AM124" s="40">
        <v>0</v>
      </c>
      <c r="AN124" s="40">
        <v>0</v>
      </c>
      <c r="AO124" s="40">
        <v>0</v>
      </c>
      <c r="AP124" s="40">
        <v>0</v>
      </c>
      <c r="AQ124" s="40">
        <v>0</v>
      </c>
    </row>
    <row r="125" spans="1:43" x14ac:dyDescent="0.25">
      <c r="A125" s="40" t="s">
        <v>169</v>
      </c>
      <c r="B125" s="40" t="s">
        <v>5</v>
      </c>
      <c r="C125" s="40">
        <v>0</v>
      </c>
      <c r="D125" s="40">
        <v>0</v>
      </c>
      <c r="E125" s="40">
        <v>0</v>
      </c>
      <c r="F125" s="40">
        <v>0</v>
      </c>
      <c r="G125" s="40">
        <v>0</v>
      </c>
      <c r="H125" s="40">
        <v>0</v>
      </c>
      <c r="I125" s="40">
        <v>0</v>
      </c>
      <c r="J125" s="40">
        <v>0</v>
      </c>
      <c r="K125" s="40">
        <v>0</v>
      </c>
      <c r="L125" s="40">
        <v>0</v>
      </c>
      <c r="M125" s="40">
        <v>0</v>
      </c>
      <c r="N125" s="40">
        <v>0</v>
      </c>
      <c r="O125" s="40">
        <v>0</v>
      </c>
      <c r="P125" s="40">
        <v>0</v>
      </c>
      <c r="Q125" s="40">
        <v>0</v>
      </c>
      <c r="R125" s="40">
        <v>0</v>
      </c>
      <c r="S125" s="40">
        <v>0</v>
      </c>
      <c r="T125" s="40">
        <v>0</v>
      </c>
      <c r="U125" s="40">
        <v>0</v>
      </c>
      <c r="V125" s="40">
        <v>0</v>
      </c>
      <c r="W125" s="40">
        <v>0</v>
      </c>
      <c r="X125" s="40">
        <v>1</v>
      </c>
      <c r="Y125" s="40">
        <v>0</v>
      </c>
      <c r="Z125" s="40">
        <v>0</v>
      </c>
      <c r="AA125" s="40">
        <v>0</v>
      </c>
      <c r="AB125" s="40">
        <v>0</v>
      </c>
      <c r="AC125" s="40">
        <v>0</v>
      </c>
      <c r="AD125" s="40">
        <v>0</v>
      </c>
      <c r="AE125" s="40">
        <v>0</v>
      </c>
      <c r="AF125" s="40">
        <v>0</v>
      </c>
      <c r="AG125" s="40">
        <v>0</v>
      </c>
      <c r="AH125" s="40">
        <v>0</v>
      </c>
      <c r="AI125" s="40">
        <v>0</v>
      </c>
      <c r="AJ125" s="40">
        <v>0</v>
      </c>
      <c r="AK125" s="40">
        <v>0</v>
      </c>
      <c r="AL125" s="40">
        <v>0</v>
      </c>
      <c r="AM125" s="40">
        <v>0</v>
      </c>
      <c r="AN125" s="40">
        <v>0</v>
      </c>
      <c r="AO125" s="40">
        <v>0</v>
      </c>
      <c r="AP125" s="40">
        <v>0</v>
      </c>
      <c r="AQ125" s="40">
        <v>0</v>
      </c>
    </row>
    <row r="126" spans="1:43" x14ac:dyDescent="0.25">
      <c r="A126" s="40" t="s">
        <v>170</v>
      </c>
      <c r="B126" s="40" t="s">
        <v>5</v>
      </c>
      <c r="C126" s="40">
        <v>0</v>
      </c>
      <c r="D126" s="40">
        <v>100</v>
      </c>
      <c r="E126" s="40">
        <v>100</v>
      </c>
      <c r="F126" s="40">
        <v>100</v>
      </c>
      <c r="G126" s="40">
        <v>100</v>
      </c>
      <c r="H126" s="40">
        <v>100</v>
      </c>
      <c r="I126" s="40">
        <v>100</v>
      </c>
      <c r="J126" s="40">
        <v>100</v>
      </c>
      <c r="K126" s="40">
        <v>100</v>
      </c>
      <c r="L126" s="40">
        <v>100</v>
      </c>
      <c r="M126" s="40">
        <v>100</v>
      </c>
      <c r="N126" s="40">
        <v>100</v>
      </c>
      <c r="O126" s="40">
        <v>100</v>
      </c>
      <c r="P126" s="40">
        <v>100</v>
      </c>
      <c r="Q126" s="40">
        <v>100</v>
      </c>
      <c r="R126" s="40">
        <v>100</v>
      </c>
      <c r="S126" s="40">
        <v>100</v>
      </c>
      <c r="T126" s="40">
        <v>100</v>
      </c>
      <c r="U126" s="40">
        <v>100</v>
      </c>
      <c r="V126" s="40">
        <v>100</v>
      </c>
      <c r="W126" s="40">
        <v>100</v>
      </c>
      <c r="X126" s="40">
        <v>100</v>
      </c>
      <c r="Y126" s="40">
        <v>100</v>
      </c>
      <c r="Z126" s="40">
        <v>100</v>
      </c>
      <c r="AA126" s="40">
        <v>100</v>
      </c>
      <c r="AB126" s="40">
        <v>100</v>
      </c>
      <c r="AC126" s="40">
        <v>100</v>
      </c>
      <c r="AD126" s="40">
        <v>100</v>
      </c>
      <c r="AE126" s="40">
        <v>100</v>
      </c>
      <c r="AF126" s="40">
        <v>100</v>
      </c>
      <c r="AG126" s="40">
        <v>100</v>
      </c>
      <c r="AH126" s="40">
        <v>100</v>
      </c>
      <c r="AI126" s="40">
        <v>100</v>
      </c>
      <c r="AJ126" s="40">
        <v>100</v>
      </c>
      <c r="AK126" s="40">
        <v>100</v>
      </c>
      <c r="AL126" s="40">
        <v>100</v>
      </c>
      <c r="AM126" s="40">
        <v>100</v>
      </c>
      <c r="AN126" s="40">
        <v>100</v>
      </c>
      <c r="AO126" s="40">
        <v>100</v>
      </c>
      <c r="AP126" s="40">
        <v>100</v>
      </c>
      <c r="AQ126" s="40">
        <v>100</v>
      </c>
    </row>
    <row r="127" spans="1:43" x14ac:dyDescent="0.25">
      <c r="A127" s="40" t="s">
        <v>171</v>
      </c>
      <c r="B127" s="40" t="s">
        <v>5</v>
      </c>
      <c r="C127" s="40">
        <v>0</v>
      </c>
      <c r="D127" s="40">
        <v>0</v>
      </c>
      <c r="E127" s="40">
        <v>0</v>
      </c>
      <c r="F127" s="40">
        <v>0</v>
      </c>
      <c r="G127" s="40">
        <v>0</v>
      </c>
      <c r="H127" s="40">
        <v>0</v>
      </c>
      <c r="I127" s="40">
        <v>0</v>
      </c>
      <c r="J127" s="40">
        <v>0</v>
      </c>
      <c r="K127" s="40">
        <v>0</v>
      </c>
      <c r="L127" s="40">
        <v>0</v>
      </c>
      <c r="M127" s="40">
        <v>0</v>
      </c>
      <c r="N127" s="40">
        <v>0</v>
      </c>
      <c r="O127" s="40">
        <v>0</v>
      </c>
      <c r="P127" s="40">
        <v>0</v>
      </c>
      <c r="Q127" s="40">
        <v>0</v>
      </c>
      <c r="R127" s="40">
        <v>0</v>
      </c>
      <c r="S127" s="40">
        <v>0</v>
      </c>
      <c r="T127" s="40">
        <v>0</v>
      </c>
      <c r="U127" s="40">
        <v>0</v>
      </c>
      <c r="V127" s="40">
        <v>0</v>
      </c>
      <c r="W127" s="40">
        <v>0</v>
      </c>
      <c r="X127" s="40">
        <v>0</v>
      </c>
      <c r="Y127" s="40">
        <v>0</v>
      </c>
      <c r="Z127" s="40">
        <v>0</v>
      </c>
      <c r="AA127" s="40">
        <v>0</v>
      </c>
      <c r="AB127" s="40">
        <v>0</v>
      </c>
      <c r="AC127" s="40">
        <v>0</v>
      </c>
      <c r="AD127" s="40">
        <v>0</v>
      </c>
      <c r="AE127" s="40">
        <v>0</v>
      </c>
      <c r="AF127" s="40">
        <v>0</v>
      </c>
      <c r="AG127" s="40">
        <v>0</v>
      </c>
      <c r="AH127" s="40">
        <v>0</v>
      </c>
      <c r="AI127" s="40">
        <v>0</v>
      </c>
      <c r="AJ127" s="40">
        <v>0</v>
      </c>
      <c r="AK127" s="40">
        <v>0</v>
      </c>
      <c r="AL127" s="40">
        <v>0</v>
      </c>
      <c r="AM127" s="40">
        <v>1</v>
      </c>
      <c r="AN127" s="40">
        <v>0</v>
      </c>
      <c r="AO127" s="40">
        <v>0</v>
      </c>
      <c r="AP127" s="40">
        <v>0</v>
      </c>
      <c r="AQ127" s="40">
        <v>0</v>
      </c>
    </row>
    <row r="128" spans="1:43" x14ac:dyDescent="0.25">
      <c r="A128" s="40" t="s">
        <v>172</v>
      </c>
      <c r="B128" s="40" t="s">
        <v>5</v>
      </c>
      <c r="C128" s="40">
        <v>0</v>
      </c>
      <c r="D128" s="40">
        <v>0</v>
      </c>
      <c r="E128" s="40">
        <v>0</v>
      </c>
      <c r="F128" s="40">
        <v>0</v>
      </c>
      <c r="G128" s="40">
        <v>0</v>
      </c>
      <c r="H128" s="40">
        <v>0</v>
      </c>
      <c r="I128" s="40">
        <v>0</v>
      </c>
      <c r="J128" s="40">
        <v>0</v>
      </c>
      <c r="K128" s="40">
        <v>0</v>
      </c>
      <c r="L128" s="40">
        <v>0</v>
      </c>
      <c r="M128" s="40">
        <v>0</v>
      </c>
      <c r="N128" s="40">
        <v>0</v>
      </c>
      <c r="O128" s="40">
        <v>0</v>
      </c>
      <c r="P128" s="40">
        <v>0</v>
      </c>
      <c r="Q128" s="40">
        <v>0</v>
      </c>
      <c r="R128" s="40">
        <v>0</v>
      </c>
      <c r="S128" s="40">
        <v>0</v>
      </c>
      <c r="T128" s="40">
        <v>0</v>
      </c>
      <c r="U128" s="40">
        <v>0</v>
      </c>
      <c r="V128" s="40">
        <v>0</v>
      </c>
      <c r="W128" s="40">
        <v>0</v>
      </c>
      <c r="X128" s="40">
        <v>0</v>
      </c>
      <c r="Y128" s="40">
        <v>0</v>
      </c>
      <c r="Z128" s="40">
        <v>1</v>
      </c>
      <c r="AA128" s="40">
        <v>0</v>
      </c>
      <c r="AB128" s="40">
        <v>0</v>
      </c>
      <c r="AC128" s="40">
        <v>0</v>
      </c>
      <c r="AD128" s="40">
        <v>0</v>
      </c>
      <c r="AE128" s="40">
        <v>0</v>
      </c>
      <c r="AF128" s="40">
        <v>0</v>
      </c>
      <c r="AG128" s="40">
        <v>0</v>
      </c>
      <c r="AH128" s="40">
        <v>0</v>
      </c>
      <c r="AI128" s="40">
        <v>0</v>
      </c>
      <c r="AJ128" s="40">
        <v>0</v>
      </c>
      <c r="AK128" s="40">
        <v>0</v>
      </c>
      <c r="AL128" s="40">
        <v>0</v>
      </c>
      <c r="AM128" s="40">
        <v>0</v>
      </c>
      <c r="AN128" s="40">
        <v>0</v>
      </c>
      <c r="AO128" s="40">
        <v>0</v>
      </c>
      <c r="AP128" s="40">
        <v>0</v>
      </c>
      <c r="AQ128" s="40">
        <v>0</v>
      </c>
    </row>
    <row r="129" spans="1:43" x14ac:dyDescent="0.25">
      <c r="A129" s="40" t="s">
        <v>173</v>
      </c>
      <c r="B129" s="40" t="s">
        <v>5</v>
      </c>
      <c r="C129" s="40">
        <v>0</v>
      </c>
      <c r="D129" s="40">
        <v>0</v>
      </c>
      <c r="E129" s="40">
        <v>0</v>
      </c>
      <c r="F129" s="40">
        <v>0</v>
      </c>
      <c r="G129" s="40">
        <v>0</v>
      </c>
      <c r="H129" s="40">
        <v>0</v>
      </c>
      <c r="I129" s="40">
        <v>0</v>
      </c>
      <c r="J129" s="40">
        <v>0</v>
      </c>
      <c r="K129" s="40">
        <v>0</v>
      </c>
      <c r="L129" s="40">
        <v>0</v>
      </c>
      <c r="M129" s="40">
        <v>0</v>
      </c>
      <c r="N129" s="40">
        <v>0</v>
      </c>
      <c r="O129" s="40">
        <v>0</v>
      </c>
      <c r="P129" s="40">
        <v>0</v>
      </c>
      <c r="Q129" s="40">
        <v>0</v>
      </c>
      <c r="R129" s="40">
        <v>0</v>
      </c>
      <c r="S129" s="40">
        <v>0</v>
      </c>
      <c r="T129" s="40">
        <v>0</v>
      </c>
      <c r="U129" s="40">
        <v>0</v>
      </c>
      <c r="V129" s="40">
        <v>0</v>
      </c>
      <c r="W129" s="40">
        <v>0</v>
      </c>
      <c r="X129" s="40">
        <v>0</v>
      </c>
      <c r="Y129" s="40">
        <v>0</v>
      </c>
      <c r="Z129" s="40">
        <v>0</v>
      </c>
      <c r="AA129" s="40">
        <v>0</v>
      </c>
      <c r="AB129" s="40">
        <v>0</v>
      </c>
      <c r="AC129" s="40">
        <v>0</v>
      </c>
      <c r="AD129" s="40">
        <v>0</v>
      </c>
      <c r="AE129" s="40">
        <v>0</v>
      </c>
      <c r="AF129" s="40">
        <v>0</v>
      </c>
      <c r="AG129" s="40">
        <v>0</v>
      </c>
      <c r="AH129" s="40">
        <v>0</v>
      </c>
      <c r="AI129" s="40">
        <v>0</v>
      </c>
      <c r="AJ129" s="40">
        <v>0</v>
      </c>
      <c r="AK129" s="40">
        <v>0</v>
      </c>
      <c r="AL129" s="40">
        <v>0</v>
      </c>
      <c r="AM129" s="40">
        <v>1</v>
      </c>
      <c r="AN129" s="40">
        <v>0</v>
      </c>
      <c r="AO129" s="40">
        <v>0</v>
      </c>
      <c r="AP129" s="40">
        <v>0</v>
      </c>
      <c r="AQ129" s="40">
        <v>0</v>
      </c>
    </row>
    <row r="130" spans="1:43" x14ac:dyDescent="0.25">
      <c r="A130" s="40" t="s">
        <v>174</v>
      </c>
      <c r="B130" s="40" t="s">
        <v>5</v>
      </c>
      <c r="C130" s="40">
        <v>0</v>
      </c>
      <c r="D130" s="40">
        <v>0</v>
      </c>
      <c r="E130" s="40">
        <v>0</v>
      </c>
      <c r="F130" s="40">
        <v>0</v>
      </c>
      <c r="G130" s="40">
        <v>0</v>
      </c>
      <c r="H130" s="40">
        <v>0</v>
      </c>
      <c r="I130" s="40">
        <v>0</v>
      </c>
      <c r="J130" s="40">
        <v>0</v>
      </c>
      <c r="K130" s="40">
        <v>0</v>
      </c>
      <c r="L130" s="40">
        <v>0</v>
      </c>
      <c r="M130" s="40">
        <v>0</v>
      </c>
      <c r="N130" s="40">
        <v>0</v>
      </c>
      <c r="O130" s="40">
        <v>0</v>
      </c>
      <c r="P130" s="40">
        <v>0</v>
      </c>
      <c r="Q130" s="40">
        <v>0</v>
      </c>
      <c r="R130" s="40">
        <v>0</v>
      </c>
      <c r="S130" s="40">
        <v>0</v>
      </c>
      <c r="T130" s="40">
        <v>0</v>
      </c>
      <c r="U130" s="40">
        <v>0</v>
      </c>
      <c r="V130" s="40">
        <v>0</v>
      </c>
      <c r="W130" s="40">
        <v>0</v>
      </c>
      <c r="X130" s="40">
        <v>0</v>
      </c>
      <c r="Y130" s="40">
        <v>0</v>
      </c>
      <c r="Z130" s="40">
        <v>0</v>
      </c>
      <c r="AA130" s="40">
        <v>0</v>
      </c>
      <c r="AB130" s="40">
        <v>0</v>
      </c>
      <c r="AC130" s="40">
        <v>0</v>
      </c>
      <c r="AD130" s="40">
        <v>0</v>
      </c>
      <c r="AE130" s="40">
        <v>1</v>
      </c>
      <c r="AF130" s="40">
        <v>0</v>
      </c>
      <c r="AG130" s="40">
        <v>0</v>
      </c>
      <c r="AH130" s="40">
        <v>0</v>
      </c>
      <c r="AI130" s="40">
        <v>0</v>
      </c>
      <c r="AJ130" s="40">
        <v>0</v>
      </c>
      <c r="AK130" s="40">
        <v>0</v>
      </c>
      <c r="AL130" s="40">
        <v>0</v>
      </c>
      <c r="AM130" s="40">
        <v>0</v>
      </c>
      <c r="AN130" s="40">
        <v>0</v>
      </c>
      <c r="AO130" s="40">
        <v>0</v>
      </c>
      <c r="AP130" s="40">
        <v>0</v>
      </c>
      <c r="AQ130" s="40">
        <v>0</v>
      </c>
    </row>
    <row r="131" spans="1:43" x14ac:dyDescent="0.25">
      <c r="A131" s="40" t="s">
        <v>175</v>
      </c>
      <c r="B131" s="40" t="s">
        <v>5</v>
      </c>
      <c r="C131" s="40">
        <v>0</v>
      </c>
      <c r="D131" s="40">
        <v>0</v>
      </c>
      <c r="E131" s="40">
        <v>0</v>
      </c>
      <c r="F131" s="40">
        <v>0</v>
      </c>
      <c r="G131" s="40">
        <v>0</v>
      </c>
      <c r="H131" s="40">
        <v>0</v>
      </c>
      <c r="I131" s="40">
        <v>0</v>
      </c>
      <c r="J131" s="40">
        <v>0</v>
      </c>
      <c r="K131" s="40">
        <v>0</v>
      </c>
      <c r="L131" s="40">
        <v>0</v>
      </c>
      <c r="M131" s="40">
        <v>0</v>
      </c>
      <c r="N131" s="40">
        <v>0</v>
      </c>
      <c r="O131" s="40">
        <v>0</v>
      </c>
      <c r="P131" s="40">
        <v>0</v>
      </c>
      <c r="Q131" s="40">
        <v>0</v>
      </c>
      <c r="R131" s="40">
        <v>0</v>
      </c>
      <c r="S131" s="40">
        <v>0</v>
      </c>
      <c r="T131" s="40">
        <v>0</v>
      </c>
      <c r="U131" s="40">
        <v>0</v>
      </c>
      <c r="V131" s="40">
        <v>0</v>
      </c>
      <c r="W131" s="40">
        <v>0</v>
      </c>
      <c r="X131" s="40">
        <v>0</v>
      </c>
      <c r="Y131" s="40">
        <v>0</v>
      </c>
      <c r="Z131" s="40">
        <v>0</v>
      </c>
      <c r="AA131" s="40">
        <v>0</v>
      </c>
      <c r="AB131" s="40">
        <v>0</v>
      </c>
      <c r="AC131" s="40">
        <v>0</v>
      </c>
      <c r="AD131" s="40">
        <v>0</v>
      </c>
      <c r="AE131" s="40">
        <v>0</v>
      </c>
      <c r="AF131" s="40">
        <v>0</v>
      </c>
      <c r="AG131" s="40">
        <v>0</v>
      </c>
      <c r="AH131" s="40">
        <v>0</v>
      </c>
      <c r="AI131" s="40">
        <v>1</v>
      </c>
      <c r="AJ131" s="40">
        <v>0</v>
      </c>
      <c r="AK131" s="40">
        <v>0</v>
      </c>
      <c r="AL131" s="40">
        <v>0</v>
      </c>
      <c r="AM131" s="40">
        <v>0</v>
      </c>
      <c r="AN131" s="40">
        <v>0</v>
      </c>
      <c r="AO131" s="40">
        <v>0</v>
      </c>
      <c r="AP131" s="40">
        <v>0</v>
      </c>
      <c r="AQ131" s="40">
        <v>0</v>
      </c>
    </row>
    <row r="132" spans="1:43" x14ac:dyDescent="0.25">
      <c r="A132" s="40" t="s">
        <v>176</v>
      </c>
      <c r="B132" s="40" t="s">
        <v>5</v>
      </c>
      <c r="C132" s="40">
        <v>0</v>
      </c>
      <c r="D132" s="40">
        <v>0</v>
      </c>
      <c r="E132" s="40">
        <v>0</v>
      </c>
      <c r="F132" s="40">
        <v>0</v>
      </c>
      <c r="G132" s="40">
        <v>0</v>
      </c>
      <c r="H132" s="40">
        <v>0</v>
      </c>
      <c r="I132" s="40">
        <v>0</v>
      </c>
      <c r="J132" s="40">
        <v>0</v>
      </c>
      <c r="K132" s="40">
        <v>0</v>
      </c>
      <c r="L132" s="40">
        <v>0</v>
      </c>
      <c r="M132" s="40">
        <v>0</v>
      </c>
      <c r="N132" s="40">
        <v>0</v>
      </c>
      <c r="O132" s="40">
        <v>0</v>
      </c>
      <c r="P132" s="40">
        <v>0</v>
      </c>
      <c r="Q132" s="40">
        <v>0</v>
      </c>
      <c r="R132" s="40">
        <v>0</v>
      </c>
      <c r="S132" s="40">
        <v>0</v>
      </c>
      <c r="T132" s="40">
        <v>0</v>
      </c>
      <c r="U132" s="40">
        <v>0</v>
      </c>
      <c r="V132" s="40">
        <v>0</v>
      </c>
      <c r="W132" s="40">
        <v>0</v>
      </c>
      <c r="X132" s="40">
        <v>0</v>
      </c>
      <c r="Y132" s="40">
        <v>0</v>
      </c>
      <c r="Z132" s="40">
        <v>0</v>
      </c>
      <c r="AA132" s="40">
        <v>0</v>
      </c>
      <c r="AB132" s="40">
        <v>0</v>
      </c>
      <c r="AC132" s="40">
        <v>0</v>
      </c>
      <c r="AD132" s="40">
        <v>0</v>
      </c>
      <c r="AE132" s="40">
        <v>0</v>
      </c>
      <c r="AF132" s="40">
        <v>0</v>
      </c>
      <c r="AG132" s="40">
        <v>0</v>
      </c>
      <c r="AH132" s="40">
        <v>0</v>
      </c>
      <c r="AI132" s="40">
        <v>0</v>
      </c>
      <c r="AJ132" s="40">
        <v>1</v>
      </c>
      <c r="AK132" s="40">
        <v>0</v>
      </c>
      <c r="AL132" s="40">
        <v>0</v>
      </c>
      <c r="AM132" s="40">
        <v>0</v>
      </c>
      <c r="AN132" s="40">
        <v>0</v>
      </c>
      <c r="AO132" s="40">
        <v>0</v>
      </c>
      <c r="AP132" s="40">
        <v>0</v>
      </c>
      <c r="AQ132" s="40">
        <v>0</v>
      </c>
    </row>
    <row r="133" spans="1:43" x14ac:dyDescent="0.25">
      <c r="A133" s="40" t="s">
        <v>177</v>
      </c>
      <c r="B133" s="40" t="s">
        <v>5</v>
      </c>
      <c r="C133" s="40">
        <v>0</v>
      </c>
      <c r="D133" s="40">
        <v>0</v>
      </c>
      <c r="E133" s="40">
        <v>0</v>
      </c>
      <c r="F133" s="40">
        <v>0</v>
      </c>
      <c r="G133" s="40">
        <v>0</v>
      </c>
      <c r="H133" s="40">
        <v>0</v>
      </c>
      <c r="I133" s="40">
        <v>0</v>
      </c>
      <c r="J133" s="40">
        <v>0</v>
      </c>
      <c r="K133" s="40">
        <v>0</v>
      </c>
      <c r="L133" s="40">
        <v>0</v>
      </c>
      <c r="M133" s="40">
        <v>0</v>
      </c>
      <c r="N133" s="40">
        <v>0</v>
      </c>
      <c r="O133" s="40">
        <v>0</v>
      </c>
      <c r="P133" s="40">
        <v>0</v>
      </c>
      <c r="Q133" s="40">
        <v>0</v>
      </c>
      <c r="R133" s="40">
        <v>0</v>
      </c>
      <c r="S133" s="40">
        <v>0</v>
      </c>
      <c r="T133" s="40">
        <v>0</v>
      </c>
      <c r="U133" s="40">
        <v>0</v>
      </c>
      <c r="V133" s="40">
        <v>0</v>
      </c>
      <c r="W133" s="40">
        <v>0</v>
      </c>
      <c r="X133" s="40">
        <v>0</v>
      </c>
      <c r="Y133" s="40">
        <v>0</v>
      </c>
      <c r="Z133" s="40">
        <v>0</v>
      </c>
      <c r="AA133" s="40">
        <v>0</v>
      </c>
      <c r="AB133" s="40">
        <v>0</v>
      </c>
      <c r="AC133" s="40">
        <v>0</v>
      </c>
      <c r="AD133" s="40">
        <v>0</v>
      </c>
      <c r="AE133" s="40">
        <v>0</v>
      </c>
      <c r="AF133" s="40">
        <v>0</v>
      </c>
      <c r="AG133" s="40">
        <v>0</v>
      </c>
      <c r="AH133" s="40">
        <v>1</v>
      </c>
      <c r="AI133" s="40">
        <v>0</v>
      </c>
      <c r="AJ133" s="40">
        <v>0</v>
      </c>
      <c r="AK133" s="40">
        <v>0</v>
      </c>
      <c r="AL133" s="40">
        <v>0</v>
      </c>
      <c r="AM133" s="40">
        <v>0</v>
      </c>
      <c r="AN133" s="40">
        <v>0</v>
      </c>
      <c r="AO133" s="40">
        <v>0</v>
      </c>
      <c r="AP133" s="40">
        <v>0</v>
      </c>
      <c r="AQ133" s="40">
        <v>0</v>
      </c>
    </row>
    <row r="134" spans="1:43" x14ac:dyDescent="0.25">
      <c r="A134" s="40" t="s">
        <v>178</v>
      </c>
      <c r="B134" s="40" t="s">
        <v>5</v>
      </c>
      <c r="C134" s="40">
        <v>0</v>
      </c>
      <c r="D134" s="40">
        <v>100</v>
      </c>
      <c r="E134" s="40">
        <v>100</v>
      </c>
      <c r="F134" s="40">
        <v>100</v>
      </c>
      <c r="G134" s="40">
        <v>100</v>
      </c>
      <c r="H134" s="40">
        <v>100</v>
      </c>
      <c r="I134" s="40">
        <v>100</v>
      </c>
      <c r="J134" s="40">
        <v>100</v>
      </c>
      <c r="K134" s="40">
        <v>100</v>
      </c>
      <c r="L134" s="40">
        <v>100</v>
      </c>
      <c r="M134" s="40">
        <v>100</v>
      </c>
      <c r="N134" s="40">
        <v>100</v>
      </c>
      <c r="O134" s="40">
        <v>100</v>
      </c>
      <c r="P134" s="40">
        <v>100</v>
      </c>
      <c r="Q134" s="40">
        <v>100</v>
      </c>
      <c r="R134" s="40">
        <v>100</v>
      </c>
      <c r="S134" s="40">
        <v>100</v>
      </c>
      <c r="T134" s="40">
        <v>100</v>
      </c>
      <c r="U134" s="40">
        <v>100</v>
      </c>
      <c r="V134" s="40">
        <v>100</v>
      </c>
      <c r="W134" s="40">
        <v>100</v>
      </c>
      <c r="X134" s="40">
        <v>100</v>
      </c>
      <c r="Y134" s="40">
        <v>100</v>
      </c>
      <c r="Z134" s="40">
        <v>100</v>
      </c>
      <c r="AA134" s="40">
        <v>100</v>
      </c>
      <c r="AB134" s="40">
        <v>100</v>
      </c>
      <c r="AC134" s="40">
        <v>100</v>
      </c>
      <c r="AD134" s="40">
        <v>100</v>
      </c>
      <c r="AE134" s="40">
        <v>100</v>
      </c>
      <c r="AF134" s="40">
        <v>100</v>
      </c>
      <c r="AG134" s="40">
        <v>100</v>
      </c>
      <c r="AH134" s="40">
        <v>100</v>
      </c>
      <c r="AI134" s="40">
        <v>100</v>
      </c>
      <c r="AJ134" s="40">
        <v>100</v>
      </c>
      <c r="AK134" s="40">
        <v>100</v>
      </c>
      <c r="AL134" s="40">
        <v>100</v>
      </c>
      <c r="AM134" s="40">
        <v>100</v>
      </c>
      <c r="AN134" s="40">
        <v>100</v>
      </c>
      <c r="AO134" s="40">
        <v>100</v>
      </c>
      <c r="AP134" s="40">
        <v>100</v>
      </c>
      <c r="AQ134" s="40">
        <v>100</v>
      </c>
    </row>
    <row r="135" spans="1:43" x14ac:dyDescent="0.25">
      <c r="A135" s="40" t="s">
        <v>179</v>
      </c>
      <c r="B135" s="40" t="s">
        <v>5</v>
      </c>
      <c r="C135" s="40">
        <v>0</v>
      </c>
      <c r="D135" s="40">
        <v>100</v>
      </c>
      <c r="E135" s="40">
        <v>100</v>
      </c>
      <c r="F135" s="40">
        <v>100</v>
      </c>
      <c r="G135" s="40">
        <v>100</v>
      </c>
      <c r="H135" s="40">
        <v>100</v>
      </c>
      <c r="I135" s="40">
        <v>100</v>
      </c>
      <c r="J135" s="40">
        <v>100</v>
      </c>
      <c r="K135" s="40">
        <v>100</v>
      </c>
      <c r="L135" s="40">
        <v>100</v>
      </c>
      <c r="M135" s="40">
        <v>100</v>
      </c>
      <c r="N135" s="40">
        <v>100</v>
      </c>
      <c r="O135" s="40">
        <v>100</v>
      </c>
      <c r="P135" s="40">
        <v>100</v>
      </c>
      <c r="Q135" s="40">
        <v>100</v>
      </c>
      <c r="R135" s="40">
        <v>100</v>
      </c>
      <c r="S135" s="40">
        <v>100</v>
      </c>
      <c r="T135" s="40">
        <v>100</v>
      </c>
      <c r="U135" s="40">
        <v>100</v>
      </c>
      <c r="V135" s="40">
        <v>100</v>
      </c>
      <c r="W135" s="40">
        <v>100</v>
      </c>
      <c r="X135" s="40">
        <v>100</v>
      </c>
      <c r="Y135" s="40">
        <v>100</v>
      </c>
      <c r="Z135" s="40">
        <v>100</v>
      </c>
      <c r="AA135" s="40">
        <v>100</v>
      </c>
      <c r="AB135" s="40">
        <v>100</v>
      </c>
      <c r="AC135" s="40">
        <v>100</v>
      </c>
      <c r="AD135" s="40">
        <v>100</v>
      </c>
      <c r="AE135" s="40">
        <v>100</v>
      </c>
      <c r="AF135" s="40">
        <v>100</v>
      </c>
      <c r="AG135" s="40">
        <v>100</v>
      </c>
      <c r="AH135" s="40">
        <v>100</v>
      </c>
      <c r="AI135" s="40">
        <v>100</v>
      </c>
      <c r="AJ135" s="40">
        <v>100</v>
      </c>
      <c r="AK135" s="40">
        <v>100</v>
      </c>
      <c r="AL135" s="40">
        <v>100</v>
      </c>
      <c r="AM135" s="40">
        <v>100</v>
      </c>
      <c r="AN135" s="40">
        <v>100</v>
      </c>
      <c r="AO135" s="40">
        <v>100</v>
      </c>
      <c r="AP135" s="40">
        <v>100</v>
      </c>
      <c r="AQ135" s="40">
        <v>100</v>
      </c>
    </row>
    <row r="136" spans="1:43" x14ac:dyDescent="0.25">
      <c r="A136" s="40" t="s">
        <v>180</v>
      </c>
      <c r="B136" s="40" t="s">
        <v>5</v>
      </c>
      <c r="C136" s="40">
        <v>0</v>
      </c>
      <c r="D136" s="40">
        <v>0</v>
      </c>
      <c r="E136" s="40">
        <v>0</v>
      </c>
      <c r="F136" s="40">
        <v>0</v>
      </c>
      <c r="G136" s="40">
        <v>0</v>
      </c>
      <c r="H136" s="40">
        <v>0</v>
      </c>
      <c r="I136" s="40">
        <v>0</v>
      </c>
      <c r="J136" s="40">
        <v>0</v>
      </c>
      <c r="K136" s="40">
        <v>0</v>
      </c>
      <c r="L136" s="40">
        <v>0</v>
      </c>
      <c r="M136" s="40">
        <v>0</v>
      </c>
      <c r="N136" s="40">
        <v>0</v>
      </c>
      <c r="O136" s="40">
        <v>0</v>
      </c>
      <c r="P136" s="40">
        <v>0</v>
      </c>
      <c r="Q136" s="40">
        <v>0</v>
      </c>
      <c r="R136" s="40">
        <v>0</v>
      </c>
      <c r="S136" s="40">
        <v>0</v>
      </c>
      <c r="T136" s="40">
        <v>0</v>
      </c>
      <c r="U136" s="40">
        <v>0</v>
      </c>
      <c r="V136" s="40">
        <v>0</v>
      </c>
      <c r="W136" s="40">
        <v>0</v>
      </c>
      <c r="X136" s="40">
        <v>0</v>
      </c>
      <c r="Y136" s="40">
        <v>0</v>
      </c>
      <c r="Z136" s="40">
        <v>0</v>
      </c>
      <c r="AA136" s="40">
        <v>0</v>
      </c>
      <c r="AB136" s="40">
        <v>0</v>
      </c>
      <c r="AC136" s="40">
        <v>1</v>
      </c>
      <c r="AD136" s="40">
        <v>0</v>
      </c>
      <c r="AE136" s="40">
        <v>0</v>
      </c>
      <c r="AF136" s="40">
        <v>0</v>
      </c>
      <c r="AG136" s="40">
        <v>0</v>
      </c>
      <c r="AH136" s="40">
        <v>0</v>
      </c>
      <c r="AI136" s="40">
        <v>0</v>
      </c>
      <c r="AJ136" s="40">
        <v>0</v>
      </c>
      <c r="AK136" s="40">
        <v>0</v>
      </c>
      <c r="AL136" s="40">
        <v>0</v>
      </c>
      <c r="AM136" s="40">
        <v>0</v>
      </c>
      <c r="AN136" s="40">
        <v>0</v>
      </c>
      <c r="AO136" s="40">
        <v>0</v>
      </c>
      <c r="AP136" s="40">
        <v>0</v>
      </c>
      <c r="AQ136" s="40">
        <v>0</v>
      </c>
    </row>
    <row r="137" spans="1:43" x14ac:dyDescent="0.25">
      <c r="A137" s="40" t="s">
        <v>181</v>
      </c>
      <c r="B137" s="40" t="s">
        <v>5</v>
      </c>
      <c r="C137" s="40">
        <v>0</v>
      </c>
      <c r="D137" s="40">
        <v>0</v>
      </c>
      <c r="E137" s="40">
        <v>0</v>
      </c>
      <c r="F137" s="40">
        <v>0</v>
      </c>
      <c r="G137" s="40">
        <v>0</v>
      </c>
      <c r="H137" s="40">
        <v>0</v>
      </c>
      <c r="I137" s="40">
        <v>0</v>
      </c>
      <c r="J137" s="40">
        <v>0</v>
      </c>
      <c r="K137" s="40">
        <v>0</v>
      </c>
      <c r="L137" s="40">
        <v>0</v>
      </c>
      <c r="M137" s="40">
        <v>0</v>
      </c>
      <c r="N137" s="40">
        <v>0</v>
      </c>
      <c r="O137" s="40">
        <v>0</v>
      </c>
      <c r="P137" s="40">
        <v>0</v>
      </c>
      <c r="Q137" s="40">
        <v>0</v>
      </c>
      <c r="R137" s="40">
        <v>0</v>
      </c>
      <c r="S137" s="40">
        <v>0</v>
      </c>
      <c r="T137" s="40">
        <v>0</v>
      </c>
      <c r="U137" s="40">
        <v>0</v>
      </c>
      <c r="V137" s="40">
        <v>0</v>
      </c>
      <c r="W137" s="40">
        <v>0</v>
      </c>
      <c r="X137" s="40">
        <v>0</v>
      </c>
      <c r="Y137" s="40">
        <v>0</v>
      </c>
      <c r="Z137" s="40">
        <v>0</v>
      </c>
      <c r="AA137" s="40">
        <v>0</v>
      </c>
      <c r="AB137" s="40">
        <v>0</v>
      </c>
      <c r="AC137" s="40">
        <v>0</v>
      </c>
      <c r="AD137" s="40">
        <v>0</v>
      </c>
      <c r="AE137" s="40">
        <v>0</v>
      </c>
      <c r="AF137" s="40">
        <v>0</v>
      </c>
      <c r="AG137" s="40">
        <v>0</v>
      </c>
      <c r="AH137" s="40">
        <v>1</v>
      </c>
      <c r="AI137" s="40">
        <v>0</v>
      </c>
      <c r="AJ137" s="40">
        <v>0</v>
      </c>
      <c r="AK137" s="40">
        <v>0</v>
      </c>
      <c r="AL137" s="40">
        <v>0</v>
      </c>
      <c r="AM137" s="40">
        <v>0</v>
      </c>
      <c r="AN137" s="40">
        <v>0</v>
      </c>
      <c r="AO137" s="40">
        <v>0</v>
      </c>
      <c r="AP137" s="40">
        <v>0</v>
      </c>
      <c r="AQ137" s="40">
        <v>0</v>
      </c>
    </row>
    <row r="138" spans="1:43" x14ac:dyDescent="0.25">
      <c r="A138" s="40" t="s">
        <v>182</v>
      </c>
      <c r="B138" s="40" t="s">
        <v>5</v>
      </c>
      <c r="C138" s="40">
        <v>0</v>
      </c>
      <c r="D138" s="40">
        <v>100</v>
      </c>
      <c r="E138" s="40">
        <v>100</v>
      </c>
      <c r="F138" s="40">
        <v>100</v>
      </c>
      <c r="G138" s="40">
        <v>100</v>
      </c>
      <c r="H138" s="40">
        <v>100</v>
      </c>
      <c r="I138" s="40">
        <v>100</v>
      </c>
      <c r="J138" s="40">
        <v>100</v>
      </c>
      <c r="K138" s="40">
        <v>100</v>
      </c>
      <c r="L138" s="40">
        <v>100</v>
      </c>
      <c r="M138" s="40">
        <v>100</v>
      </c>
      <c r="N138" s="40">
        <v>100</v>
      </c>
      <c r="O138" s="40">
        <v>100</v>
      </c>
      <c r="P138" s="40">
        <v>100</v>
      </c>
      <c r="Q138" s="40">
        <v>100</v>
      </c>
      <c r="R138" s="40">
        <v>100</v>
      </c>
      <c r="S138" s="40">
        <v>100</v>
      </c>
      <c r="T138" s="40">
        <v>100</v>
      </c>
      <c r="U138" s="40">
        <v>100</v>
      </c>
      <c r="V138" s="40">
        <v>100</v>
      </c>
      <c r="W138" s="40">
        <v>100</v>
      </c>
      <c r="X138" s="40">
        <v>100</v>
      </c>
      <c r="Y138" s="40">
        <v>100</v>
      </c>
      <c r="Z138" s="40">
        <v>100</v>
      </c>
      <c r="AA138" s="40">
        <v>100</v>
      </c>
      <c r="AB138" s="40">
        <v>100</v>
      </c>
      <c r="AC138" s="40">
        <v>100</v>
      </c>
      <c r="AD138" s="40">
        <v>100</v>
      </c>
      <c r="AE138" s="40">
        <v>100</v>
      </c>
      <c r="AF138" s="40">
        <v>100</v>
      </c>
      <c r="AG138" s="40">
        <v>100</v>
      </c>
      <c r="AH138" s="40">
        <v>100</v>
      </c>
      <c r="AI138" s="40">
        <v>100</v>
      </c>
      <c r="AJ138" s="40">
        <v>100</v>
      </c>
      <c r="AK138" s="40">
        <v>100</v>
      </c>
      <c r="AL138" s="40">
        <v>100</v>
      </c>
      <c r="AM138" s="40">
        <v>100</v>
      </c>
      <c r="AN138" s="40">
        <v>100</v>
      </c>
      <c r="AO138" s="40">
        <v>100</v>
      </c>
      <c r="AP138" s="40">
        <v>100</v>
      </c>
      <c r="AQ138" s="40">
        <v>100</v>
      </c>
    </row>
    <row r="139" spans="1:43" x14ac:dyDescent="0.25">
      <c r="A139" s="40" t="s">
        <v>186</v>
      </c>
      <c r="B139" s="40" t="s">
        <v>5</v>
      </c>
      <c r="C139" s="40">
        <v>0</v>
      </c>
      <c r="D139" s="40">
        <v>0</v>
      </c>
      <c r="E139" s="40">
        <v>0</v>
      </c>
      <c r="F139" s="40">
        <v>0</v>
      </c>
      <c r="G139" s="40">
        <v>0</v>
      </c>
      <c r="H139" s="40">
        <v>0</v>
      </c>
      <c r="I139" s="40">
        <v>0</v>
      </c>
      <c r="J139" s="40">
        <v>0</v>
      </c>
      <c r="K139" s="40">
        <v>0</v>
      </c>
      <c r="L139" s="40">
        <v>0</v>
      </c>
      <c r="M139" s="40">
        <v>0</v>
      </c>
      <c r="N139" s="40">
        <v>0</v>
      </c>
      <c r="O139" s="40">
        <v>0</v>
      </c>
      <c r="P139" s="40">
        <v>0</v>
      </c>
      <c r="Q139" s="40">
        <v>0</v>
      </c>
      <c r="R139" s="40">
        <v>0</v>
      </c>
      <c r="S139" s="40">
        <v>0</v>
      </c>
      <c r="T139" s="40">
        <v>0</v>
      </c>
      <c r="U139" s="40">
        <v>0</v>
      </c>
      <c r="V139" s="40">
        <v>0</v>
      </c>
      <c r="W139" s="40">
        <v>0</v>
      </c>
      <c r="X139" s="40">
        <v>0</v>
      </c>
      <c r="Y139" s="40">
        <v>0</v>
      </c>
      <c r="Z139" s="40">
        <v>0</v>
      </c>
      <c r="AA139" s="40">
        <v>0</v>
      </c>
      <c r="AB139" s="40">
        <v>0</v>
      </c>
      <c r="AC139" s="40">
        <v>1</v>
      </c>
      <c r="AD139" s="40">
        <v>0</v>
      </c>
      <c r="AE139" s="40">
        <v>0</v>
      </c>
      <c r="AF139" s="40">
        <v>0</v>
      </c>
      <c r="AG139" s="40">
        <v>0</v>
      </c>
      <c r="AH139" s="40">
        <v>0</v>
      </c>
      <c r="AI139" s="40">
        <v>0</v>
      </c>
      <c r="AJ139" s="40">
        <v>0</v>
      </c>
      <c r="AK139" s="40">
        <v>0</v>
      </c>
      <c r="AL139" s="40">
        <v>0</v>
      </c>
      <c r="AM139" s="40">
        <v>0</v>
      </c>
      <c r="AN139" s="40">
        <v>0</v>
      </c>
      <c r="AO139" s="40">
        <v>0</v>
      </c>
      <c r="AP139" s="40">
        <v>0</v>
      </c>
      <c r="AQ139" s="40">
        <v>0</v>
      </c>
    </row>
    <row r="140" spans="1:43" x14ac:dyDescent="0.25">
      <c r="A140" s="40" t="s">
        <v>187</v>
      </c>
      <c r="B140" s="40" t="s">
        <v>5</v>
      </c>
      <c r="C140" s="40">
        <v>0</v>
      </c>
      <c r="D140" s="40">
        <v>100</v>
      </c>
      <c r="E140" s="40">
        <v>100</v>
      </c>
      <c r="F140" s="40">
        <v>100</v>
      </c>
      <c r="G140" s="40">
        <v>100</v>
      </c>
      <c r="H140" s="40">
        <v>100</v>
      </c>
      <c r="I140" s="40">
        <v>100</v>
      </c>
      <c r="J140" s="40">
        <v>100</v>
      </c>
      <c r="K140" s="40">
        <v>100</v>
      </c>
      <c r="L140" s="40">
        <v>100</v>
      </c>
      <c r="M140" s="40">
        <v>100</v>
      </c>
      <c r="N140" s="40">
        <v>100</v>
      </c>
      <c r="O140" s="40">
        <v>100</v>
      </c>
      <c r="P140" s="40">
        <v>100</v>
      </c>
      <c r="Q140" s="40">
        <v>100</v>
      </c>
      <c r="R140" s="40">
        <v>100</v>
      </c>
      <c r="S140" s="40">
        <v>100</v>
      </c>
      <c r="T140" s="40">
        <v>100</v>
      </c>
      <c r="U140" s="40">
        <v>100</v>
      </c>
      <c r="V140" s="40">
        <v>100</v>
      </c>
      <c r="W140" s="40">
        <v>100</v>
      </c>
      <c r="X140" s="40">
        <v>100</v>
      </c>
      <c r="Y140" s="40">
        <v>100</v>
      </c>
      <c r="Z140" s="40">
        <v>100</v>
      </c>
      <c r="AA140" s="40">
        <v>100</v>
      </c>
      <c r="AB140" s="40">
        <v>100</v>
      </c>
      <c r="AC140" s="40">
        <v>100</v>
      </c>
      <c r="AD140" s="40">
        <v>100</v>
      </c>
      <c r="AE140" s="40">
        <v>100</v>
      </c>
      <c r="AF140" s="40">
        <v>100</v>
      </c>
      <c r="AG140" s="40">
        <v>100</v>
      </c>
      <c r="AH140" s="40">
        <v>100</v>
      </c>
      <c r="AI140" s="40">
        <v>100</v>
      </c>
      <c r="AJ140" s="40">
        <v>100</v>
      </c>
      <c r="AK140" s="40">
        <v>100</v>
      </c>
      <c r="AL140" s="40">
        <v>100</v>
      </c>
      <c r="AM140" s="40">
        <v>100</v>
      </c>
      <c r="AN140" s="40">
        <v>100</v>
      </c>
      <c r="AO140" s="40">
        <v>100</v>
      </c>
      <c r="AP140" s="40">
        <v>100</v>
      </c>
      <c r="AQ140" s="40">
        <v>100</v>
      </c>
    </row>
    <row r="141" spans="1:43" x14ac:dyDescent="0.25">
      <c r="A141" s="40" t="s">
        <v>188</v>
      </c>
      <c r="B141" s="40" t="s">
        <v>5</v>
      </c>
      <c r="C141" s="40">
        <v>0</v>
      </c>
      <c r="D141" s="40">
        <v>0</v>
      </c>
      <c r="E141" s="40">
        <v>0</v>
      </c>
      <c r="F141" s="40">
        <v>0</v>
      </c>
      <c r="G141" s="40">
        <v>0</v>
      </c>
      <c r="H141" s="40">
        <v>0</v>
      </c>
      <c r="I141" s="40">
        <v>0</v>
      </c>
      <c r="J141" s="40">
        <v>0</v>
      </c>
      <c r="K141" s="40">
        <v>0</v>
      </c>
      <c r="L141" s="40">
        <v>0</v>
      </c>
      <c r="M141" s="40">
        <v>0</v>
      </c>
      <c r="N141" s="40">
        <v>0</v>
      </c>
      <c r="O141" s="40">
        <v>0</v>
      </c>
      <c r="P141" s="40">
        <v>0</v>
      </c>
      <c r="Q141" s="40">
        <v>0</v>
      </c>
      <c r="R141" s="40">
        <v>0</v>
      </c>
      <c r="S141" s="40">
        <v>0</v>
      </c>
      <c r="T141" s="40">
        <v>0</v>
      </c>
      <c r="U141" s="40">
        <v>0</v>
      </c>
      <c r="V141" s="40">
        <v>0</v>
      </c>
      <c r="W141" s="40">
        <v>0</v>
      </c>
      <c r="X141" s="40">
        <v>0</v>
      </c>
      <c r="Y141" s="40">
        <v>0</v>
      </c>
      <c r="Z141" s="40">
        <v>0</v>
      </c>
      <c r="AA141" s="40">
        <v>0</v>
      </c>
      <c r="AB141" s="40">
        <v>0</v>
      </c>
      <c r="AC141" s="40">
        <v>0</v>
      </c>
      <c r="AD141" s="40">
        <v>1</v>
      </c>
      <c r="AE141" s="40">
        <v>0</v>
      </c>
      <c r="AF141" s="40">
        <v>0</v>
      </c>
      <c r="AG141" s="40">
        <v>0</v>
      </c>
      <c r="AH141" s="40">
        <v>0</v>
      </c>
      <c r="AI141" s="40">
        <v>0</v>
      </c>
      <c r="AJ141" s="40">
        <v>0</v>
      </c>
      <c r="AK141" s="40">
        <v>0</v>
      </c>
      <c r="AL141" s="40">
        <v>0</v>
      </c>
      <c r="AM141" s="40">
        <v>0</v>
      </c>
      <c r="AN141" s="40">
        <v>0</v>
      </c>
      <c r="AO141" s="40">
        <v>0</v>
      </c>
      <c r="AP141" s="40">
        <v>0</v>
      </c>
      <c r="AQ141" s="40">
        <v>0</v>
      </c>
    </row>
    <row r="142" spans="1:43" x14ac:dyDescent="0.25">
      <c r="A142" s="40" t="s">
        <v>189</v>
      </c>
      <c r="B142" s="40" t="s">
        <v>5</v>
      </c>
      <c r="C142" s="40">
        <v>0</v>
      </c>
      <c r="D142" s="40">
        <v>0</v>
      </c>
      <c r="E142" s="40">
        <v>0</v>
      </c>
      <c r="F142" s="40">
        <v>0</v>
      </c>
      <c r="G142" s="40">
        <v>0</v>
      </c>
      <c r="H142" s="40">
        <v>0</v>
      </c>
      <c r="I142" s="40">
        <v>0</v>
      </c>
      <c r="J142" s="40">
        <v>0</v>
      </c>
      <c r="K142" s="40">
        <v>0</v>
      </c>
      <c r="L142" s="40">
        <v>0</v>
      </c>
      <c r="M142" s="40">
        <v>0</v>
      </c>
      <c r="N142" s="40">
        <v>0</v>
      </c>
      <c r="O142" s="40">
        <v>0</v>
      </c>
      <c r="P142" s="40">
        <v>0</v>
      </c>
      <c r="Q142" s="40">
        <v>0</v>
      </c>
      <c r="R142" s="40">
        <v>0</v>
      </c>
      <c r="S142" s="40">
        <v>0</v>
      </c>
      <c r="T142" s="40">
        <v>0</v>
      </c>
      <c r="U142" s="40">
        <v>1</v>
      </c>
      <c r="V142" s="40">
        <v>0</v>
      </c>
      <c r="W142" s="40">
        <v>0</v>
      </c>
      <c r="X142" s="40">
        <v>0</v>
      </c>
      <c r="Y142" s="40">
        <v>0</v>
      </c>
      <c r="Z142" s="40">
        <v>0</v>
      </c>
      <c r="AA142" s="40">
        <v>0</v>
      </c>
      <c r="AB142" s="40">
        <v>0</v>
      </c>
      <c r="AC142" s="40">
        <v>0</v>
      </c>
      <c r="AD142" s="40">
        <v>0</v>
      </c>
      <c r="AE142" s="40">
        <v>0</v>
      </c>
      <c r="AF142" s="40">
        <v>0</v>
      </c>
      <c r="AG142" s="40">
        <v>0</v>
      </c>
      <c r="AH142" s="40">
        <v>0</v>
      </c>
      <c r="AI142" s="40">
        <v>0</v>
      </c>
      <c r="AJ142" s="40">
        <v>0</v>
      </c>
      <c r="AK142" s="40">
        <v>0</v>
      </c>
      <c r="AL142" s="40">
        <v>0</v>
      </c>
      <c r="AM142" s="40">
        <v>0</v>
      </c>
      <c r="AN142" s="40">
        <v>0</v>
      </c>
      <c r="AO142" s="40">
        <v>0</v>
      </c>
      <c r="AP142" s="40">
        <v>0</v>
      </c>
      <c r="AQ142" s="40">
        <v>0</v>
      </c>
    </row>
    <row r="143" spans="1:43" x14ac:dyDescent="0.25">
      <c r="A143" s="40" t="s">
        <v>190</v>
      </c>
      <c r="B143" s="40" t="s">
        <v>5</v>
      </c>
      <c r="C143" s="40">
        <v>0</v>
      </c>
      <c r="D143" s="40">
        <v>0</v>
      </c>
      <c r="E143" s="40">
        <v>0</v>
      </c>
      <c r="F143" s="40">
        <v>0</v>
      </c>
      <c r="G143" s="40">
        <v>0</v>
      </c>
      <c r="H143" s="40">
        <v>0</v>
      </c>
      <c r="I143" s="40">
        <v>0</v>
      </c>
      <c r="J143" s="40">
        <v>0</v>
      </c>
      <c r="K143" s="40">
        <v>0</v>
      </c>
      <c r="L143" s="40">
        <v>0</v>
      </c>
      <c r="M143" s="40">
        <v>0</v>
      </c>
      <c r="N143" s="40">
        <v>0</v>
      </c>
      <c r="O143" s="40">
        <v>0</v>
      </c>
      <c r="P143" s="40">
        <v>0</v>
      </c>
      <c r="Q143" s="40">
        <v>0</v>
      </c>
      <c r="R143" s="40">
        <v>0</v>
      </c>
      <c r="S143" s="40">
        <v>0</v>
      </c>
      <c r="T143" s="40">
        <v>0</v>
      </c>
      <c r="U143" s="40">
        <v>0</v>
      </c>
      <c r="V143" s="40">
        <v>0</v>
      </c>
      <c r="W143" s="40">
        <v>0</v>
      </c>
      <c r="X143" s="40">
        <v>0</v>
      </c>
      <c r="Y143" s="40">
        <v>0</v>
      </c>
      <c r="Z143" s="40">
        <v>0</v>
      </c>
      <c r="AA143" s="40">
        <v>0</v>
      </c>
      <c r="AB143" s="40">
        <v>0</v>
      </c>
      <c r="AC143" s="40">
        <v>0</v>
      </c>
      <c r="AD143" s="40">
        <v>0</v>
      </c>
      <c r="AE143" s="40">
        <v>0</v>
      </c>
      <c r="AF143" s="40">
        <v>0</v>
      </c>
      <c r="AG143" s="40">
        <v>0</v>
      </c>
      <c r="AH143" s="40">
        <v>1</v>
      </c>
      <c r="AI143" s="40">
        <v>0</v>
      </c>
      <c r="AJ143" s="40">
        <v>0</v>
      </c>
      <c r="AK143" s="40">
        <v>0</v>
      </c>
      <c r="AL143" s="40">
        <v>0</v>
      </c>
      <c r="AM143" s="40">
        <v>0</v>
      </c>
      <c r="AN143" s="40">
        <v>0</v>
      </c>
      <c r="AO143" s="40">
        <v>0</v>
      </c>
      <c r="AP143" s="40">
        <v>0</v>
      </c>
      <c r="AQ143" s="40">
        <v>0</v>
      </c>
    </row>
    <row r="144" spans="1:43" x14ac:dyDescent="0.25">
      <c r="A144" s="40" t="s">
        <v>191</v>
      </c>
      <c r="B144" s="40" t="s">
        <v>5</v>
      </c>
      <c r="C144" s="40">
        <v>0</v>
      </c>
      <c r="D144" s="40">
        <v>0</v>
      </c>
      <c r="E144" s="40">
        <v>0</v>
      </c>
      <c r="F144" s="40">
        <v>0</v>
      </c>
      <c r="G144" s="40">
        <v>0</v>
      </c>
      <c r="H144" s="40">
        <v>0</v>
      </c>
      <c r="I144" s="40">
        <v>0</v>
      </c>
      <c r="J144" s="40">
        <v>0</v>
      </c>
      <c r="K144" s="40">
        <v>0</v>
      </c>
      <c r="L144" s="40">
        <v>0</v>
      </c>
      <c r="M144" s="40">
        <v>0</v>
      </c>
      <c r="N144" s="40">
        <v>1</v>
      </c>
      <c r="O144" s="40">
        <v>0</v>
      </c>
      <c r="P144" s="40">
        <v>0</v>
      </c>
      <c r="Q144" s="40">
        <v>0</v>
      </c>
      <c r="R144" s="40">
        <v>0</v>
      </c>
      <c r="S144" s="40">
        <v>0</v>
      </c>
      <c r="T144" s="40">
        <v>0</v>
      </c>
      <c r="U144" s="40">
        <v>0</v>
      </c>
      <c r="V144" s="40">
        <v>0</v>
      </c>
      <c r="W144" s="40">
        <v>0</v>
      </c>
      <c r="X144" s="40">
        <v>0</v>
      </c>
      <c r="Y144" s="40">
        <v>0</v>
      </c>
      <c r="Z144" s="40">
        <v>0</v>
      </c>
      <c r="AA144" s="40">
        <v>0</v>
      </c>
      <c r="AB144" s="40">
        <v>0</v>
      </c>
      <c r="AC144" s="40">
        <v>0</v>
      </c>
      <c r="AD144" s="40">
        <v>0</v>
      </c>
      <c r="AE144" s="40">
        <v>0</v>
      </c>
      <c r="AF144" s="40">
        <v>0</v>
      </c>
      <c r="AG144" s="40">
        <v>0</v>
      </c>
      <c r="AH144" s="40">
        <v>0</v>
      </c>
      <c r="AI144" s="40">
        <v>0</v>
      </c>
      <c r="AJ144" s="40">
        <v>0</v>
      </c>
      <c r="AK144" s="40">
        <v>0</v>
      </c>
      <c r="AL144" s="40">
        <v>0</v>
      </c>
      <c r="AM144" s="40">
        <v>0</v>
      </c>
      <c r="AN144" s="40">
        <v>0</v>
      </c>
      <c r="AO144" s="40">
        <v>0</v>
      </c>
      <c r="AP144" s="40">
        <v>0</v>
      </c>
      <c r="AQ144" s="40">
        <v>0</v>
      </c>
    </row>
    <row r="145" spans="1:43" x14ac:dyDescent="0.25">
      <c r="A145" s="40" t="s">
        <v>192</v>
      </c>
      <c r="B145" s="40" t="s">
        <v>5</v>
      </c>
      <c r="C145" s="40">
        <v>0</v>
      </c>
      <c r="D145" s="40">
        <v>0</v>
      </c>
      <c r="E145" s="40">
        <v>0</v>
      </c>
      <c r="F145" s="40">
        <v>0</v>
      </c>
      <c r="G145" s="40">
        <v>0</v>
      </c>
      <c r="H145" s="40">
        <v>0</v>
      </c>
      <c r="I145" s="40">
        <v>0</v>
      </c>
      <c r="J145" s="40">
        <v>0</v>
      </c>
      <c r="K145" s="40">
        <v>0</v>
      </c>
      <c r="L145" s="40">
        <v>0</v>
      </c>
      <c r="M145" s="40">
        <v>0</v>
      </c>
      <c r="N145" s="40">
        <v>0</v>
      </c>
      <c r="O145" s="40">
        <v>0</v>
      </c>
      <c r="P145" s="40">
        <v>0</v>
      </c>
      <c r="Q145" s="40">
        <v>0</v>
      </c>
      <c r="R145" s="40">
        <v>0</v>
      </c>
      <c r="S145" s="40">
        <v>0</v>
      </c>
      <c r="T145" s="40">
        <v>0</v>
      </c>
      <c r="U145" s="40">
        <v>0</v>
      </c>
      <c r="V145" s="40">
        <v>0</v>
      </c>
      <c r="W145" s="40">
        <v>0</v>
      </c>
      <c r="X145" s="40">
        <v>0</v>
      </c>
      <c r="Y145" s="40">
        <v>0</v>
      </c>
      <c r="Z145" s="40">
        <v>0</v>
      </c>
      <c r="AA145" s="40">
        <v>0</v>
      </c>
      <c r="AB145" s="40">
        <v>0</v>
      </c>
      <c r="AC145" s="40">
        <v>0</v>
      </c>
      <c r="AD145" s="40">
        <v>0</v>
      </c>
      <c r="AE145" s="40">
        <v>0</v>
      </c>
      <c r="AF145" s="40">
        <v>0</v>
      </c>
      <c r="AG145" s="40">
        <v>0</v>
      </c>
      <c r="AH145" s="40">
        <v>1</v>
      </c>
      <c r="AI145" s="40">
        <v>0</v>
      </c>
      <c r="AJ145" s="40">
        <v>0</v>
      </c>
      <c r="AK145" s="40">
        <v>0</v>
      </c>
      <c r="AL145" s="40">
        <v>0</v>
      </c>
      <c r="AM145" s="40">
        <v>0</v>
      </c>
      <c r="AN145" s="40">
        <v>0</v>
      </c>
      <c r="AO145" s="40">
        <v>0</v>
      </c>
      <c r="AP145" s="40">
        <v>0</v>
      </c>
      <c r="AQ145" s="40">
        <v>0</v>
      </c>
    </row>
    <row r="146" spans="1:43" x14ac:dyDescent="0.25">
      <c r="A146" s="40" t="s">
        <v>193</v>
      </c>
      <c r="B146" s="40" t="s">
        <v>5</v>
      </c>
      <c r="C146" s="40">
        <v>0</v>
      </c>
      <c r="D146" s="40">
        <v>0</v>
      </c>
      <c r="E146" s="40">
        <v>0</v>
      </c>
      <c r="F146" s="40">
        <v>0</v>
      </c>
      <c r="G146" s="40">
        <v>0</v>
      </c>
      <c r="H146" s="40">
        <v>0</v>
      </c>
      <c r="I146" s="40">
        <v>0</v>
      </c>
      <c r="J146" s="40">
        <v>0</v>
      </c>
      <c r="K146" s="40">
        <v>0</v>
      </c>
      <c r="L146" s="40">
        <v>0</v>
      </c>
      <c r="M146" s="40">
        <v>0</v>
      </c>
      <c r="N146" s="40">
        <v>0</v>
      </c>
      <c r="O146" s="40">
        <v>0</v>
      </c>
      <c r="P146" s="40">
        <v>0</v>
      </c>
      <c r="Q146" s="40">
        <v>0</v>
      </c>
      <c r="R146" s="40">
        <v>0</v>
      </c>
      <c r="S146" s="40">
        <v>0</v>
      </c>
      <c r="T146" s="40">
        <v>0</v>
      </c>
      <c r="U146" s="40">
        <v>0</v>
      </c>
      <c r="V146" s="40">
        <v>0</v>
      </c>
      <c r="W146" s="40">
        <v>0</v>
      </c>
      <c r="X146" s="40">
        <v>0</v>
      </c>
      <c r="Y146" s="40">
        <v>0</v>
      </c>
      <c r="Z146" s="40">
        <v>0</v>
      </c>
      <c r="AA146" s="40">
        <v>0</v>
      </c>
      <c r="AB146" s="40">
        <v>0</v>
      </c>
      <c r="AC146" s="40">
        <v>0</v>
      </c>
      <c r="AD146" s="40">
        <v>0</v>
      </c>
      <c r="AE146" s="40">
        <v>0</v>
      </c>
      <c r="AF146" s="40">
        <v>0</v>
      </c>
      <c r="AG146" s="40">
        <v>0</v>
      </c>
      <c r="AH146" s="40">
        <v>0</v>
      </c>
      <c r="AI146" s="40">
        <v>0</v>
      </c>
      <c r="AJ146" s="40">
        <v>1</v>
      </c>
      <c r="AK146" s="40">
        <v>0</v>
      </c>
      <c r="AL146" s="40">
        <v>0</v>
      </c>
      <c r="AM146" s="40">
        <v>0</v>
      </c>
      <c r="AN146" s="40">
        <v>0</v>
      </c>
      <c r="AO146" s="40">
        <v>0</v>
      </c>
      <c r="AP146" s="40">
        <v>0</v>
      </c>
      <c r="AQ146" s="40">
        <v>0</v>
      </c>
    </row>
    <row r="147" spans="1:43" x14ac:dyDescent="0.25">
      <c r="A147" s="40" t="s">
        <v>424</v>
      </c>
      <c r="B147" s="40" t="s">
        <v>5</v>
      </c>
      <c r="C147" s="40">
        <v>0</v>
      </c>
      <c r="D147" s="40">
        <v>0</v>
      </c>
      <c r="E147" s="40">
        <v>0</v>
      </c>
      <c r="F147" s="40">
        <v>0</v>
      </c>
      <c r="G147" s="40">
        <v>0</v>
      </c>
      <c r="H147" s="40">
        <v>0</v>
      </c>
      <c r="I147" s="40">
        <v>0</v>
      </c>
      <c r="J147" s="40">
        <v>0</v>
      </c>
      <c r="K147" s="40">
        <v>0</v>
      </c>
      <c r="L147" s="40">
        <v>0</v>
      </c>
      <c r="M147" s="40">
        <v>0</v>
      </c>
      <c r="N147" s="40">
        <v>0</v>
      </c>
      <c r="O147" s="40">
        <v>0</v>
      </c>
      <c r="P147" s="40">
        <v>0</v>
      </c>
      <c r="Q147" s="40">
        <v>0</v>
      </c>
      <c r="R147" s="40">
        <v>0</v>
      </c>
      <c r="S147" s="40">
        <v>0</v>
      </c>
      <c r="T147" s="40">
        <v>0</v>
      </c>
      <c r="U147" s="40">
        <v>0</v>
      </c>
      <c r="V147" s="40">
        <v>0</v>
      </c>
      <c r="W147" s="40">
        <v>0</v>
      </c>
      <c r="X147" s="40">
        <v>0</v>
      </c>
      <c r="Y147" s="40">
        <v>0</v>
      </c>
      <c r="Z147" s="40">
        <v>0</v>
      </c>
      <c r="AA147" s="40">
        <v>0</v>
      </c>
      <c r="AB147" s="40">
        <v>0</v>
      </c>
      <c r="AC147" s="40">
        <v>0</v>
      </c>
      <c r="AD147" s="40">
        <v>0</v>
      </c>
      <c r="AE147" s="40">
        <v>0</v>
      </c>
      <c r="AF147" s="40">
        <v>0</v>
      </c>
      <c r="AG147" s="40">
        <v>0</v>
      </c>
      <c r="AH147" s="40">
        <v>0</v>
      </c>
      <c r="AI147" s="40">
        <v>0</v>
      </c>
      <c r="AJ147" s="40">
        <v>0</v>
      </c>
      <c r="AK147" s="40">
        <v>0</v>
      </c>
      <c r="AL147" s="40">
        <v>0</v>
      </c>
      <c r="AM147" s="40">
        <v>1</v>
      </c>
      <c r="AN147" s="40">
        <v>0</v>
      </c>
      <c r="AO147" s="40">
        <v>0</v>
      </c>
      <c r="AP147" s="40">
        <v>0</v>
      </c>
      <c r="AQ147" s="4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C77FD-5947-404C-8F1A-5E73F04AAEEC}">
  <dimension ref="A1:AY149"/>
  <sheetViews>
    <sheetView workbookViewId="0">
      <pane xSplit="4" ySplit="2" topLeftCell="E3" activePane="bottomRight" state="frozen"/>
      <selection pane="topRight" activeCell="E1" sqref="E1"/>
      <selection pane="bottomLeft" activeCell="A3" sqref="A3"/>
      <selection pane="bottomRight" activeCell="B2" sqref="B2"/>
    </sheetView>
  </sheetViews>
  <sheetFormatPr defaultRowHeight="12" x14ac:dyDescent="0.2"/>
  <cols>
    <col min="1" max="1" width="4.140625" style="6" customWidth="1"/>
    <col min="2" max="2" width="9" style="5" bestFit="1" customWidth="1"/>
    <col min="3" max="3" width="20.7109375" style="5" bestFit="1" customWidth="1"/>
    <col min="4" max="4" width="22.5703125" style="19" customWidth="1"/>
    <col min="5" max="47" width="7.28515625" style="7" customWidth="1"/>
    <col min="48" max="51" width="9.85546875" style="7" customWidth="1"/>
    <col min="52" max="16384" width="9.140625" style="7"/>
  </cols>
  <sheetData>
    <row r="1" spans="1:51" s="5" customFormat="1" ht="15" x14ac:dyDescent="0.25">
      <c r="B1" s="6">
        <v>1</v>
      </c>
      <c r="C1" s="6">
        <v>2</v>
      </c>
      <c r="D1" s="6">
        <f t="shared" ref="D1:AQ1" si="0">+C1+1</f>
        <v>3</v>
      </c>
      <c r="E1" s="6">
        <f t="shared" si="0"/>
        <v>4</v>
      </c>
      <c r="F1" s="6">
        <f t="shared" si="0"/>
        <v>5</v>
      </c>
      <c r="G1" s="6">
        <f t="shared" si="0"/>
        <v>6</v>
      </c>
      <c r="H1" s="6">
        <f t="shared" si="0"/>
        <v>7</v>
      </c>
      <c r="I1" s="6">
        <f t="shared" si="0"/>
        <v>8</v>
      </c>
      <c r="J1" s="6">
        <f t="shared" si="0"/>
        <v>9</v>
      </c>
      <c r="K1" s="6">
        <f t="shared" si="0"/>
        <v>10</v>
      </c>
      <c r="L1" s="6">
        <f t="shared" si="0"/>
        <v>11</v>
      </c>
      <c r="M1" s="6">
        <f t="shared" si="0"/>
        <v>12</v>
      </c>
      <c r="N1" s="6">
        <f t="shared" si="0"/>
        <v>13</v>
      </c>
      <c r="O1" s="6">
        <f t="shared" si="0"/>
        <v>14</v>
      </c>
      <c r="P1" s="6">
        <f t="shared" si="0"/>
        <v>15</v>
      </c>
      <c r="Q1" s="6">
        <f t="shared" si="0"/>
        <v>16</v>
      </c>
      <c r="R1" s="6">
        <f t="shared" si="0"/>
        <v>17</v>
      </c>
      <c r="S1" s="6">
        <f t="shared" si="0"/>
        <v>18</v>
      </c>
      <c r="T1" s="6">
        <f t="shared" si="0"/>
        <v>19</v>
      </c>
      <c r="U1" s="6">
        <f t="shared" si="0"/>
        <v>20</v>
      </c>
      <c r="V1" s="6">
        <f t="shared" si="0"/>
        <v>21</v>
      </c>
      <c r="W1" s="6">
        <f t="shared" si="0"/>
        <v>22</v>
      </c>
      <c r="X1" s="6">
        <f t="shared" si="0"/>
        <v>23</v>
      </c>
      <c r="Y1" s="6">
        <f t="shared" si="0"/>
        <v>24</v>
      </c>
      <c r="Z1" s="6">
        <f t="shared" si="0"/>
        <v>25</v>
      </c>
      <c r="AA1" s="6">
        <f t="shared" si="0"/>
        <v>26</v>
      </c>
      <c r="AB1" s="6">
        <f t="shared" si="0"/>
        <v>27</v>
      </c>
      <c r="AC1" s="6">
        <f t="shared" si="0"/>
        <v>28</v>
      </c>
      <c r="AD1" s="6">
        <f t="shared" si="0"/>
        <v>29</v>
      </c>
      <c r="AE1" s="6">
        <f t="shared" si="0"/>
        <v>30</v>
      </c>
      <c r="AF1" s="6">
        <f t="shared" si="0"/>
        <v>31</v>
      </c>
      <c r="AG1" s="6">
        <f t="shared" si="0"/>
        <v>32</v>
      </c>
      <c r="AH1" s="6">
        <f t="shared" si="0"/>
        <v>33</v>
      </c>
      <c r="AI1" s="6">
        <f t="shared" si="0"/>
        <v>34</v>
      </c>
      <c r="AJ1" s="6">
        <f t="shared" si="0"/>
        <v>35</v>
      </c>
      <c r="AK1" s="6">
        <f t="shared" si="0"/>
        <v>36</v>
      </c>
      <c r="AL1" s="6">
        <f t="shared" si="0"/>
        <v>37</v>
      </c>
      <c r="AM1" s="6">
        <f t="shared" si="0"/>
        <v>38</v>
      </c>
      <c r="AN1" s="6">
        <f t="shared" si="0"/>
        <v>39</v>
      </c>
      <c r="AO1" s="6">
        <f t="shared" si="0"/>
        <v>40</v>
      </c>
      <c r="AP1" s="6">
        <f t="shared" si="0"/>
        <v>41</v>
      </c>
      <c r="AQ1" s="6">
        <f t="shared" si="0"/>
        <v>42</v>
      </c>
      <c r="AR1" s="6">
        <v>43</v>
      </c>
      <c r="AS1" s="6"/>
      <c r="AT1" s="6">
        <v>42</v>
      </c>
      <c r="AU1" s="6"/>
      <c r="AV1" s="24">
        <v>43</v>
      </c>
      <c r="AW1" s="27">
        <v>43697</v>
      </c>
      <c r="AX1" s="27">
        <v>43697</v>
      </c>
      <c r="AY1" s="27">
        <v>43846</v>
      </c>
    </row>
    <row r="2" spans="1:51" ht="24" x14ac:dyDescent="0.2">
      <c r="A2" s="2" t="s">
        <v>194</v>
      </c>
      <c r="B2" s="3" t="s">
        <v>195</v>
      </c>
      <c r="C2" s="3" t="s">
        <v>1</v>
      </c>
      <c r="D2" s="3" t="s">
        <v>196</v>
      </c>
      <c r="E2" s="4">
        <v>1980</v>
      </c>
      <c r="F2" s="4">
        <v>1981</v>
      </c>
      <c r="G2" s="4">
        <v>1982</v>
      </c>
      <c r="H2" s="4">
        <v>1983</v>
      </c>
      <c r="I2" s="4">
        <v>1984</v>
      </c>
      <c r="J2" s="4">
        <v>1985</v>
      </c>
      <c r="K2" s="4">
        <v>1986</v>
      </c>
      <c r="L2" s="4">
        <v>1987</v>
      </c>
      <c r="M2" s="4">
        <v>1988</v>
      </c>
      <c r="N2" s="4">
        <v>1989</v>
      </c>
      <c r="O2" s="4">
        <v>1990</v>
      </c>
      <c r="P2" s="4">
        <v>1991</v>
      </c>
      <c r="Q2" s="4">
        <v>1992</v>
      </c>
      <c r="R2" s="4">
        <v>1993</v>
      </c>
      <c r="S2" s="4">
        <v>1994</v>
      </c>
      <c r="T2" s="4">
        <v>1995</v>
      </c>
      <c r="U2" s="4">
        <v>1996</v>
      </c>
      <c r="V2" s="4">
        <v>1997</v>
      </c>
      <c r="W2" s="4">
        <v>1998</v>
      </c>
      <c r="X2" s="4">
        <v>1999</v>
      </c>
      <c r="Y2" s="4">
        <v>2000</v>
      </c>
      <c r="Z2" s="4">
        <v>2001</v>
      </c>
      <c r="AA2" s="4">
        <v>2002</v>
      </c>
      <c r="AB2" s="4">
        <v>2003</v>
      </c>
      <c r="AC2" s="4">
        <v>2004</v>
      </c>
      <c r="AD2" s="4">
        <v>2005</v>
      </c>
      <c r="AE2" s="4">
        <v>2006</v>
      </c>
      <c r="AF2" s="4">
        <v>2007</v>
      </c>
      <c r="AG2" s="4">
        <v>2008</v>
      </c>
      <c r="AH2" s="4">
        <v>2009</v>
      </c>
      <c r="AI2" s="4">
        <v>2010</v>
      </c>
      <c r="AJ2" s="4">
        <v>2011</v>
      </c>
      <c r="AK2" s="4">
        <v>2012</v>
      </c>
      <c r="AL2" s="4">
        <v>2013</v>
      </c>
      <c r="AM2" s="4">
        <v>2014</v>
      </c>
      <c r="AN2" s="4">
        <v>2015</v>
      </c>
      <c r="AO2" s="41">
        <v>2016</v>
      </c>
      <c r="AP2" s="41">
        <v>2017</v>
      </c>
      <c r="AQ2" s="41">
        <v>2018</v>
      </c>
      <c r="AR2" s="42">
        <v>2019</v>
      </c>
      <c r="AS2" s="42"/>
      <c r="AT2" s="42" t="s">
        <v>426</v>
      </c>
      <c r="AU2" s="42"/>
      <c r="AV2" s="42" t="s">
        <v>426</v>
      </c>
      <c r="AW2" s="42" t="s">
        <v>430</v>
      </c>
      <c r="AX2" s="42" t="s">
        <v>429</v>
      </c>
      <c r="AY2" s="42" t="s">
        <v>522</v>
      </c>
    </row>
    <row r="3" spans="1:51" x14ac:dyDescent="0.2">
      <c r="A3" s="8">
        <v>1</v>
      </c>
      <c r="B3" s="9" t="s">
        <v>4</v>
      </c>
      <c r="C3" s="10" t="s">
        <v>197</v>
      </c>
      <c r="D3" s="11">
        <f>AY3</f>
        <v>2003</v>
      </c>
      <c r="E3" s="7">
        <f>IF($D3="Original chained constant price data are rescaled.",100,IF(IFERROR(FIND(E$2,$D3),0)&gt;0,1,0))</f>
        <v>0</v>
      </c>
      <c r="F3" s="7">
        <f t="shared" ref="F3:AR9" si="1">IF($D3="Original chained constant price data are rescaled.",100,IF(IFERROR(FIND(F$2,$D3),0)&gt;0,1,0))</f>
        <v>0</v>
      </c>
      <c r="G3" s="7">
        <f t="shared" si="1"/>
        <v>0</v>
      </c>
      <c r="H3" s="7">
        <f t="shared" si="1"/>
        <v>0</v>
      </c>
      <c r="I3" s="7">
        <f t="shared" si="1"/>
        <v>0</v>
      </c>
      <c r="J3" s="7">
        <f t="shared" si="1"/>
        <v>0</v>
      </c>
      <c r="K3" s="7">
        <f t="shared" si="1"/>
        <v>0</v>
      </c>
      <c r="L3" s="7">
        <f t="shared" si="1"/>
        <v>0</v>
      </c>
      <c r="M3" s="7">
        <f t="shared" si="1"/>
        <v>0</v>
      </c>
      <c r="N3" s="7">
        <f t="shared" si="1"/>
        <v>0</v>
      </c>
      <c r="O3" s="7">
        <f t="shared" si="1"/>
        <v>0</v>
      </c>
      <c r="P3" s="7">
        <f t="shared" si="1"/>
        <v>0</v>
      </c>
      <c r="Q3" s="7">
        <f t="shared" si="1"/>
        <v>0</v>
      </c>
      <c r="R3" s="7">
        <f t="shared" si="1"/>
        <v>0</v>
      </c>
      <c r="S3" s="7">
        <f t="shared" si="1"/>
        <v>0</v>
      </c>
      <c r="T3" s="7">
        <f t="shared" si="1"/>
        <v>0</v>
      </c>
      <c r="U3" s="7">
        <f t="shared" si="1"/>
        <v>0</v>
      </c>
      <c r="V3" s="7">
        <f t="shared" si="1"/>
        <v>0</v>
      </c>
      <c r="W3" s="7">
        <f t="shared" si="1"/>
        <v>0</v>
      </c>
      <c r="X3" s="7">
        <f t="shared" si="1"/>
        <v>0</v>
      </c>
      <c r="Y3" s="7">
        <f t="shared" si="1"/>
        <v>0</v>
      </c>
      <c r="Z3" s="7">
        <f t="shared" si="1"/>
        <v>0</v>
      </c>
      <c r="AA3" s="7">
        <f t="shared" si="1"/>
        <v>0</v>
      </c>
      <c r="AB3" s="7">
        <f t="shared" si="1"/>
        <v>1</v>
      </c>
      <c r="AC3" s="7">
        <f t="shared" si="1"/>
        <v>0</v>
      </c>
      <c r="AD3" s="7">
        <f t="shared" si="1"/>
        <v>0</v>
      </c>
      <c r="AE3" s="7">
        <f t="shared" si="1"/>
        <v>0</v>
      </c>
      <c r="AF3" s="7">
        <f t="shared" si="1"/>
        <v>0</v>
      </c>
      <c r="AG3" s="7">
        <f t="shared" si="1"/>
        <v>0</v>
      </c>
      <c r="AH3" s="7">
        <f t="shared" si="1"/>
        <v>0</v>
      </c>
      <c r="AI3" s="7">
        <f t="shared" si="1"/>
        <v>0</v>
      </c>
      <c r="AJ3" s="7">
        <f t="shared" si="1"/>
        <v>0</v>
      </c>
      <c r="AK3" s="7">
        <f t="shared" si="1"/>
        <v>0</v>
      </c>
      <c r="AL3" s="7">
        <f t="shared" si="1"/>
        <v>0</v>
      </c>
      <c r="AM3" s="7">
        <f t="shared" si="1"/>
        <v>0</v>
      </c>
      <c r="AN3" s="7">
        <f t="shared" si="1"/>
        <v>0</v>
      </c>
      <c r="AO3" s="7">
        <f t="shared" si="1"/>
        <v>0</v>
      </c>
      <c r="AP3" s="7">
        <f t="shared" si="1"/>
        <v>0</v>
      </c>
      <c r="AQ3" s="7">
        <f t="shared" si="1"/>
        <v>0</v>
      </c>
      <c r="AR3" s="7">
        <f>IF($D3="Original chained constant price data are rescaled.",100,IF(IFERROR(FIND(AR$2,$D3),0)&gt;0,1,0))</f>
        <v>0</v>
      </c>
      <c r="AT3" s="7" t="s">
        <v>439</v>
      </c>
      <c r="AU3" s="7" t="s">
        <v>4</v>
      </c>
      <c r="AV3" s="43">
        <v>2003</v>
      </c>
      <c r="AW3" s="43">
        <v>2003</v>
      </c>
      <c r="AX3" s="43">
        <v>2003</v>
      </c>
      <c r="AY3" s="43">
        <v>2003</v>
      </c>
    </row>
    <row r="4" spans="1:51" x14ac:dyDescent="0.2">
      <c r="A4" s="12">
        <v>2</v>
      </c>
      <c r="B4" s="9" t="s">
        <v>6</v>
      </c>
      <c r="C4" s="10" t="s">
        <v>198</v>
      </c>
      <c r="D4" s="11" t="str">
        <f t="shared" ref="D4:D67" si="2">AY4</f>
        <v>Original chained constant price data are rescaled.</v>
      </c>
      <c r="E4" s="7">
        <f t="shared" ref="E4:T25" si="3">IF($D4="Original chained constant price data are rescaled.",100,IF(IFERROR(FIND(E$2,$D4),0)&gt;0,1,0))</f>
        <v>100</v>
      </c>
      <c r="F4" s="7">
        <f t="shared" si="1"/>
        <v>100</v>
      </c>
      <c r="G4" s="7">
        <f t="shared" si="1"/>
        <v>100</v>
      </c>
      <c r="H4" s="7">
        <f t="shared" si="1"/>
        <v>100</v>
      </c>
      <c r="I4" s="7">
        <f t="shared" si="1"/>
        <v>100</v>
      </c>
      <c r="J4" s="7">
        <f t="shared" si="1"/>
        <v>100</v>
      </c>
      <c r="K4" s="7">
        <f t="shared" si="1"/>
        <v>100</v>
      </c>
      <c r="L4" s="7">
        <f t="shared" si="1"/>
        <v>100</v>
      </c>
      <c r="M4" s="7">
        <f t="shared" si="1"/>
        <v>100</v>
      </c>
      <c r="N4" s="7">
        <f t="shared" si="1"/>
        <v>100</v>
      </c>
      <c r="O4" s="7">
        <f t="shared" si="1"/>
        <v>100</v>
      </c>
      <c r="P4" s="7">
        <f t="shared" si="1"/>
        <v>100</v>
      </c>
      <c r="Q4" s="7">
        <f t="shared" si="1"/>
        <v>100</v>
      </c>
      <c r="R4" s="7">
        <f t="shared" si="1"/>
        <v>100</v>
      </c>
      <c r="S4" s="7">
        <f t="shared" si="1"/>
        <v>100</v>
      </c>
      <c r="T4" s="7">
        <f t="shared" si="1"/>
        <v>100</v>
      </c>
      <c r="U4" s="7">
        <f t="shared" si="1"/>
        <v>100</v>
      </c>
      <c r="V4" s="7">
        <f t="shared" si="1"/>
        <v>100</v>
      </c>
      <c r="W4" s="7">
        <f t="shared" si="1"/>
        <v>100</v>
      </c>
      <c r="X4" s="7">
        <f t="shared" si="1"/>
        <v>100</v>
      </c>
      <c r="Y4" s="7">
        <f t="shared" si="1"/>
        <v>100</v>
      </c>
      <c r="Z4" s="7">
        <f t="shared" si="1"/>
        <v>100</v>
      </c>
      <c r="AA4" s="7">
        <f t="shared" si="1"/>
        <v>100</v>
      </c>
      <c r="AB4" s="7">
        <f t="shared" si="1"/>
        <v>100</v>
      </c>
      <c r="AC4" s="7">
        <f t="shared" si="1"/>
        <v>100</v>
      </c>
      <c r="AD4" s="7">
        <f t="shared" si="1"/>
        <v>100</v>
      </c>
      <c r="AE4" s="7">
        <f t="shared" si="1"/>
        <v>100</v>
      </c>
      <c r="AF4" s="7">
        <f t="shared" si="1"/>
        <v>100</v>
      </c>
      <c r="AG4" s="7">
        <f t="shared" si="1"/>
        <v>100</v>
      </c>
      <c r="AH4" s="7">
        <f t="shared" si="1"/>
        <v>100</v>
      </c>
      <c r="AI4" s="7">
        <f t="shared" si="1"/>
        <v>100</v>
      </c>
      <c r="AJ4" s="7">
        <f t="shared" si="1"/>
        <v>100</v>
      </c>
      <c r="AK4" s="7">
        <f t="shared" si="1"/>
        <v>100</v>
      </c>
      <c r="AL4" s="7">
        <f t="shared" si="1"/>
        <v>100</v>
      </c>
      <c r="AM4" s="7">
        <f t="shared" si="1"/>
        <v>100</v>
      </c>
      <c r="AN4" s="7">
        <f t="shared" si="1"/>
        <v>100</v>
      </c>
      <c r="AO4" s="7">
        <f t="shared" si="1"/>
        <v>100</v>
      </c>
      <c r="AP4" s="7">
        <f t="shared" si="1"/>
        <v>100</v>
      </c>
      <c r="AQ4" s="7">
        <f t="shared" si="1"/>
        <v>100</v>
      </c>
      <c r="AR4" s="7">
        <f t="shared" si="1"/>
        <v>100</v>
      </c>
      <c r="AT4" s="7" t="s">
        <v>433</v>
      </c>
      <c r="AU4" s="7" t="s">
        <v>6</v>
      </c>
      <c r="AV4" s="43" t="s">
        <v>433</v>
      </c>
      <c r="AW4" s="43" t="s">
        <v>433</v>
      </c>
      <c r="AX4" s="43" t="s">
        <v>433</v>
      </c>
      <c r="AY4" s="43" t="s">
        <v>433</v>
      </c>
    </row>
    <row r="5" spans="1:51" x14ac:dyDescent="0.2">
      <c r="A5" s="12">
        <v>3</v>
      </c>
      <c r="B5" s="9" t="s">
        <v>7</v>
      </c>
      <c r="C5" s="10" t="s">
        <v>199</v>
      </c>
      <c r="D5" s="11" t="str">
        <f t="shared" si="2"/>
        <v>Original chained constant price data are rescaled.</v>
      </c>
      <c r="E5" s="7">
        <f t="shared" si="3"/>
        <v>100</v>
      </c>
      <c r="F5" s="7">
        <f t="shared" si="1"/>
        <v>100</v>
      </c>
      <c r="G5" s="7">
        <f t="shared" si="1"/>
        <v>100</v>
      </c>
      <c r="H5" s="7">
        <f t="shared" si="1"/>
        <v>100</v>
      </c>
      <c r="I5" s="7">
        <f t="shared" si="1"/>
        <v>100</v>
      </c>
      <c r="J5" s="7">
        <f t="shared" si="1"/>
        <v>100</v>
      </c>
      <c r="K5" s="7">
        <f t="shared" si="1"/>
        <v>100</v>
      </c>
      <c r="L5" s="7">
        <f t="shared" si="1"/>
        <v>100</v>
      </c>
      <c r="M5" s="7">
        <f t="shared" si="1"/>
        <v>100</v>
      </c>
      <c r="N5" s="7">
        <f t="shared" si="1"/>
        <v>100</v>
      </c>
      <c r="O5" s="7">
        <f t="shared" si="1"/>
        <v>100</v>
      </c>
      <c r="P5" s="7">
        <f t="shared" si="1"/>
        <v>100</v>
      </c>
      <c r="Q5" s="7">
        <f t="shared" si="1"/>
        <v>100</v>
      </c>
      <c r="R5" s="7">
        <f t="shared" si="1"/>
        <v>100</v>
      </c>
      <c r="S5" s="7">
        <f t="shared" si="1"/>
        <v>100</v>
      </c>
      <c r="T5" s="7">
        <f t="shared" si="1"/>
        <v>100</v>
      </c>
      <c r="U5" s="7">
        <f t="shared" si="1"/>
        <v>100</v>
      </c>
      <c r="V5" s="7">
        <f t="shared" si="1"/>
        <v>100</v>
      </c>
      <c r="W5" s="7">
        <f t="shared" si="1"/>
        <v>100</v>
      </c>
      <c r="X5" s="7">
        <f t="shared" si="1"/>
        <v>100</v>
      </c>
      <c r="Y5" s="7">
        <f t="shared" si="1"/>
        <v>100</v>
      </c>
      <c r="Z5" s="7">
        <f t="shared" si="1"/>
        <v>100</v>
      </c>
      <c r="AA5" s="7">
        <f t="shared" si="1"/>
        <v>100</v>
      </c>
      <c r="AB5" s="7">
        <f t="shared" si="1"/>
        <v>100</v>
      </c>
      <c r="AC5" s="7">
        <f t="shared" si="1"/>
        <v>100</v>
      </c>
      <c r="AD5" s="7">
        <f t="shared" si="1"/>
        <v>100</v>
      </c>
      <c r="AE5" s="7">
        <f t="shared" si="1"/>
        <v>100</v>
      </c>
      <c r="AF5" s="7">
        <f t="shared" si="1"/>
        <v>100</v>
      </c>
      <c r="AG5" s="7">
        <f t="shared" si="1"/>
        <v>100</v>
      </c>
      <c r="AH5" s="7">
        <f t="shared" si="1"/>
        <v>100</v>
      </c>
      <c r="AI5" s="7">
        <f t="shared" si="1"/>
        <v>100</v>
      </c>
      <c r="AJ5" s="7">
        <f t="shared" si="1"/>
        <v>100</v>
      </c>
      <c r="AK5" s="7">
        <f t="shared" si="1"/>
        <v>100</v>
      </c>
      <c r="AL5" s="7">
        <f t="shared" si="1"/>
        <v>100</v>
      </c>
      <c r="AM5" s="7">
        <f t="shared" si="1"/>
        <v>100</v>
      </c>
      <c r="AN5" s="7">
        <f t="shared" si="1"/>
        <v>100</v>
      </c>
      <c r="AO5" s="7">
        <f t="shared" si="1"/>
        <v>100</v>
      </c>
      <c r="AP5" s="7">
        <f t="shared" si="1"/>
        <v>100</v>
      </c>
      <c r="AQ5" s="7">
        <f t="shared" si="1"/>
        <v>100</v>
      </c>
      <c r="AR5" s="7">
        <f t="shared" si="1"/>
        <v>100</v>
      </c>
      <c r="AT5" s="7">
        <v>1980</v>
      </c>
      <c r="AU5" s="7" t="s">
        <v>7</v>
      </c>
      <c r="AV5" s="43">
        <v>1980</v>
      </c>
      <c r="AW5" s="43">
        <v>1999</v>
      </c>
      <c r="AX5" s="43">
        <v>1999</v>
      </c>
      <c r="AY5" s="43" t="s">
        <v>433</v>
      </c>
    </row>
    <row r="6" spans="1:51" x14ac:dyDescent="0.2">
      <c r="A6" s="12">
        <v>4</v>
      </c>
      <c r="B6" s="13" t="s">
        <v>8</v>
      </c>
      <c r="C6" s="10" t="s">
        <v>200</v>
      </c>
      <c r="D6" s="11">
        <f t="shared" si="2"/>
        <v>2002</v>
      </c>
      <c r="E6" s="7">
        <f t="shared" si="3"/>
        <v>0</v>
      </c>
      <c r="F6" s="7">
        <f t="shared" si="1"/>
        <v>0</v>
      </c>
      <c r="G6" s="7">
        <f t="shared" si="1"/>
        <v>0</v>
      </c>
      <c r="H6" s="7">
        <f t="shared" si="1"/>
        <v>0</v>
      </c>
      <c r="I6" s="7">
        <f t="shared" si="1"/>
        <v>0</v>
      </c>
      <c r="J6" s="7">
        <f t="shared" si="1"/>
        <v>0</v>
      </c>
      <c r="K6" s="7">
        <f t="shared" si="1"/>
        <v>0</v>
      </c>
      <c r="L6" s="7">
        <f t="shared" si="1"/>
        <v>0</v>
      </c>
      <c r="M6" s="7">
        <f t="shared" si="1"/>
        <v>0</v>
      </c>
      <c r="N6" s="7">
        <f t="shared" si="1"/>
        <v>0</v>
      </c>
      <c r="O6" s="7">
        <f t="shared" si="1"/>
        <v>0</v>
      </c>
      <c r="P6" s="7">
        <f t="shared" si="1"/>
        <v>0</v>
      </c>
      <c r="Q6" s="7">
        <f t="shared" si="1"/>
        <v>0</v>
      </c>
      <c r="R6" s="7">
        <f t="shared" si="1"/>
        <v>0</v>
      </c>
      <c r="S6" s="7">
        <f t="shared" si="1"/>
        <v>0</v>
      </c>
      <c r="T6" s="7">
        <f t="shared" si="1"/>
        <v>0</v>
      </c>
      <c r="U6" s="7">
        <f t="shared" si="1"/>
        <v>0</v>
      </c>
      <c r="V6" s="7">
        <f t="shared" si="1"/>
        <v>0</v>
      </c>
      <c r="W6" s="7">
        <f t="shared" si="1"/>
        <v>0</v>
      </c>
      <c r="X6" s="7">
        <f t="shared" si="1"/>
        <v>0</v>
      </c>
      <c r="Y6" s="7">
        <f t="shared" si="1"/>
        <v>0</v>
      </c>
      <c r="Z6" s="7">
        <f t="shared" si="1"/>
        <v>0</v>
      </c>
      <c r="AA6" s="7">
        <f t="shared" si="1"/>
        <v>1</v>
      </c>
      <c r="AB6" s="7">
        <f t="shared" si="1"/>
        <v>0</v>
      </c>
      <c r="AC6" s="7">
        <f t="shared" si="1"/>
        <v>0</v>
      </c>
      <c r="AD6" s="7">
        <f t="shared" si="1"/>
        <v>0</v>
      </c>
      <c r="AE6" s="7">
        <f t="shared" si="1"/>
        <v>0</v>
      </c>
      <c r="AF6" s="7">
        <f t="shared" si="1"/>
        <v>0</v>
      </c>
      <c r="AG6" s="7">
        <f t="shared" si="1"/>
        <v>0</v>
      </c>
      <c r="AH6" s="7">
        <f t="shared" si="1"/>
        <v>0</v>
      </c>
      <c r="AI6" s="7">
        <f t="shared" si="1"/>
        <v>0</v>
      </c>
      <c r="AJ6" s="7">
        <f t="shared" si="1"/>
        <v>0</v>
      </c>
      <c r="AK6" s="7">
        <f t="shared" si="1"/>
        <v>0</v>
      </c>
      <c r="AL6" s="7">
        <f t="shared" si="1"/>
        <v>0</v>
      </c>
      <c r="AM6" s="7">
        <f t="shared" si="1"/>
        <v>0</v>
      </c>
      <c r="AN6" s="7">
        <f t="shared" si="1"/>
        <v>0</v>
      </c>
      <c r="AO6" s="7">
        <f t="shared" si="1"/>
        <v>0</v>
      </c>
      <c r="AP6" s="7">
        <f t="shared" si="1"/>
        <v>0</v>
      </c>
      <c r="AQ6" s="7">
        <f t="shared" si="1"/>
        <v>0</v>
      </c>
      <c r="AR6" s="7">
        <f t="shared" si="1"/>
        <v>0</v>
      </c>
      <c r="AT6" s="7">
        <v>2002</v>
      </c>
      <c r="AU6" s="7" t="s">
        <v>8</v>
      </c>
      <c r="AV6" s="43">
        <v>2002</v>
      </c>
      <c r="AW6" s="43">
        <v>2002</v>
      </c>
      <c r="AX6" s="43">
        <v>2002</v>
      </c>
      <c r="AY6" s="43">
        <v>2002</v>
      </c>
    </row>
    <row r="7" spans="1:51" x14ac:dyDescent="0.2">
      <c r="A7" s="12">
        <v>5</v>
      </c>
      <c r="B7" s="13" t="s">
        <v>9</v>
      </c>
      <c r="C7" s="10" t="s">
        <v>201</v>
      </c>
      <c r="D7" s="11">
        <f t="shared" si="2"/>
        <v>2006</v>
      </c>
      <c r="E7" s="7">
        <f t="shared" si="3"/>
        <v>0</v>
      </c>
      <c r="F7" s="7">
        <f t="shared" si="1"/>
        <v>0</v>
      </c>
      <c r="G7" s="7">
        <f t="shared" si="1"/>
        <v>0</v>
      </c>
      <c r="H7" s="7">
        <f t="shared" si="1"/>
        <v>0</v>
      </c>
      <c r="I7" s="7">
        <f t="shared" si="1"/>
        <v>0</v>
      </c>
      <c r="J7" s="7">
        <f t="shared" si="1"/>
        <v>0</v>
      </c>
      <c r="K7" s="7">
        <f t="shared" si="1"/>
        <v>0</v>
      </c>
      <c r="L7" s="7">
        <f t="shared" si="1"/>
        <v>0</v>
      </c>
      <c r="M7" s="7">
        <f t="shared" si="1"/>
        <v>0</v>
      </c>
      <c r="N7" s="7">
        <f t="shared" si="1"/>
        <v>0</v>
      </c>
      <c r="O7" s="7">
        <f t="shared" si="1"/>
        <v>0</v>
      </c>
      <c r="P7" s="7">
        <f t="shared" si="1"/>
        <v>0</v>
      </c>
      <c r="Q7" s="7">
        <f t="shared" si="1"/>
        <v>0</v>
      </c>
      <c r="R7" s="7">
        <f t="shared" si="1"/>
        <v>0</v>
      </c>
      <c r="S7" s="7">
        <f t="shared" si="1"/>
        <v>0</v>
      </c>
      <c r="T7" s="7">
        <f t="shared" si="1"/>
        <v>0</v>
      </c>
      <c r="U7" s="7">
        <f t="shared" si="1"/>
        <v>0</v>
      </c>
      <c r="V7" s="7">
        <f t="shared" si="1"/>
        <v>0</v>
      </c>
      <c r="W7" s="7">
        <f t="shared" si="1"/>
        <v>0</v>
      </c>
      <c r="X7" s="7">
        <f t="shared" si="1"/>
        <v>0</v>
      </c>
      <c r="Y7" s="7">
        <f t="shared" si="1"/>
        <v>0</v>
      </c>
      <c r="Z7" s="7">
        <f t="shared" si="1"/>
        <v>0</v>
      </c>
      <c r="AA7" s="7">
        <f t="shared" si="1"/>
        <v>0</v>
      </c>
      <c r="AB7" s="7">
        <f t="shared" si="1"/>
        <v>0</v>
      </c>
      <c r="AC7" s="7">
        <f t="shared" si="1"/>
        <v>0</v>
      </c>
      <c r="AD7" s="7">
        <f t="shared" si="1"/>
        <v>0</v>
      </c>
      <c r="AE7" s="7">
        <f t="shared" si="1"/>
        <v>1</v>
      </c>
      <c r="AF7" s="7">
        <f t="shared" si="1"/>
        <v>0</v>
      </c>
      <c r="AG7" s="7">
        <f t="shared" si="1"/>
        <v>0</v>
      </c>
      <c r="AH7" s="7">
        <f t="shared" si="1"/>
        <v>0</v>
      </c>
      <c r="AI7" s="7">
        <f t="shared" si="1"/>
        <v>0</v>
      </c>
      <c r="AJ7" s="7">
        <f t="shared" si="1"/>
        <v>0</v>
      </c>
      <c r="AK7" s="7">
        <f t="shared" si="1"/>
        <v>0</v>
      </c>
      <c r="AL7" s="7">
        <f t="shared" si="1"/>
        <v>0</v>
      </c>
      <c r="AM7" s="7">
        <f t="shared" si="1"/>
        <v>0</v>
      </c>
      <c r="AN7" s="7">
        <f t="shared" si="1"/>
        <v>0</v>
      </c>
      <c r="AO7" s="7">
        <f t="shared" si="1"/>
        <v>0</v>
      </c>
      <c r="AP7" s="7">
        <f t="shared" si="1"/>
        <v>0</v>
      </c>
      <c r="AQ7" s="7">
        <f t="shared" si="1"/>
        <v>0</v>
      </c>
      <c r="AR7" s="7">
        <f t="shared" si="1"/>
        <v>0</v>
      </c>
      <c r="AT7" s="7">
        <v>2006</v>
      </c>
      <c r="AU7" s="7" t="s">
        <v>9</v>
      </c>
      <c r="AV7" s="43">
        <v>2006</v>
      </c>
      <c r="AW7" s="43">
        <v>2006</v>
      </c>
      <c r="AX7" s="43">
        <v>2006</v>
      </c>
      <c r="AY7" s="43">
        <v>2006</v>
      </c>
    </row>
    <row r="8" spans="1:51" x14ac:dyDescent="0.2">
      <c r="A8" s="12">
        <v>6</v>
      </c>
      <c r="B8" s="9" t="s">
        <v>10</v>
      </c>
      <c r="C8" s="10" t="s">
        <v>202</v>
      </c>
      <c r="D8" s="11">
        <f t="shared" si="2"/>
        <v>2004</v>
      </c>
      <c r="E8" s="7">
        <f t="shared" si="3"/>
        <v>0</v>
      </c>
      <c r="F8" s="7">
        <f t="shared" si="1"/>
        <v>0</v>
      </c>
      <c r="G8" s="7">
        <f t="shared" si="1"/>
        <v>0</v>
      </c>
      <c r="H8" s="7">
        <f t="shared" si="1"/>
        <v>0</v>
      </c>
      <c r="I8" s="7">
        <f t="shared" si="1"/>
        <v>0</v>
      </c>
      <c r="J8" s="7">
        <f t="shared" si="1"/>
        <v>0</v>
      </c>
      <c r="K8" s="7">
        <f t="shared" si="1"/>
        <v>0</v>
      </c>
      <c r="L8" s="7">
        <f t="shared" si="1"/>
        <v>0</v>
      </c>
      <c r="M8" s="7">
        <f t="shared" si="1"/>
        <v>0</v>
      </c>
      <c r="N8" s="7">
        <f t="shared" si="1"/>
        <v>0</v>
      </c>
      <c r="O8" s="7">
        <f t="shared" si="1"/>
        <v>0</v>
      </c>
      <c r="P8" s="7">
        <f t="shared" si="1"/>
        <v>0</v>
      </c>
      <c r="Q8" s="7">
        <f t="shared" si="1"/>
        <v>0</v>
      </c>
      <c r="R8" s="7">
        <f t="shared" si="1"/>
        <v>0</v>
      </c>
      <c r="S8" s="7">
        <f t="shared" si="1"/>
        <v>0</v>
      </c>
      <c r="T8" s="7">
        <f t="shared" si="1"/>
        <v>0</v>
      </c>
      <c r="U8" s="7">
        <f t="shared" si="1"/>
        <v>0</v>
      </c>
      <c r="V8" s="7">
        <f t="shared" si="1"/>
        <v>0</v>
      </c>
      <c r="W8" s="7">
        <f t="shared" si="1"/>
        <v>0</v>
      </c>
      <c r="X8" s="7">
        <f t="shared" si="1"/>
        <v>0</v>
      </c>
      <c r="Y8" s="7">
        <f t="shared" si="1"/>
        <v>0</v>
      </c>
      <c r="Z8" s="7">
        <f t="shared" si="1"/>
        <v>0</v>
      </c>
      <c r="AA8" s="7">
        <f t="shared" si="1"/>
        <v>0</v>
      </c>
      <c r="AB8" s="7">
        <f t="shared" si="1"/>
        <v>0</v>
      </c>
      <c r="AC8" s="7">
        <f t="shared" si="1"/>
        <v>1</v>
      </c>
      <c r="AD8" s="7">
        <f t="shared" si="1"/>
        <v>0</v>
      </c>
      <c r="AE8" s="7">
        <f t="shared" si="1"/>
        <v>0</v>
      </c>
      <c r="AF8" s="7">
        <f t="shared" si="1"/>
        <v>0</v>
      </c>
      <c r="AG8" s="7">
        <f t="shared" si="1"/>
        <v>0</v>
      </c>
      <c r="AH8" s="7">
        <f t="shared" si="1"/>
        <v>0</v>
      </c>
      <c r="AI8" s="7">
        <f t="shared" si="1"/>
        <v>0</v>
      </c>
      <c r="AJ8" s="7">
        <f t="shared" si="1"/>
        <v>0</v>
      </c>
      <c r="AK8" s="7">
        <f t="shared" si="1"/>
        <v>0</v>
      </c>
      <c r="AL8" s="7">
        <f t="shared" si="1"/>
        <v>0</v>
      </c>
      <c r="AM8" s="7">
        <f t="shared" si="1"/>
        <v>0</v>
      </c>
      <c r="AN8" s="7">
        <f t="shared" si="1"/>
        <v>0</v>
      </c>
      <c r="AO8" s="7">
        <f t="shared" si="1"/>
        <v>0</v>
      </c>
      <c r="AP8" s="7">
        <f t="shared" si="1"/>
        <v>0</v>
      </c>
      <c r="AQ8" s="7">
        <f t="shared" si="1"/>
        <v>0</v>
      </c>
      <c r="AR8" s="7">
        <f t="shared" si="1"/>
        <v>0</v>
      </c>
      <c r="AT8" s="7">
        <v>2004</v>
      </c>
      <c r="AU8" s="7" t="s">
        <v>10</v>
      </c>
      <c r="AV8" s="43">
        <v>2004</v>
      </c>
      <c r="AW8" s="43">
        <v>2004</v>
      </c>
      <c r="AX8" s="43">
        <v>2004</v>
      </c>
      <c r="AY8" s="43">
        <v>2004</v>
      </c>
    </row>
    <row r="9" spans="1:51" x14ac:dyDescent="0.2">
      <c r="A9" s="12">
        <v>7</v>
      </c>
      <c r="B9" s="9" t="s">
        <v>11</v>
      </c>
      <c r="C9" s="10" t="s">
        <v>203</v>
      </c>
      <c r="D9" s="11" t="str">
        <f t="shared" si="2"/>
        <v>Original chained constant price data are rescaled.</v>
      </c>
      <c r="E9" s="7">
        <f t="shared" si="3"/>
        <v>100</v>
      </c>
      <c r="F9" s="7">
        <f t="shared" si="1"/>
        <v>100</v>
      </c>
      <c r="G9" s="7">
        <f t="shared" si="1"/>
        <v>100</v>
      </c>
      <c r="H9" s="7">
        <f t="shared" si="1"/>
        <v>100</v>
      </c>
      <c r="I9" s="7">
        <f t="shared" si="1"/>
        <v>100</v>
      </c>
      <c r="J9" s="7">
        <f t="shared" si="1"/>
        <v>100</v>
      </c>
      <c r="K9" s="7">
        <f t="shared" si="1"/>
        <v>100</v>
      </c>
      <c r="L9" s="7">
        <f t="shared" si="1"/>
        <v>100</v>
      </c>
      <c r="M9" s="7">
        <f t="shared" si="1"/>
        <v>100</v>
      </c>
      <c r="N9" s="7">
        <f t="shared" si="1"/>
        <v>100</v>
      </c>
      <c r="O9" s="7">
        <f t="shared" si="1"/>
        <v>100</v>
      </c>
      <c r="P9" s="7">
        <f t="shared" si="1"/>
        <v>100</v>
      </c>
      <c r="Q9" s="7">
        <f t="shared" si="1"/>
        <v>100</v>
      </c>
      <c r="R9" s="7">
        <f t="shared" si="1"/>
        <v>100</v>
      </c>
      <c r="S9" s="7">
        <f t="shared" si="1"/>
        <v>100</v>
      </c>
      <c r="T9" s="7">
        <f t="shared" si="1"/>
        <v>100</v>
      </c>
      <c r="U9" s="7">
        <f t="shared" si="1"/>
        <v>100</v>
      </c>
      <c r="V9" s="7">
        <f t="shared" si="1"/>
        <v>100</v>
      </c>
      <c r="W9" s="7">
        <f t="shared" si="1"/>
        <v>100</v>
      </c>
      <c r="X9" s="7">
        <f t="shared" si="1"/>
        <v>100</v>
      </c>
      <c r="Y9" s="7">
        <f t="shared" si="1"/>
        <v>100</v>
      </c>
      <c r="Z9" s="7">
        <f t="shared" si="1"/>
        <v>100</v>
      </c>
      <c r="AA9" s="7">
        <f t="shared" ref="AA9:AP26" si="4">IF($D9="Original chained constant price data are rescaled.",100,IF(IFERROR(FIND(AA$2,$D9),0)&gt;0,1,0))</f>
        <v>100</v>
      </c>
      <c r="AB9" s="7">
        <f t="shared" si="4"/>
        <v>100</v>
      </c>
      <c r="AC9" s="7">
        <f t="shared" si="4"/>
        <v>100</v>
      </c>
      <c r="AD9" s="7">
        <f t="shared" si="4"/>
        <v>100</v>
      </c>
      <c r="AE9" s="7">
        <f t="shared" si="4"/>
        <v>100</v>
      </c>
      <c r="AF9" s="7">
        <f t="shared" si="4"/>
        <v>100</v>
      </c>
      <c r="AG9" s="7">
        <f t="shared" si="4"/>
        <v>100</v>
      </c>
      <c r="AH9" s="7">
        <f t="shared" si="4"/>
        <v>100</v>
      </c>
      <c r="AI9" s="7">
        <f t="shared" si="4"/>
        <v>100</v>
      </c>
      <c r="AJ9" s="7">
        <f t="shared" si="4"/>
        <v>100</v>
      </c>
      <c r="AK9" s="7">
        <f t="shared" si="4"/>
        <v>100</v>
      </c>
      <c r="AL9" s="7">
        <f t="shared" si="4"/>
        <v>100</v>
      </c>
      <c r="AM9" s="7">
        <f t="shared" si="4"/>
        <v>100</v>
      </c>
      <c r="AN9" s="7">
        <f t="shared" si="4"/>
        <v>100</v>
      </c>
      <c r="AO9" s="7">
        <f t="shared" si="4"/>
        <v>100</v>
      </c>
      <c r="AP9" s="7">
        <f t="shared" si="4"/>
        <v>100</v>
      </c>
      <c r="AQ9" s="7">
        <f t="shared" ref="AQ9:AR26" si="5">IF($D9="Original chained constant price data are rescaled.",100,IF(IFERROR(FIND(AQ$2,$D9),0)&gt;0,1,0))</f>
        <v>100</v>
      </c>
      <c r="AR9" s="7">
        <f t="shared" si="5"/>
        <v>100</v>
      </c>
      <c r="AT9" s="7" t="s">
        <v>433</v>
      </c>
      <c r="AU9" s="7" t="s">
        <v>11</v>
      </c>
      <c r="AV9" s="43" t="s">
        <v>433</v>
      </c>
      <c r="AW9" s="43" t="s">
        <v>433</v>
      </c>
      <c r="AX9" s="43" t="s">
        <v>433</v>
      </c>
      <c r="AY9" s="43" t="s">
        <v>433</v>
      </c>
    </row>
    <row r="10" spans="1:51" x14ac:dyDescent="0.2">
      <c r="A10" s="12">
        <v>10</v>
      </c>
      <c r="B10" s="9" t="s">
        <v>14</v>
      </c>
      <c r="C10" s="10" t="s">
        <v>206</v>
      </c>
      <c r="D10" s="11" t="str">
        <f t="shared" si="2"/>
        <v>Original chained constant price data are rescaled.</v>
      </c>
      <c r="E10" s="7">
        <f t="shared" si="3"/>
        <v>100</v>
      </c>
      <c r="F10" s="7">
        <f t="shared" si="3"/>
        <v>100</v>
      </c>
      <c r="G10" s="7">
        <f t="shared" si="3"/>
        <v>100</v>
      </c>
      <c r="H10" s="7">
        <f t="shared" si="3"/>
        <v>100</v>
      </c>
      <c r="I10" s="7">
        <f t="shared" si="3"/>
        <v>100</v>
      </c>
      <c r="J10" s="7">
        <f t="shared" si="3"/>
        <v>100</v>
      </c>
      <c r="K10" s="7">
        <f t="shared" si="3"/>
        <v>100</v>
      </c>
      <c r="L10" s="7">
        <f t="shared" si="3"/>
        <v>100</v>
      </c>
      <c r="M10" s="7">
        <f t="shared" si="3"/>
        <v>100</v>
      </c>
      <c r="N10" s="7">
        <f t="shared" si="3"/>
        <v>100</v>
      </c>
      <c r="O10" s="7">
        <f t="shared" si="3"/>
        <v>100</v>
      </c>
      <c r="P10" s="7">
        <f t="shared" si="3"/>
        <v>100</v>
      </c>
      <c r="Q10" s="7">
        <f t="shared" si="3"/>
        <v>100</v>
      </c>
      <c r="R10" s="7">
        <f t="shared" si="3"/>
        <v>100</v>
      </c>
      <c r="S10" s="7">
        <f t="shared" si="3"/>
        <v>100</v>
      </c>
      <c r="T10" s="7">
        <f t="shared" si="3"/>
        <v>100</v>
      </c>
      <c r="U10" s="7">
        <f t="shared" ref="U10:AJ27" si="6">IF($D10="Original chained constant price data are rescaled.",100,IF(IFERROR(FIND(U$2,$D10),0)&gt;0,1,0))</f>
        <v>100</v>
      </c>
      <c r="V10" s="7">
        <f t="shared" si="6"/>
        <v>100</v>
      </c>
      <c r="W10" s="7">
        <f t="shared" si="6"/>
        <v>100</v>
      </c>
      <c r="X10" s="7">
        <f t="shared" si="6"/>
        <v>100</v>
      </c>
      <c r="Y10" s="7">
        <f t="shared" si="6"/>
        <v>100</v>
      </c>
      <c r="Z10" s="7">
        <f t="shared" si="6"/>
        <v>100</v>
      </c>
      <c r="AA10" s="7">
        <f t="shared" si="6"/>
        <v>100</v>
      </c>
      <c r="AB10" s="7">
        <f t="shared" si="6"/>
        <v>100</v>
      </c>
      <c r="AC10" s="7">
        <f t="shared" si="6"/>
        <v>100</v>
      </c>
      <c r="AD10" s="7">
        <f t="shared" si="6"/>
        <v>100</v>
      </c>
      <c r="AE10" s="7">
        <f t="shared" si="6"/>
        <v>100</v>
      </c>
      <c r="AF10" s="7">
        <f t="shared" si="6"/>
        <v>100</v>
      </c>
      <c r="AG10" s="7">
        <f t="shared" si="6"/>
        <v>100</v>
      </c>
      <c r="AH10" s="7">
        <f t="shared" si="6"/>
        <v>100</v>
      </c>
      <c r="AI10" s="7">
        <f t="shared" si="6"/>
        <v>100</v>
      </c>
      <c r="AJ10" s="7">
        <f t="shared" si="6"/>
        <v>100</v>
      </c>
      <c r="AK10" s="7">
        <f t="shared" si="4"/>
        <v>100</v>
      </c>
      <c r="AL10" s="7">
        <f t="shared" si="4"/>
        <v>100</v>
      </c>
      <c r="AM10" s="7">
        <f t="shared" si="4"/>
        <v>100</v>
      </c>
      <c r="AN10" s="7">
        <f t="shared" si="4"/>
        <v>100</v>
      </c>
      <c r="AO10" s="7">
        <f t="shared" si="4"/>
        <v>100</v>
      </c>
      <c r="AP10" s="7">
        <f t="shared" si="4"/>
        <v>100</v>
      </c>
      <c r="AQ10" s="7">
        <f t="shared" si="5"/>
        <v>100</v>
      </c>
      <c r="AR10" s="7">
        <f t="shared" si="5"/>
        <v>100</v>
      </c>
      <c r="AT10" s="7">
        <v>2000</v>
      </c>
      <c r="AU10" s="7" t="s">
        <v>14</v>
      </c>
      <c r="AV10" s="43">
        <v>2000</v>
      </c>
      <c r="AW10" s="43">
        <v>2000</v>
      </c>
      <c r="AX10" s="43" t="s">
        <v>433</v>
      </c>
      <c r="AY10" s="43" t="s">
        <v>433</v>
      </c>
    </row>
    <row r="11" spans="1:51" x14ac:dyDescent="0.2">
      <c r="A11" s="12">
        <v>13</v>
      </c>
      <c r="B11" s="9" t="s">
        <v>17</v>
      </c>
      <c r="C11" s="10" t="s">
        <v>209</v>
      </c>
      <c r="D11" s="11">
        <f t="shared" si="2"/>
        <v>2006</v>
      </c>
      <c r="E11" s="7">
        <f t="shared" si="3"/>
        <v>0</v>
      </c>
      <c r="F11" s="7">
        <f t="shared" si="3"/>
        <v>0</v>
      </c>
      <c r="G11" s="7">
        <f t="shared" si="3"/>
        <v>0</v>
      </c>
      <c r="H11" s="7">
        <f t="shared" si="3"/>
        <v>0</v>
      </c>
      <c r="I11" s="7">
        <f t="shared" si="3"/>
        <v>0</v>
      </c>
      <c r="J11" s="7">
        <f t="shared" si="3"/>
        <v>0</v>
      </c>
      <c r="K11" s="7">
        <f t="shared" si="3"/>
        <v>0</v>
      </c>
      <c r="L11" s="7">
        <f t="shared" si="3"/>
        <v>0</v>
      </c>
      <c r="M11" s="7">
        <f t="shared" si="3"/>
        <v>0</v>
      </c>
      <c r="N11" s="7">
        <f t="shared" si="3"/>
        <v>0</v>
      </c>
      <c r="O11" s="7">
        <f t="shared" si="3"/>
        <v>0</v>
      </c>
      <c r="P11" s="7">
        <f t="shared" si="3"/>
        <v>0</v>
      </c>
      <c r="Q11" s="7">
        <f t="shared" si="3"/>
        <v>0</v>
      </c>
      <c r="R11" s="7">
        <f t="shared" si="3"/>
        <v>0</v>
      </c>
      <c r="S11" s="7">
        <f t="shared" si="3"/>
        <v>0</v>
      </c>
      <c r="T11" s="7">
        <f t="shared" si="3"/>
        <v>0</v>
      </c>
      <c r="U11" s="7">
        <f t="shared" si="6"/>
        <v>0</v>
      </c>
      <c r="V11" s="7">
        <f t="shared" si="6"/>
        <v>0</v>
      </c>
      <c r="W11" s="7">
        <f t="shared" si="6"/>
        <v>0</v>
      </c>
      <c r="X11" s="7">
        <f t="shared" si="6"/>
        <v>0</v>
      </c>
      <c r="Y11" s="7">
        <f t="shared" si="6"/>
        <v>0</v>
      </c>
      <c r="Z11" s="7">
        <f t="shared" si="6"/>
        <v>0</v>
      </c>
      <c r="AA11" s="7">
        <f t="shared" si="6"/>
        <v>0</v>
      </c>
      <c r="AB11" s="7">
        <f t="shared" si="6"/>
        <v>0</v>
      </c>
      <c r="AC11" s="7">
        <f t="shared" si="6"/>
        <v>0</v>
      </c>
      <c r="AD11" s="7">
        <f t="shared" si="6"/>
        <v>0</v>
      </c>
      <c r="AE11" s="7">
        <f t="shared" si="6"/>
        <v>1</v>
      </c>
      <c r="AF11" s="7">
        <f t="shared" si="6"/>
        <v>0</v>
      </c>
      <c r="AG11" s="7">
        <f t="shared" si="6"/>
        <v>0</v>
      </c>
      <c r="AH11" s="7">
        <f t="shared" si="6"/>
        <v>0</v>
      </c>
      <c r="AI11" s="7">
        <f t="shared" si="6"/>
        <v>0</v>
      </c>
      <c r="AJ11" s="7">
        <f t="shared" si="6"/>
        <v>0</v>
      </c>
      <c r="AK11" s="7">
        <f t="shared" si="4"/>
        <v>0</v>
      </c>
      <c r="AL11" s="7">
        <f t="shared" si="4"/>
        <v>0</v>
      </c>
      <c r="AM11" s="7">
        <f t="shared" si="4"/>
        <v>0</v>
      </c>
      <c r="AN11" s="7">
        <f t="shared" si="4"/>
        <v>0</v>
      </c>
      <c r="AO11" s="7">
        <f t="shared" si="4"/>
        <v>0</v>
      </c>
      <c r="AP11" s="7">
        <f t="shared" si="4"/>
        <v>0</v>
      </c>
      <c r="AQ11" s="7">
        <f t="shared" si="5"/>
        <v>0</v>
      </c>
      <c r="AR11" s="7">
        <f t="shared" si="5"/>
        <v>0</v>
      </c>
      <c r="AT11" s="7" t="s">
        <v>444</v>
      </c>
      <c r="AU11" s="7" t="s">
        <v>17</v>
      </c>
      <c r="AV11" s="43">
        <v>2006</v>
      </c>
      <c r="AW11" s="43">
        <v>2006</v>
      </c>
      <c r="AX11" s="43">
        <v>2006</v>
      </c>
      <c r="AY11" s="43">
        <v>2006</v>
      </c>
    </row>
    <row r="12" spans="1:51" x14ac:dyDescent="0.2">
      <c r="A12" s="12">
        <v>15</v>
      </c>
      <c r="B12" s="15" t="s">
        <v>19</v>
      </c>
      <c r="C12" s="10" t="s">
        <v>211</v>
      </c>
      <c r="D12" s="11" t="str">
        <f t="shared" si="2"/>
        <v>Original chained constant price data are rescaled.</v>
      </c>
      <c r="E12" s="7">
        <f t="shared" si="3"/>
        <v>100</v>
      </c>
      <c r="F12" s="7">
        <f t="shared" si="3"/>
        <v>100</v>
      </c>
      <c r="G12" s="7">
        <f t="shared" si="3"/>
        <v>100</v>
      </c>
      <c r="H12" s="7">
        <f t="shared" si="3"/>
        <v>100</v>
      </c>
      <c r="I12" s="7">
        <f t="shared" si="3"/>
        <v>100</v>
      </c>
      <c r="J12" s="7">
        <f t="shared" si="3"/>
        <v>100</v>
      </c>
      <c r="K12" s="7">
        <f t="shared" si="3"/>
        <v>100</v>
      </c>
      <c r="L12" s="7">
        <f t="shared" si="3"/>
        <v>100</v>
      </c>
      <c r="M12" s="7">
        <f t="shared" si="3"/>
        <v>100</v>
      </c>
      <c r="N12" s="7">
        <f t="shared" si="3"/>
        <v>100</v>
      </c>
      <c r="O12" s="7">
        <f t="shared" si="3"/>
        <v>100</v>
      </c>
      <c r="P12" s="7">
        <f t="shared" si="3"/>
        <v>100</v>
      </c>
      <c r="Q12" s="7">
        <f t="shared" si="3"/>
        <v>100</v>
      </c>
      <c r="R12" s="7">
        <f t="shared" si="3"/>
        <v>100</v>
      </c>
      <c r="S12" s="7">
        <f t="shared" si="3"/>
        <v>100</v>
      </c>
      <c r="T12" s="7">
        <f t="shared" si="3"/>
        <v>100</v>
      </c>
      <c r="U12" s="7">
        <f t="shared" si="6"/>
        <v>100</v>
      </c>
      <c r="V12" s="7">
        <f t="shared" si="6"/>
        <v>100</v>
      </c>
      <c r="W12" s="7">
        <f t="shared" si="6"/>
        <v>100</v>
      </c>
      <c r="X12" s="7">
        <f t="shared" si="6"/>
        <v>100</v>
      </c>
      <c r="Y12" s="7">
        <f t="shared" si="6"/>
        <v>100</v>
      </c>
      <c r="Z12" s="7">
        <f t="shared" si="6"/>
        <v>100</v>
      </c>
      <c r="AA12" s="7">
        <f t="shared" si="6"/>
        <v>100</v>
      </c>
      <c r="AB12" s="7">
        <f t="shared" si="6"/>
        <v>100</v>
      </c>
      <c r="AC12" s="7">
        <f t="shared" si="6"/>
        <v>100</v>
      </c>
      <c r="AD12" s="7">
        <f t="shared" si="6"/>
        <v>100</v>
      </c>
      <c r="AE12" s="7">
        <f t="shared" si="6"/>
        <v>100</v>
      </c>
      <c r="AF12" s="7">
        <f t="shared" si="6"/>
        <v>100</v>
      </c>
      <c r="AG12" s="7">
        <f t="shared" si="6"/>
        <v>100</v>
      </c>
      <c r="AH12" s="7">
        <f t="shared" si="6"/>
        <v>100</v>
      </c>
      <c r="AI12" s="7">
        <f t="shared" si="6"/>
        <v>100</v>
      </c>
      <c r="AJ12" s="7">
        <f t="shared" si="6"/>
        <v>100</v>
      </c>
      <c r="AK12" s="7">
        <f t="shared" si="4"/>
        <v>100</v>
      </c>
      <c r="AL12" s="7">
        <f t="shared" si="4"/>
        <v>100</v>
      </c>
      <c r="AM12" s="7">
        <f t="shared" si="4"/>
        <v>100</v>
      </c>
      <c r="AN12" s="7">
        <f t="shared" si="4"/>
        <v>100</v>
      </c>
      <c r="AO12" s="7">
        <f t="shared" si="4"/>
        <v>100</v>
      </c>
      <c r="AP12" s="7">
        <f t="shared" si="4"/>
        <v>100</v>
      </c>
      <c r="AQ12" s="7">
        <f t="shared" si="5"/>
        <v>100</v>
      </c>
      <c r="AR12" s="7">
        <f t="shared" si="5"/>
        <v>100</v>
      </c>
      <c r="AT12" s="7" t="s">
        <v>433</v>
      </c>
      <c r="AU12" s="7" t="s">
        <v>19</v>
      </c>
      <c r="AV12" s="43" t="s">
        <v>433</v>
      </c>
      <c r="AW12" s="43" t="s">
        <v>433</v>
      </c>
      <c r="AX12" s="43" t="s">
        <v>433</v>
      </c>
      <c r="AY12" s="43" t="s">
        <v>433</v>
      </c>
    </row>
    <row r="13" spans="1:51" x14ac:dyDescent="0.2">
      <c r="A13" s="12">
        <v>17</v>
      </c>
      <c r="B13" s="9" t="s">
        <v>21</v>
      </c>
      <c r="C13" s="10" t="s">
        <v>213</v>
      </c>
      <c r="D13" s="11">
        <f t="shared" si="2"/>
        <v>2000</v>
      </c>
      <c r="E13" s="7">
        <f t="shared" si="3"/>
        <v>0</v>
      </c>
      <c r="F13" s="7">
        <f t="shared" si="3"/>
        <v>0</v>
      </c>
      <c r="G13" s="7">
        <f t="shared" si="3"/>
        <v>0</v>
      </c>
      <c r="H13" s="7">
        <f t="shared" si="3"/>
        <v>0</v>
      </c>
      <c r="I13" s="7">
        <f t="shared" si="3"/>
        <v>0</v>
      </c>
      <c r="J13" s="7">
        <f t="shared" si="3"/>
        <v>0</v>
      </c>
      <c r="K13" s="7">
        <f t="shared" si="3"/>
        <v>0</v>
      </c>
      <c r="L13" s="7">
        <f t="shared" si="3"/>
        <v>0</v>
      </c>
      <c r="M13" s="7">
        <f t="shared" si="3"/>
        <v>0</v>
      </c>
      <c r="N13" s="7">
        <f t="shared" si="3"/>
        <v>0</v>
      </c>
      <c r="O13" s="7">
        <f t="shared" si="3"/>
        <v>0</v>
      </c>
      <c r="P13" s="7">
        <f t="shared" si="3"/>
        <v>0</v>
      </c>
      <c r="Q13" s="7">
        <f t="shared" si="3"/>
        <v>0</v>
      </c>
      <c r="R13" s="7">
        <f t="shared" si="3"/>
        <v>0</v>
      </c>
      <c r="S13" s="7">
        <f t="shared" si="3"/>
        <v>0</v>
      </c>
      <c r="T13" s="7">
        <f t="shared" si="3"/>
        <v>0</v>
      </c>
      <c r="U13" s="7">
        <f t="shared" si="6"/>
        <v>0</v>
      </c>
      <c r="V13" s="7">
        <f t="shared" si="6"/>
        <v>0</v>
      </c>
      <c r="W13" s="7">
        <f t="shared" si="6"/>
        <v>0</v>
      </c>
      <c r="X13" s="7">
        <f t="shared" si="6"/>
        <v>0</v>
      </c>
      <c r="Y13" s="7">
        <f t="shared" si="6"/>
        <v>1</v>
      </c>
      <c r="Z13" s="7">
        <f t="shared" si="6"/>
        <v>0</v>
      </c>
      <c r="AA13" s="7">
        <f t="shared" si="6"/>
        <v>0</v>
      </c>
      <c r="AB13" s="7">
        <f t="shared" si="6"/>
        <v>0</v>
      </c>
      <c r="AC13" s="7">
        <f t="shared" si="6"/>
        <v>0</v>
      </c>
      <c r="AD13" s="7">
        <f t="shared" si="6"/>
        <v>0</v>
      </c>
      <c r="AE13" s="7">
        <f t="shared" si="6"/>
        <v>0</v>
      </c>
      <c r="AF13" s="7">
        <f t="shared" si="6"/>
        <v>0</v>
      </c>
      <c r="AG13" s="7">
        <f t="shared" si="6"/>
        <v>0</v>
      </c>
      <c r="AH13" s="7">
        <f t="shared" si="6"/>
        <v>0</v>
      </c>
      <c r="AI13" s="7">
        <f t="shared" si="6"/>
        <v>0</v>
      </c>
      <c r="AJ13" s="7">
        <f t="shared" si="6"/>
        <v>0</v>
      </c>
      <c r="AK13" s="7">
        <f t="shared" si="4"/>
        <v>0</v>
      </c>
      <c r="AL13" s="7">
        <f t="shared" si="4"/>
        <v>0</v>
      </c>
      <c r="AM13" s="7">
        <f t="shared" si="4"/>
        <v>0</v>
      </c>
      <c r="AN13" s="7">
        <f t="shared" si="4"/>
        <v>0</v>
      </c>
      <c r="AO13" s="7">
        <f t="shared" si="4"/>
        <v>0</v>
      </c>
      <c r="AP13" s="7">
        <f t="shared" si="4"/>
        <v>0</v>
      </c>
      <c r="AQ13" s="7">
        <f t="shared" si="5"/>
        <v>0</v>
      </c>
      <c r="AR13" s="7">
        <f t="shared" si="5"/>
        <v>0</v>
      </c>
      <c r="AT13" s="7">
        <v>2000</v>
      </c>
      <c r="AU13" s="7" t="s">
        <v>21</v>
      </c>
      <c r="AV13" s="43">
        <v>2000</v>
      </c>
      <c r="AW13" s="43">
        <v>2000</v>
      </c>
      <c r="AX13" s="43">
        <v>2000</v>
      </c>
      <c r="AY13" s="43">
        <v>2000</v>
      </c>
    </row>
    <row r="14" spans="1:51" x14ac:dyDescent="0.2">
      <c r="A14" s="12">
        <v>18</v>
      </c>
      <c r="B14" s="9" t="s">
        <v>22</v>
      </c>
      <c r="C14" s="10" t="s">
        <v>214</v>
      </c>
      <c r="D14" s="11">
        <f t="shared" si="2"/>
        <v>2007</v>
      </c>
      <c r="E14" s="7">
        <f t="shared" si="3"/>
        <v>0</v>
      </c>
      <c r="F14" s="7">
        <f t="shared" si="3"/>
        <v>0</v>
      </c>
      <c r="G14" s="7">
        <f t="shared" si="3"/>
        <v>0</v>
      </c>
      <c r="H14" s="7">
        <f t="shared" si="3"/>
        <v>0</v>
      </c>
      <c r="I14" s="7">
        <f t="shared" si="3"/>
        <v>0</v>
      </c>
      <c r="J14" s="7">
        <f t="shared" si="3"/>
        <v>0</v>
      </c>
      <c r="K14" s="7">
        <f t="shared" si="3"/>
        <v>0</v>
      </c>
      <c r="L14" s="7">
        <f t="shared" si="3"/>
        <v>0</v>
      </c>
      <c r="M14" s="7">
        <f t="shared" si="3"/>
        <v>0</v>
      </c>
      <c r="N14" s="7">
        <f t="shared" si="3"/>
        <v>0</v>
      </c>
      <c r="O14" s="7">
        <f t="shared" si="3"/>
        <v>0</v>
      </c>
      <c r="P14" s="7">
        <f t="shared" si="3"/>
        <v>0</v>
      </c>
      <c r="Q14" s="7">
        <f t="shared" si="3"/>
        <v>0</v>
      </c>
      <c r="R14" s="7">
        <f t="shared" si="3"/>
        <v>0</v>
      </c>
      <c r="S14" s="7">
        <f t="shared" si="3"/>
        <v>0</v>
      </c>
      <c r="T14" s="7">
        <f t="shared" si="3"/>
        <v>0</v>
      </c>
      <c r="U14" s="7">
        <f t="shared" si="6"/>
        <v>0</v>
      </c>
      <c r="V14" s="7">
        <f t="shared" si="6"/>
        <v>0</v>
      </c>
      <c r="W14" s="7">
        <f t="shared" si="6"/>
        <v>0</v>
      </c>
      <c r="X14" s="7">
        <f t="shared" si="6"/>
        <v>0</v>
      </c>
      <c r="Y14" s="7">
        <f t="shared" si="6"/>
        <v>0</v>
      </c>
      <c r="Z14" s="7">
        <f t="shared" si="6"/>
        <v>0</v>
      </c>
      <c r="AA14" s="7">
        <f t="shared" si="6"/>
        <v>0</v>
      </c>
      <c r="AB14" s="7">
        <f t="shared" si="6"/>
        <v>0</v>
      </c>
      <c r="AC14" s="7">
        <f t="shared" si="6"/>
        <v>0</v>
      </c>
      <c r="AD14" s="7">
        <f t="shared" si="6"/>
        <v>0</v>
      </c>
      <c r="AE14" s="7">
        <f t="shared" si="6"/>
        <v>0</v>
      </c>
      <c r="AF14" s="7">
        <f t="shared" si="6"/>
        <v>1</v>
      </c>
      <c r="AG14" s="7">
        <f t="shared" si="6"/>
        <v>0</v>
      </c>
      <c r="AH14" s="7">
        <f t="shared" si="6"/>
        <v>0</v>
      </c>
      <c r="AI14" s="7">
        <f t="shared" si="6"/>
        <v>0</v>
      </c>
      <c r="AJ14" s="7">
        <f t="shared" si="6"/>
        <v>0</v>
      </c>
      <c r="AK14" s="7">
        <f t="shared" si="4"/>
        <v>0</v>
      </c>
      <c r="AL14" s="7">
        <f t="shared" si="4"/>
        <v>0</v>
      </c>
      <c r="AM14" s="7">
        <f t="shared" si="4"/>
        <v>0</v>
      </c>
      <c r="AN14" s="7">
        <f t="shared" si="4"/>
        <v>0</v>
      </c>
      <c r="AO14" s="7">
        <f t="shared" si="4"/>
        <v>0</v>
      </c>
      <c r="AP14" s="7">
        <f t="shared" si="4"/>
        <v>0</v>
      </c>
      <c r="AQ14" s="7">
        <f t="shared" si="5"/>
        <v>0</v>
      </c>
      <c r="AR14" s="7">
        <f t="shared" si="5"/>
        <v>0</v>
      </c>
      <c r="AT14" s="7">
        <v>2007</v>
      </c>
      <c r="AU14" s="7" t="s">
        <v>22</v>
      </c>
      <c r="AV14" s="43">
        <v>2007</v>
      </c>
      <c r="AW14" s="43">
        <v>2007</v>
      </c>
      <c r="AX14" s="43">
        <v>2007</v>
      </c>
      <c r="AY14" s="43">
        <v>2007</v>
      </c>
    </row>
    <row r="15" spans="1:51" x14ac:dyDescent="0.2">
      <c r="A15" s="12">
        <v>19</v>
      </c>
      <c r="B15" s="9" t="s">
        <v>23</v>
      </c>
      <c r="C15" s="10" t="s">
        <v>215</v>
      </c>
      <c r="D15" s="11">
        <f t="shared" si="2"/>
        <v>2000</v>
      </c>
      <c r="E15" s="7">
        <f t="shared" si="3"/>
        <v>0</v>
      </c>
      <c r="F15" s="7">
        <f t="shared" si="3"/>
        <v>0</v>
      </c>
      <c r="G15" s="7">
        <f t="shared" si="3"/>
        <v>0</v>
      </c>
      <c r="H15" s="7">
        <f t="shared" si="3"/>
        <v>0</v>
      </c>
      <c r="I15" s="7">
        <f t="shared" si="3"/>
        <v>0</v>
      </c>
      <c r="J15" s="7">
        <f t="shared" si="3"/>
        <v>0</v>
      </c>
      <c r="K15" s="7">
        <f t="shared" si="3"/>
        <v>0</v>
      </c>
      <c r="L15" s="7">
        <f t="shared" si="3"/>
        <v>0</v>
      </c>
      <c r="M15" s="7">
        <f t="shared" si="3"/>
        <v>0</v>
      </c>
      <c r="N15" s="7">
        <f t="shared" si="3"/>
        <v>0</v>
      </c>
      <c r="O15" s="7">
        <f t="shared" si="3"/>
        <v>0</v>
      </c>
      <c r="P15" s="7">
        <f t="shared" si="3"/>
        <v>0</v>
      </c>
      <c r="Q15" s="7">
        <f t="shared" si="3"/>
        <v>0</v>
      </c>
      <c r="R15" s="7">
        <f t="shared" si="3"/>
        <v>0</v>
      </c>
      <c r="S15" s="7">
        <f t="shared" si="3"/>
        <v>0</v>
      </c>
      <c r="T15" s="7">
        <f t="shared" si="3"/>
        <v>0</v>
      </c>
      <c r="U15" s="7">
        <f t="shared" si="6"/>
        <v>0</v>
      </c>
      <c r="V15" s="7">
        <f t="shared" si="6"/>
        <v>0</v>
      </c>
      <c r="W15" s="7">
        <f t="shared" si="6"/>
        <v>0</v>
      </c>
      <c r="X15" s="7">
        <f t="shared" si="6"/>
        <v>0</v>
      </c>
      <c r="Y15" s="7">
        <f t="shared" si="6"/>
        <v>1</v>
      </c>
      <c r="Z15" s="7">
        <f t="shared" si="6"/>
        <v>0</v>
      </c>
      <c r="AA15" s="7">
        <f t="shared" si="6"/>
        <v>0</v>
      </c>
      <c r="AB15" s="7">
        <f t="shared" si="6"/>
        <v>0</v>
      </c>
      <c r="AC15" s="7">
        <f t="shared" si="6"/>
        <v>0</v>
      </c>
      <c r="AD15" s="7">
        <f t="shared" si="6"/>
        <v>0</v>
      </c>
      <c r="AE15" s="7">
        <f t="shared" si="6"/>
        <v>0</v>
      </c>
      <c r="AF15" s="7">
        <f t="shared" si="6"/>
        <v>0</v>
      </c>
      <c r="AG15" s="7">
        <f t="shared" si="6"/>
        <v>0</v>
      </c>
      <c r="AH15" s="7">
        <f t="shared" si="6"/>
        <v>0</v>
      </c>
      <c r="AI15" s="7">
        <f t="shared" si="6"/>
        <v>0</v>
      </c>
      <c r="AJ15" s="7">
        <f t="shared" si="6"/>
        <v>0</v>
      </c>
      <c r="AK15" s="7">
        <f t="shared" si="4"/>
        <v>0</v>
      </c>
      <c r="AL15" s="7">
        <f t="shared" si="4"/>
        <v>0</v>
      </c>
      <c r="AM15" s="7">
        <f t="shared" si="4"/>
        <v>0</v>
      </c>
      <c r="AN15" s="7">
        <f t="shared" si="4"/>
        <v>0</v>
      </c>
      <c r="AO15" s="7">
        <f t="shared" si="4"/>
        <v>0</v>
      </c>
      <c r="AP15" s="7">
        <f t="shared" si="4"/>
        <v>0</v>
      </c>
      <c r="AQ15" s="7">
        <f t="shared" si="5"/>
        <v>0</v>
      </c>
      <c r="AR15" s="7">
        <f t="shared" si="5"/>
        <v>0</v>
      </c>
      <c r="AT15" s="7">
        <v>2000</v>
      </c>
      <c r="AU15" s="7" t="s">
        <v>23</v>
      </c>
      <c r="AV15" s="43">
        <v>2000</v>
      </c>
      <c r="AW15" s="43">
        <v>2000</v>
      </c>
      <c r="AX15" s="43">
        <v>2000</v>
      </c>
      <c r="AY15" s="43">
        <v>2000</v>
      </c>
    </row>
    <row r="16" spans="1:51" x14ac:dyDescent="0.2">
      <c r="A16" s="12">
        <v>20</v>
      </c>
      <c r="B16" s="9" t="s">
        <v>24</v>
      </c>
      <c r="C16" s="10" t="s">
        <v>216</v>
      </c>
      <c r="D16" s="11">
        <f t="shared" si="2"/>
        <v>1990</v>
      </c>
      <c r="E16" s="7">
        <f t="shared" si="3"/>
        <v>0</v>
      </c>
      <c r="F16" s="7">
        <f t="shared" si="3"/>
        <v>0</v>
      </c>
      <c r="G16" s="7">
        <f t="shared" si="3"/>
        <v>0</v>
      </c>
      <c r="H16" s="7">
        <f t="shared" si="3"/>
        <v>0</v>
      </c>
      <c r="I16" s="7">
        <f t="shared" si="3"/>
        <v>0</v>
      </c>
      <c r="J16" s="7">
        <f t="shared" si="3"/>
        <v>0</v>
      </c>
      <c r="K16" s="7">
        <f t="shared" si="3"/>
        <v>0</v>
      </c>
      <c r="L16" s="7">
        <f t="shared" si="3"/>
        <v>0</v>
      </c>
      <c r="M16" s="7">
        <f t="shared" si="3"/>
        <v>0</v>
      </c>
      <c r="N16" s="7">
        <f t="shared" si="3"/>
        <v>0</v>
      </c>
      <c r="O16" s="7">
        <f t="shared" si="3"/>
        <v>1</v>
      </c>
      <c r="P16" s="7">
        <f t="shared" si="3"/>
        <v>0</v>
      </c>
      <c r="Q16" s="7">
        <f t="shared" si="3"/>
        <v>0</v>
      </c>
      <c r="R16" s="7">
        <f t="shared" si="3"/>
        <v>0</v>
      </c>
      <c r="S16" s="7">
        <f t="shared" si="3"/>
        <v>0</v>
      </c>
      <c r="T16" s="7">
        <f t="shared" si="3"/>
        <v>0</v>
      </c>
      <c r="U16" s="7">
        <f t="shared" si="6"/>
        <v>0</v>
      </c>
      <c r="V16" s="7">
        <f t="shared" si="6"/>
        <v>0</v>
      </c>
      <c r="W16" s="7">
        <f t="shared" si="6"/>
        <v>0</v>
      </c>
      <c r="X16" s="7">
        <f t="shared" si="6"/>
        <v>0</v>
      </c>
      <c r="Y16" s="7">
        <f t="shared" si="6"/>
        <v>0</v>
      </c>
      <c r="Z16" s="7">
        <f t="shared" si="6"/>
        <v>0</v>
      </c>
      <c r="AA16" s="7">
        <f t="shared" si="6"/>
        <v>0</v>
      </c>
      <c r="AB16" s="7">
        <f t="shared" si="6"/>
        <v>0</v>
      </c>
      <c r="AC16" s="7">
        <f t="shared" si="6"/>
        <v>0</v>
      </c>
      <c r="AD16" s="7">
        <f t="shared" si="6"/>
        <v>0</v>
      </c>
      <c r="AE16" s="7">
        <f t="shared" si="6"/>
        <v>0</v>
      </c>
      <c r="AF16" s="7">
        <f t="shared" si="6"/>
        <v>0</v>
      </c>
      <c r="AG16" s="7">
        <f t="shared" si="6"/>
        <v>0</v>
      </c>
      <c r="AH16" s="7">
        <f t="shared" si="6"/>
        <v>0</v>
      </c>
      <c r="AI16" s="7">
        <f t="shared" si="6"/>
        <v>0</v>
      </c>
      <c r="AJ16" s="7">
        <f t="shared" si="6"/>
        <v>0</v>
      </c>
      <c r="AK16" s="7">
        <f t="shared" si="4"/>
        <v>0</v>
      </c>
      <c r="AL16" s="7">
        <f t="shared" si="4"/>
        <v>0</v>
      </c>
      <c r="AM16" s="7">
        <f t="shared" si="4"/>
        <v>0</v>
      </c>
      <c r="AN16" s="7">
        <f t="shared" si="4"/>
        <v>0</v>
      </c>
      <c r="AO16" s="7">
        <f t="shared" si="4"/>
        <v>0</v>
      </c>
      <c r="AP16" s="7">
        <f t="shared" si="4"/>
        <v>0</v>
      </c>
      <c r="AQ16" s="7">
        <f t="shared" si="5"/>
        <v>0</v>
      </c>
      <c r="AR16" s="7">
        <f t="shared" si="5"/>
        <v>0</v>
      </c>
      <c r="AT16" s="7">
        <v>1990</v>
      </c>
      <c r="AU16" s="7" t="s">
        <v>24</v>
      </c>
      <c r="AV16" s="43">
        <v>1990</v>
      </c>
      <c r="AW16" s="43">
        <v>1990</v>
      </c>
      <c r="AX16" s="43">
        <v>1990</v>
      </c>
      <c r="AY16" s="43">
        <v>1990</v>
      </c>
    </row>
    <row r="17" spans="1:51" x14ac:dyDescent="0.2">
      <c r="A17" s="12">
        <v>21</v>
      </c>
      <c r="B17" s="9" t="s">
        <v>25</v>
      </c>
      <c r="C17" s="10" t="s">
        <v>217</v>
      </c>
      <c r="D17" s="11" t="str">
        <f t="shared" si="2"/>
        <v>Original chained constant price data are rescaled.</v>
      </c>
      <c r="E17" s="7">
        <f t="shared" si="3"/>
        <v>100</v>
      </c>
      <c r="F17" s="7">
        <f t="shared" si="3"/>
        <v>100</v>
      </c>
      <c r="G17" s="7">
        <f t="shared" si="3"/>
        <v>100</v>
      </c>
      <c r="H17" s="7">
        <f t="shared" si="3"/>
        <v>100</v>
      </c>
      <c r="I17" s="7">
        <f t="shared" si="3"/>
        <v>100</v>
      </c>
      <c r="J17" s="7">
        <f t="shared" si="3"/>
        <v>100</v>
      </c>
      <c r="K17" s="7">
        <f t="shared" si="3"/>
        <v>100</v>
      </c>
      <c r="L17" s="7">
        <f t="shared" si="3"/>
        <v>100</v>
      </c>
      <c r="M17" s="7">
        <f t="shared" si="3"/>
        <v>100</v>
      </c>
      <c r="N17" s="7">
        <f t="shared" si="3"/>
        <v>100</v>
      </c>
      <c r="O17" s="7">
        <f t="shared" si="3"/>
        <v>100</v>
      </c>
      <c r="P17" s="7">
        <f t="shared" si="3"/>
        <v>100</v>
      </c>
      <c r="Q17" s="7">
        <f t="shared" si="3"/>
        <v>100</v>
      </c>
      <c r="R17" s="7">
        <f t="shared" si="3"/>
        <v>100</v>
      </c>
      <c r="S17" s="7">
        <f t="shared" si="3"/>
        <v>100</v>
      </c>
      <c r="T17" s="7">
        <f t="shared" si="3"/>
        <v>100</v>
      </c>
      <c r="U17" s="7">
        <f t="shared" si="6"/>
        <v>100</v>
      </c>
      <c r="V17" s="7">
        <f t="shared" si="6"/>
        <v>100</v>
      </c>
      <c r="W17" s="7">
        <f t="shared" si="6"/>
        <v>100</v>
      </c>
      <c r="X17" s="7">
        <f t="shared" si="6"/>
        <v>100</v>
      </c>
      <c r="Y17" s="7">
        <f t="shared" si="6"/>
        <v>100</v>
      </c>
      <c r="Z17" s="7">
        <f t="shared" si="6"/>
        <v>100</v>
      </c>
      <c r="AA17" s="7">
        <f t="shared" si="6"/>
        <v>100</v>
      </c>
      <c r="AB17" s="7">
        <f t="shared" si="6"/>
        <v>100</v>
      </c>
      <c r="AC17" s="7">
        <f t="shared" si="6"/>
        <v>100</v>
      </c>
      <c r="AD17" s="7">
        <f t="shared" si="6"/>
        <v>100</v>
      </c>
      <c r="AE17" s="7">
        <f t="shared" si="6"/>
        <v>100</v>
      </c>
      <c r="AF17" s="7">
        <f t="shared" si="6"/>
        <v>100</v>
      </c>
      <c r="AG17" s="7">
        <f t="shared" si="6"/>
        <v>100</v>
      </c>
      <c r="AH17" s="7">
        <f t="shared" si="6"/>
        <v>100</v>
      </c>
      <c r="AI17" s="7">
        <f t="shared" si="6"/>
        <v>100</v>
      </c>
      <c r="AJ17" s="7">
        <f t="shared" si="6"/>
        <v>100</v>
      </c>
      <c r="AK17" s="7">
        <f t="shared" si="4"/>
        <v>100</v>
      </c>
      <c r="AL17" s="7">
        <f t="shared" si="4"/>
        <v>100</v>
      </c>
      <c r="AM17" s="7">
        <f t="shared" si="4"/>
        <v>100</v>
      </c>
      <c r="AN17" s="7">
        <f t="shared" si="4"/>
        <v>100</v>
      </c>
      <c r="AO17" s="7">
        <f t="shared" si="4"/>
        <v>100</v>
      </c>
      <c r="AP17" s="7">
        <f t="shared" si="4"/>
        <v>100</v>
      </c>
      <c r="AQ17" s="7">
        <f t="shared" si="5"/>
        <v>100</v>
      </c>
      <c r="AR17" s="7">
        <f t="shared" si="5"/>
        <v>100</v>
      </c>
      <c r="AT17" s="7" t="s">
        <v>433</v>
      </c>
      <c r="AU17" s="7" t="s">
        <v>25</v>
      </c>
      <c r="AV17" s="43" t="s">
        <v>433</v>
      </c>
      <c r="AW17" s="43" t="s">
        <v>433</v>
      </c>
      <c r="AX17" s="43" t="s">
        <v>433</v>
      </c>
      <c r="AY17" s="43" t="s">
        <v>433</v>
      </c>
    </row>
    <row r="18" spans="1:51" x14ac:dyDescent="0.2">
      <c r="A18" s="12">
        <v>22</v>
      </c>
      <c r="B18" s="13" t="s">
        <v>26</v>
      </c>
      <c r="C18" s="10" t="s">
        <v>218</v>
      </c>
      <c r="D18" s="11">
        <f t="shared" si="2"/>
        <v>2006</v>
      </c>
      <c r="E18" s="7">
        <f t="shared" si="3"/>
        <v>0</v>
      </c>
      <c r="F18" s="7">
        <f t="shared" si="3"/>
        <v>0</v>
      </c>
      <c r="G18" s="7">
        <f t="shared" si="3"/>
        <v>0</v>
      </c>
      <c r="H18" s="7">
        <f t="shared" si="3"/>
        <v>0</v>
      </c>
      <c r="I18" s="7">
        <f t="shared" si="3"/>
        <v>0</v>
      </c>
      <c r="J18" s="7">
        <f t="shared" si="3"/>
        <v>0</v>
      </c>
      <c r="K18" s="7">
        <f t="shared" si="3"/>
        <v>0</v>
      </c>
      <c r="L18" s="7">
        <f t="shared" si="3"/>
        <v>0</v>
      </c>
      <c r="M18" s="7">
        <f t="shared" si="3"/>
        <v>0</v>
      </c>
      <c r="N18" s="7">
        <f t="shared" si="3"/>
        <v>0</v>
      </c>
      <c r="O18" s="7">
        <f t="shared" si="3"/>
        <v>0</v>
      </c>
      <c r="P18" s="7">
        <f t="shared" si="3"/>
        <v>0</v>
      </c>
      <c r="Q18" s="7">
        <f t="shared" si="3"/>
        <v>0</v>
      </c>
      <c r="R18" s="7">
        <f t="shared" si="3"/>
        <v>0</v>
      </c>
      <c r="S18" s="7">
        <f t="shared" si="3"/>
        <v>0</v>
      </c>
      <c r="T18" s="7">
        <f t="shared" si="3"/>
        <v>0</v>
      </c>
      <c r="U18" s="7">
        <f t="shared" si="6"/>
        <v>0</v>
      </c>
      <c r="V18" s="7">
        <f t="shared" si="6"/>
        <v>0</v>
      </c>
      <c r="W18" s="7">
        <f t="shared" si="6"/>
        <v>0</v>
      </c>
      <c r="X18" s="7">
        <f t="shared" si="6"/>
        <v>0</v>
      </c>
      <c r="Y18" s="7">
        <f t="shared" si="6"/>
        <v>0</v>
      </c>
      <c r="Z18" s="7">
        <f t="shared" si="6"/>
        <v>0</v>
      </c>
      <c r="AA18" s="7">
        <f t="shared" si="6"/>
        <v>0</v>
      </c>
      <c r="AB18" s="7">
        <f t="shared" si="6"/>
        <v>0</v>
      </c>
      <c r="AC18" s="7">
        <f t="shared" si="6"/>
        <v>0</v>
      </c>
      <c r="AD18" s="7">
        <f t="shared" si="6"/>
        <v>0</v>
      </c>
      <c r="AE18" s="7">
        <f t="shared" si="6"/>
        <v>1</v>
      </c>
      <c r="AF18" s="7">
        <f t="shared" si="6"/>
        <v>0</v>
      </c>
      <c r="AG18" s="7">
        <f t="shared" si="6"/>
        <v>0</v>
      </c>
      <c r="AH18" s="7">
        <f t="shared" si="6"/>
        <v>0</v>
      </c>
      <c r="AI18" s="7">
        <f t="shared" si="6"/>
        <v>0</v>
      </c>
      <c r="AJ18" s="7">
        <f t="shared" si="6"/>
        <v>0</v>
      </c>
      <c r="AK18" s="7">
        <f t="shared" si="4"/>
        <v>0</v>
      </c>
      <c r="AL18" s="7">
        <f t="shared" si="4"/>
        <v>0</v>
      </c>
      <c r="AM18" s="7">
        <f>IF($D18="Original chained constant price data are rescaled.",100,IF(IFERROR(FIND(AM$2,$D18),0)&gt;0,1,0))</f>
        <v>0</v>
      </c>
      <c r="AN18" s="7">
        <f t="shared" si="4"/>
        <v>0</v>
      </c>
      <c r="AO18" s="7">
        <f t="shared" si="4"/>
        <v>0</v>
      </c>
      <c r="AP18" s="7">
        <f t="shared" si="4"/>
        <v>0</v>
      </c>
      <c r="AQ18" s="7">
        <f t="shared" si="5"/>
        <v>0</v>
      </c>
      <c r="AR18" s="7">
        <f t="shared" si="5"/>
        <v>0</v>
      </c>
      <c r="AT18" s="7">
        <v>2006</v>
      </c>
      <c r="AU18" s="7" t="s">
        <v>26</v>
      </c>
      <c r="AV18" s="43">
        <v>2006</v>
      </c>
      <c r="AW18" s="43">
        <v>2006</v>
      </c>
      <c r="AX18" s="43">
        <v>2006</v>
      </c>
      <c r="AY18" s="43">
        <v>2006</v>
      </c>
    </row>
    <row r="19" spans="1:51" x14ac:dyDescent="0.2">
      <c r="A19" s="12">
        <v>23</v>
      </c>
      <c r="B19" s="9" t="s">
        <v>27</v>
      </c>
      <c r="C19" s="10" t="s">
        <v>219</v>
      </c>
      <c r="D19" s="11" t="str">
        <f t="shared" si="2"/>
        <v>Original chained constant price data are rescaled.</v>
      </c>
      <c r="E19" s="7">
        <f t="shared" si="3"/>
        <v>100</v>
      </c>
      <c r="F19" s="7">
        <f t="shared" si="3"/>
        <v>100</v>
      </c>
      <c r="G19" s="7">
        <f t="shared" si="3"/>
        <v>100</v>
      </c>
      <c r="H19" s="7">
        <f t="shared" si="3"/>
        <v>100</v>
      </c>
      <c r="I19" s="7">
        <f t="shared" si="3"/>
        <v>100</v>
      </c>
      <c r="J19" s="7">
        <f t="shared" si="3"/>
        <v>100</v>
      </c>
      <c r="K19" s="7">
        <f t="shared" si="3"/>
        <v>100</v>
      </c>
      <c r="L19" s="7">
        <f t="shared" si="3"/>
        <v>100</v>
      </c>
      <c r="M19" s="7">
        <f t="shared" si="3"/>
        <v>100</v>
      </c>
      <c r="N19" s="7">
        <f t="shared" si="3"/>
        <v>100</v>
      </c>
      <c r="O19" s="7">
        <f t="shared" si="3"/>
        <v>100</v>
      </c>
      <c r="P19" s="7">
        <f t="shared" si="3"/>
        <v>100</v>
      </c>
      <c r="Q19" s="7">
        <f t="shared" si="3"/>
        <v>100</v>
      </c>
      <c r="R19" s="7">
        <f t="shared" si="3"/>
        <v>100</v>
      </c>
      <c r="S19" s="7">
        <f t="shared" si="3"/>
        <v>100</v>
      </c>
      <c r="T19" s="7">
        <f t="shared" si="3"/>
        <v>100</v>
      </c>
      <c r="U19" s="7">
        <f t="shared" si="6"/>
        <v>100</v>
      </c>
      <c r="V19" s="7">
        <f t="shared" si="6"/>
        <v>100</v>
      </c>
      <c r="W19" s="7">
        <f t="shared" si="6"/>
        <v>100</v>
      </c>
      <c r="X19" s="7">
        <f t="shared" si="6"/>
        <v>100</v>
      </c>
      <c r="Y19" s="7">
        <f t="shared" si="6"/>
        <v>100</v>
      </c>
      <c r="Z19" s="7">
        <f t="shared" si="6"/>
        <v>100</v>
      </c>
      <c r="AA19" s="7">
        <f t="shared" si="6"/>
        <v>100</v>
      </c>
      <c r="AB19" s="7">
        <f t="shared" si="6"/>
        <v>100</v>
      </c>
      <c r="AC19" s="7">
        <f t="shared" si="6"/>
        <v>100</v>
      </c>
      <c r="AD19" s="7">
        <f t="shared" si="6"/>
        <v>100</v>
      </c>
      <c r="AE19" s="7">
        <f t="shared" si="6"/>
        <v>100</v>
      </c>
      <c r="AF19" s="7">
        <f t="shared" si="6"/>
        <v>100</v>
      </c>
      <c r="AG19" s="7">
        <f t="shared" si="6"/>
        <v>100</v>
      </c>
      <c r="AH19" s="7">
        <f t="shared" si="6"/>
        <v>100</v>
      </c>
      <c r="AI19" s="7">
        <f t="shared" si="6"/>
        <v>100</v>
      </c>
      <c r="AJ19" s="7">
        <f t="shared" si="6"/>
        <v>100</v>
      </c>
      <c r="AK19" s="7">
        <f t="shared" si="4"/>
        <v>100</v>
      </c>
      <c r="AL19" s="7">
        <f t="shared" si="4"/>
        <v>100</v>
      </c>
      <c r="AM19" s="7">
        <f t="shared" si="4"/>
        <v>100</v>
      </c>
      <c r="AN19" s="7">
        <f t="shared" si="4"/>
        <v>100</v>
      </c>
      <c r="AO19" s="7">
        <f t="shared" si="4"/>
        <v>100</v>
      </c>
      <c r="AP19" s="7">
        <f t="shared" si="4"/>
        <v>100</v>
      </c>
      <c r="AQ19" s="7">
        <f t="shared" si="5"/>
        <v>100</v>
      </c>
      <c r="AR19" s="7">
        <f t="shared" si="5"/>
        <v>100</v>
      </c>
      <c r="AT19" s="7">
        <v>1995</v>
      </c>
      <c r="AU19" s="7" t="s">
        <v>27</v>
      </c>
      <c r="AV19" s="43">
        <v>1995</v>
      </c>
      <c r="AW19" s="43">
        <v>1995</v>
      </c>
      <c r="AX19" s="43" t="s">
        <v>433</v>
      </c>
      <c r="AY19" s="43" t="s">
        <v>433</v>
      </c>
    </row>
    <row r="20" spans="1:51" x14ac:dyDescent="0.2">
      <c r="A20" s="12">
        <v>25</v>
      </c>
      <c r="B20" s="9" t="s">
        <v>29</v>
      </c>
      <c r="C20" s="10" t="s">
        <v>221</v>
      </c>
      <c r="D20" s="11" t="str">
        <f t="shared" si="2"/>
        <v>Original chained constant price data are rescaled.</v>
      </c>
      <c r="E20" s="7">
        <f t="shared" si="3"/>
        <v>100</v>
      </c>
      <c r="F20" s="7">
        <f t="shared" si="3"/>
        <v>100</v>
      </c>
      <c r="G20" s="7">
        <f t="shared" si="3"/>
        <v>100</v>
      </c>
      <c r="H20" s="7">
        <f t="shared" si="3"/>
        <v>100</v>
      </c>
      <c r="I20" s="7">
        <f t="shared" si="3"/>
        <v>100</v>
      </c>
      <c r="J20" s="7">
        <f t="shared" si="3"/>
        <v>100</v>
      </c>
      <c r="K20" s="7">
        <f t="shared" si="3"/>
        <v>100</v>
      </c>
      <c r="L20" s="7">
        <f t="shared" si="3"/>
        <v>100</v>
      </c>
      <c r="M20" s="7">
        <f t="shared" si="3"/>
        <v>100</v>
      </c>
      <c r="N20" s="7">
        <f t="shared" si="3"/>
        <v>100</v>
      </c>
      <c r="O20" s="7">
        <f t="shared" si="3"/>
        <v>100</v>
      </c>
      <c r="P20" s="7">
        <f t="shared" si="3"/>
        <v>100</v>
      </c>
      <c r="Q20" s="7">
        <f t="shared" si="3"/>
        <v>100</v>
      </c>
      <c r="R20" s="7">
        <f t="shared" si="3"/>
        <v>100</v>
      </c>
      <c r="S20" s="7">
        <f t="shared" si="3"/>
        <v>100</v>
      </c>
      <c r="T20" s="7">
        <f t="shared" si="3"/>
        <v>100</v>
      </c>
      <c r="U20" s="7">
        <f t="shared" si="6"/>
        <v>100</v>
      </c>
      <c r="V20" s="7">
        <f t="shared" si="6"/>
        <v>100</v>
      </c>
      <c r="W20" s="7">
        <f t="shared" si="6"/>
        <v>100</v>
      </c>
      <c r="X20" s="7">
        <f t="shared" si="6"/>
        <v>100</v>
      </c>
      <c r="Y20" s="7">
        <f t="shared" si="6"/>
        <v>100</v>
      </c>
      <c r="Z20" s="7">
        <f t="shared" si="6"/>
        <v>100</v>
      </c>
      <c r="AA20" s="7">
        <f t="shared" si="6"/>
        <v>100</v>
      </c>
      <c r="AB20" s="7">
        <f t="shared" si="6"/>
        <v>100</v>
      </c>
      <c r="AC20" s="7">
        <f t="shared" si="6"/>
        <v>100</v>
      </c>
      <c r="AD20" s="7">
        <f t="shared" si="6"/>
        <v>100</v>
      </c>
      <c r="AE20" s="7">
        <f t="shared" si="6"/>
        <v>100</v>
      </c>
      <c r="AF20" s="7">
        <f t="shared" si="6"/>
        <v>100</v>
      </c>
      <c r="AG20" s="7">
        <f t="shared" si="6"/>
        <v>100</v>
      </c>
      <c r="AH20" s="7">
        <f t="shared" si="6"/>
        <v>100</v>
      </c>
      <c r="AI20" s="7">
        <f t="shared" si="6"/>
        <v>100</v>
      </c>
      <c r="AJ20" s="7">
        <f t="shared" si="6"/>
        <v>100</v>
      </c>
      <c r="AK20" s="7">
        <f t="shared" si="4"/>
        <v>100</v>
      </c>
      <c r="AL20" s="7">
        <f t="shared" si="4"/>
        <v>100</v>
      </c>
      <c r="AM20" s="7">
        <f t="shared" si="4"/>
        <v>100</v>
      </c>
      <c r="AN20" s="7">
        <f t="shared" si="4"/>
        <v>100</v>
      </c>
      <c r="AO20" s="7">
        <f t="shared" si="4"/>
        <v>100</v>
      </c>
      <c r="AP20" s="7">
        <f t="shared" si="4"/>
        <v>100</v>
      </c>
      <c r="AQ20" s="7">
        <f t="shared" si="5"/>
        <v>100</v>
      </c>
      <c r="AR20" s="7">
        <f t="shared" si="5"/>
        <v>100</v>
      </c>
      <c r="AT20" s="7" t="s">
        <v>433</v>
      </c>
      <c r="AU20" s="7" t="s">
        <v>29</v>
      </c>
      <c r="AV20" s="43" t="s">
        <v>433</v>
      </c>
      <c r="AW20" s="43" t="s">
        <v>433</v>
      </c>
      <c r="AX20" s="43" t="s">
        <v>433</v>
      </c>
      <c r="AY20" s="43" t="s">
        <v>433</v>
      </c>
    </row>
    <row r="21" spans="1:51" x14ac:dyDescent="0.2">
      <c r="A21" s="12">
        <v>26</v>
      </c>
      <c r="B21" s="9" t="s">
        <v>30</v>
      </c>
      <c r="C21" s="10" t="s">
        <v>222</v>
      </c>
      <c r="D21" s="11">
        <f t="shared" si="2"/>
        <v>1999</v>
      </c>
      <c r="E21" s="7">
        <f t="shared" si="3"/>
        <v>0</v>
      </c>
      <c r="F21" s="7">
        <f t="shared" si="3"/>
        <v>0</v>
      </c>
      <c r="G21" s="7">
        <f t="shared" si="3"/>
        <v>0</v>
      </c>
      <c r="H21" s="7">
        <f t="shared" si="3"/>
        <v>0</v>
      </c>
      <c r="I21" s="7">
        <f t="shared" si="3"/>
        <v>0</v>
      </c>
      <c r="J21" s="7">
        <f t="shared" si="3"/>
        <v>0</v>
      </c>
      <c r="K21" s="7">
        <f t="shared" si="3"/>
        <v>0</v>
      </c>
      <c r="L21" s="7">
        <f t="shared" si="3"/>
        <v>0</v>
      </c>
      <c r="M21" s="7">
        <f t="shared" si="3"/>
        <v>0</v>
      </c>
      <c r="N21" s="7">
        <f t="shared" si="3"/>
        <v>0</v>
      </c>
      <c r="O21" s="7">
        <f t="shared" si="3"/>
        <v>0</v>
      </c>
      <c r="P21" s="7">
        <f t="shared" si="3"/>
        <v>0</v>
      </c>
      <c r="Q21" s="7">
        <f t="shared" si="3"/>
        <v>0</v>
      </c>
      <c r="R21" s="7">
        <f t="shared" si="3"/>
        <v>0</v>
      </c>
      <c r="S21" s="7">
        <f t="shared" si="3"/>
        <v>0</v>
      </c>
      <c r="T21" s="7">
        <f t="shared" si="3"/>
        <v>0</v>
      </c>
      <c r="U21" s="7">
        <f t="shared" si="6"/>
        <v>0</v>
      </c>
      <c r="V21" s="7">
        <f t="shared" si="6"/>
        <v>0</v>
      </c>
      <c r="W21" s="7">
        <f t="shared" si="6"/>
        <v>0</v>
      </c>
      <c r="X21" s="7">
        <f t="shared" si="6"/>
        <v>1</v>
      </c>
      <c r="Y21" s="7">
        <f t="shared" si="6"/>
        <v>0</v>
      </c>
      <c r="Z21" s="7">
        <f t="shared" si="6"/>
        <v>0</v>
      </c>
      <c r="AA21" s="7">
        <f t="shared" si="6"/>
        <v>0</v>
      </c>
      <c r="AB21" s="7">
        <f t="shared" si="6"/>
        <v>0</v>
      </c>
      <c r="AC21" s="7">
        <f t="shared" si="6"/>
        <v>0</v>
      </c>
      <c r="AD21" s="7">
        <f t="shared" si="6"/>
        <v>0</v>
      </c>
      <c r="AE21" s="7">
        <f t="shared" si="6"/>
        <v>0</v>
      </c>
      <c r="AF21" s="7">
        <f t="shared" si="6"/>
        <v>0</v>
      </c>
      <c r="AG21" s="7">
        <f t="shared" si="6"/>
        <v>0</v>
      </c>
      <c r="AH21" s="7">
        <f t="shared" si="6"/>
        <v>0</v>
      </c>
      <c r="AI21" s="7">
        <f t="shared" si="6"/>
        <v>0</v>
      </c>
      <c r="AJ21" s="7">
        <f t="shared" si="6"/>
        <v>0</v>
      </c>
      <c r="AK21" s="7">
        <f t="shared" si="4"/>
        <v>0</v>
      </c>
      <c r="AL21" s="7">
        <f t="shared" si="4"/>
        <v>0</v>
      </c>
      <c r="AM21" s="7">
        <f t="shared" si="4"/>
        <v>0</v>
      </c>
      <c r="AN21" s="7">
        <f t="shared" si="4"/>
        <v>0</v>
      </c>
      <c r="AO21" s="7">
        <f t="shared" si="4"/>
        <v>0</v>
      </c>
      <c r="AP21" s="7">
        <f t="shared" si="4"/>
        <v>0</v>
      </c>
      <c r="AQ21" s="7">
        <f t="shared" si="5"/>
        <v>0</v>
      </c>
      <c r="AR21" s="7">
        <f t="shared" si="5"/>
        <v>0</v>
      </c>
      <c r="AT21" s="7">
        <v>1999</v>
      </c>
      <c r="AU21" s="7" t="s">
        <v>30</v>
      </c>
      <c r="AV21" s="43">
        <v>1999</v>
      </c>
      <c r="AW21" s="43">
        <v>1999</v>
      </c>
      <c r="AX21" s="43">
        <v>1999</v>
      </c>
      <c r="AY21" s="43">
        <v>1999</v>
      </c>
    </row>
    <row r="22" spans="1:51" x14ac:dyDescent="0.2">
      <c r="A22" s="12">
        <v>27</v>
      </c>
      <c r="B22" s="9" t="s">
        <v>31</v>
      </c>
      <c r="C22" s="10" t="s">
        <v>223</v>
      </c>
      <c r="D22" s="11">
        <f t="shared" si="2"/>
        <v>2005</v>
      </c>
      <c r="E22" s="7">
        <f t="shared" si="3"/>
        <v>0</v>
      </c>
      <c r="F22" s="7">
        <f t="shared" si="3"/>
        <v>0</v>
      </c>
      <c r="G22" s="7">
        <f t="shared" si="3"/>
        <v>0</v>
      </c>
      <c r="H22" s="7">
        <f t="shared" si="3"/>
        <v>0</v>
      </c>
      <c r="I22" s="7">
        <f t="shared" si="3"/>
        <v>0</v>
      </c>
      <c r="J22" s="7">
        <f t="shared" si="3"/>
        <v>0</v>
      </c>
      <c r="K22" s="7">
        <f t="shared" si="3"/>
        <v>0</v>
      </c>
      <c r="L22" s="7">
        <f t="shared" si="3"/>
        <v>0</v>
      </c>
      <c r="M22" s="7">
        <f t="shared" si="3"/>
        <v>0</v>
      </c>
      <c r="N22" s="7">
        <f t="shared" si="3"/>
        <v>0</v>
      </c>
      <c r="O22" s="7">
        <f t="shared" si="3"/>
        <v>0</v>
      </c>
      <c r="P22" s="7">
        <f t="shared" si="3"/>
        <v>0</v>
      </c>
      <c r="Q22" s="7">
        <f t="shared" si="3"/>
        <v>0</v>
      </c>
      <c r="R22" s="7">
        <f t="shared" si="3"/>
        <v>0</v>
      </c>
      <c r="S22" s="7">
        <f t="shared" si="3"/>
        <v>0</v>
      </c>
      <c r="T22" s="7">
        <f t="shared" si="3"/>
        <v>0</v>
      </c>
      <c r="U22" s="7">
        <f t="shared" si="6"/>
        <v>0</v>
      </c>
      <c r="V22" s="7">
        <f t="shared" si="6"/>
        <v>0</v>
      </c>
      <c r="W22" s="7">
        <f t="shared" si="6"/>
        <v>0</v>
      </c>
      <c r="X22" s="7">
        <f t="shared" si="6"/>
        <v>0</v>
      </c>
      <c r="Y22" s="7">
        <f t="shared" si="6"/>
        <v>0</v>
      </c>
      <c r="Z22" s="7">
        <f t="shared" si="6"/>
        <v>0</v>
      </c>
      <c r="AA22" s="7">
        <f t="shared" si="6"/>
        <v>0</v>
      </c>
      <c r="AB22" s="7">
        <f t="shared" si="6"/>
        <v>0</v>
      </c>
      <c r="AC22" s="7">
        <f t="shared" si="6"/>
        <v>0</v>
      </c>
      <c r="AD22" s="7">
        <f t="shared" si="6"/>
        <v>1</v>
      </c>
      <c r="AE22" s="7">
        <f t="shared" si="6"/>
        <v>0</v>
      </c>
      <c r="AF22" s="7">
        <f t="shared" si="6"/>
        <v>0</v>
      </c>
      <c r="AG22" s="7">
        <f t="shared" si="6"/>
        <v>0</v>
      </c>
      <c r="AH22" s="7">
        <f t="shared" si="6"/>
        <v>0</v>
      </c>
      <c r="AI22" s="7">
        <f t="shared" si="6"/>
        <v>0</v>
      </c>
      <c r="AJ22" s="7">
        <f t="shared" si="6"/>
        <v>0</v>
      </c>
      <c r="AK22" s="7">
        <f t="shared" si="4"/>
        <v>0</v>
      </c>
      <c r="AL22" s="7">
        <f t="shared" si="4"/>
        <v>0</v>
      </c>
      <c r="AM22" s="7">
        <f t="shared" si="4"/>
        <v>0</v>
      </c>
      <c r="AN22" s="7">
        <f t="shared" si="4"/>
        <v>0</v>
      </c>
      <c r="AO22" s="7">
        <f t="shared" si="4"/>
        <v>0</v>
      </c>
      <c r="AP22" s="7">
        <f t="shared" si="4"/>
        <v>0</v>
      </c>
      <c r="AQ22" s="7">
        <f t="shared" si="5"/>
        <v>0</v>
      </c>
      <c r="AR22" s="7">
        <f t="shared" si="5"/>
        <v>0</v>
      </c>
      <c r="AT22" s="7">
        <v>2005</v>
      </c>
      <c r="AU22" s="7" t="s">
        <v>31</v>
      </c>
      <c r="AV22" s="43">
        <v>2005</v>
      </c>
      <c r="AW22" s="43">
        <v>2005</v>
      </c>
      <c r="AX22" s="43">
        <v>2005</v>
      </c>
      <c r="AY22" s="43">
        <v>2005</v>
      </c>
    </row>
    <row r="23" spans="1:51" x14ac:dyDescent="0.2">
      <c r="A23" s="12">
        <v>28</v>
      </c>
      <c r="B23" s="13" t="s">
        <v>32</v>
      </c>
      <c r="C23" s="10" t="s">
        <v>224</v>
      </c>
      <c r="D23" s="11">
        <f t="shared" si="2"/>
        <v>2007</v>
      </c>
      <c r="E23" s="7">
        <f t="shared" si="3"/>
        <v>0</v>
      </c>
      <c r="F23" s="7">
        <f t="shared" si="3"/>
        <v>0</v>
      </c>
      <c r="G23" s="7">
        <f t="shared" si="3"/>
        <v>0</v>
      </c>
      <c r="H23" s="7">
        <f t="shared" si="3"/>
        <v>0</v>
      </c>
      <c r="I23" s="7">
        <f t="shared" si="3"/>
        <v>0</v>
      </c>
      <c r="J23" s="7">
        <f t="shared" si="3"/>
        <v>0</v>
      </c>
      <c r="K23" s="7">
        <f t="shared" si="3"/>
        <v>0</v>
      </c>
      <c r="L23" s="7">
        <f t="shared" si="3"/>
        <v>0</v>
      </c>
      <c r="M23" s="7">
        <f t="shared" si="3"/>
        <v>0</v>
      </c>
      <c r="N23" s="7">
        <f t="shared" si="3"/>
        <v>0</v>
      </c>
      <c r="O23" s="7">
        <f t="shared" si="3"/>
        <v>0</v>
      </c>
      <c r="P23" s="7">
        <f t="shared" si="3"/>
        <v>0</v>
      </c>
      <c r="Q23" s="7">
        <f t="shared" si="3"/>
        <v>0</v>
      </c>
      <c r="R23" s="7">
        <f t="shared" si="3"/>
        <v>0</v>
      </c>
      <c r="S23" s="7">
        <f t="shared" si="3"/>
        <v>0</v>
      </c>
      <c r="T23" s="7">
        <f t="shared" si="3"/>
        <v>0</v>
      </c>
      <c r="U23" s="7">
        <f t="shared" si="6"/>
        <v>0</v>
      </c>
      <c r="V23" s="7">
        <f t="shared" si="6"/>
        <v>0</v>
      </c>
      <c r="W23" s="7">
        <f t="shared" si="6"/>
        <v>0</v>
      </c>
      <c r="X23" s="7">
        <f t="shared" si="6"/>
        <v>0</v>
      </c>
      <c r="Y23" s="7">
        <f t="shared" si="6"/>
        <v>0</v>
      </c>
      <c r="Z23" s="7">
        <f t="shared" si="6"/>
        <v>0</v>
      </c>
      <c r="AA23" s="7">
        <f t="shared" si="6"/>
        <v>0</v>
      </c>
      <c r="AB23" s="7">
        <f t="shared" si="6"/>
        <v>0</v>
      </c>
      <c r="AC23" s="7">
        <f t="shared" si="6"/>
        <v>0</v>
      </c>
      <c r="AD23" s="7">
        <f t="shared" si="6"/>
        <v>0</v>
      </c>
      <c r="AE23" s="7">
        <f t="shared" si="6"/>
        <v>0</v>
      </c>
      <c r="AF23" s="7">
        <f t="shared" si="6"/>
        <v>1</v>
      </c>
      <c r="AG23" s="7">
        <f t="shared" si="6"/>
        <v>0</v>
      </c>
      <c r="AH23" s="7">
        <f t="shared" si="6"/>
        <v>0</v>
      </c>
      <c r="AI23" s="7">
        <f t="shared" si="6"/>
        <v>0</v>
      </c>
      <c r="AJ23" s="7">
        <f t="shared" si="6"/>
        <v>0</v>
      </c>
      <c r="AK23" s="7">
        <f t="shared" si="4"/>
        <v>0</v>
      </c>
      <c r="AL23" s="7">
        <f t="shared" si="4"/>
        <v>0</v>
      </c>
      <c r="AM23" s="7">
        <f t="shared" si="4"/>
        <v>0</v>
      </c>
      <c r="AN23" s="7">
        <f t="shared" si="4"/>
        <v>0</v>
      </c>
      <c r="AO23" s="7">
        <f t="shared" si="4"/>
        <v>0</v>
      </c>
      <c r="AP23" s="7">
        <f t="shared" si="4"/>
        <v>0</v>
      </c>
      <c r="AQ23" s="7">
        <f t="shared" si="5"/>
        <v>0</v>
      </c>
      <c r="AR23" s="7">
        <f t="shared" si="5"/>
        <v>0</v>
      </c>
      <c r="AT23" s="7">
        <v>2007</v>
      </c>
      <c r="AU23" s="7" t="s">
        <v>32</v>
      </c>
      <c r="AV23" s="43">
        <v>2007</v>
      </c>
      <c r="AW23" s="43">
        <v>2007</v>
      </c>
      <c r="AX23" s="43">
        <v>2007</v>
      </c>
      <c r="AY23" s="43">
        <v>2007</v>
      </c>
    </row>
    <row r="24" spans="1:51" x14ac:dyDescent="0.2">
      <c r="A24" s="12">
        <v>29</v>
      </c>
      <c r="B24" s="9" t="s">
        <v>33</v>
      </c>
      <c r="C24" s="10" t="s">
        <v>225</v>
      </c>
      <c r="D24" s="11">
        <f t="shared" si="2"/>
        <v>2000</v>
      </c>
      <c r="E24" s="7">
        <f t="shared" si="3"/>
        <v>0</v>
      </c>
      <c r="F24" s="7">
        <f t="shared" si="3"/>
        <v>0</v>
      </c>
      <c r="G24" s="7">
        <f t="shared" si="3"/>
        <v>0</v>
      </c>
      <c r="H24" s="7">
        <f t="shared" si="3"/>
        <v>0</v>
      </c>
      <c r="I24" s="7">
        <f t="shared" si="3"/>
        <v>0</v>
      </c>
      <c r="J24" s="7">
        <f t="shared" si="3"/>
        <v>0</v>
      </c>
      <c r="K24" s="7">
        <f t="shared" si="3"/>
        <v>0</v>
      </c>
      <c r="L24" s="7">
        <f t="shared" si="3"/>
        <v>0</v>
      </c>
      <c r="M24" s="7">
        <f t="shared" si="3"/>
        <v>0</v>
      </c>
      <c r="N24" s="7">
        <f t="shared" si="3"/>
        <v>0</v>
      </c>
      <c r="O24" s="7">
        <f t="shared" si="3"/>
        <v>0</v>
      </c>
      <c r="P24" s="7">
        <f t="shared" si="3"/>
        <v>0</v>
      </c>
      <c r="Q24" s="7">
        <f t="shared" si="3"/>
        <v>0</v>
      </c>
      <c r="R24" s="7">
        <f t="shared" si="3"/>
        <v>0</v>
      </c>
      <c r="S24" s="7">
        <f t="shared" si="3"/>
        <v>0</v>
      </c>
      <c r="T24" s="7">
        <f t="shared" si="3"/>
        <v>0</v>
      </c>
      <c r="U24" s="7">
        <f t="shared" si="6"/>
        <v>0</v>
      </c>
      <c r="V24" s="7">
        <f t="shared" si="6"/>
        <v>0</v>
      </c>
      <c r="W24" s="7">
        <f t="shared" si="6"/>
        <v>0</v>
      </c>
      <c r="X24" s="7">
        <f t="shared" si="6"/>
        <v>0</v>
      </c>
      <c r="Y24" s="7">
        <f t="shared" si="6"/>
        <v>1</v>
      </c>
      <c r="Z24" s="7">
        <f t="shared" si="6"/>
        <v>0</v>
      </c>
      <c r="AA24" s="7">
        <f t="shared" si="6"/>
        <v>0</v>
      </c>
      <c r="AB24" s="7">
        <f t="shared" si="6"/>
        <v>0</v>
      </c>
      <c r="AC24" s="7">
        <f t="shared" si="6"/>
        <v>0</v>
      </c>
      <c r="AD24" s="7">
        <f t="shared" si="6"/>
        <v>0</v>
      </c>
      <c r="AE24" s="7">
        <f t="shared" si="6"/>
        <v>0</v>
      </c>
      <c r="AF24" s="7">
        <f t="shared" si="6"/>
        <v>0</v>
      </c>
      <c r="AG24" s="7">
        <f t="shared" si="6"/>
        <v>0</v>
      </c>
      <c r="AH24" s="7">
        <f t="shared" si="6"/>
        <v>0</v>
      </c>
      <c r="AI24" s="7">
        <f t="shared" si="6"/>
        <v>0</v>
      </c>
      <c r="AJ24" s="7">
        <f t="shared" si="6"/>
        <v>0</v>
      </c>
      <c r="AK24" s="7">
        <f t="shared" si="4"/>
        <v>0</v>
      </c>
      <c r="AL24" s="7">
        <f t="shared" si="4"/>
        <v>0</v>
      </c>
      <c r="AM24" s="7">
        <f t="shared" si="4"/>
        <v>0</v>
      </c>
      <c r="AN24" s="7">
        <f t="shared" si="4"/>
        <v>0</v>
      </c>
      <c r="AO24" s="7">
        <f t="shared" si="4"/>
        <v>0</v>
      </c>
      <c r="AP24" s="7">
        <f t="shared" si="4"/>
        <v>0</v>
      </c>
      <c r="AQ24" s="7">
        <f t="shared" si="5"/>
        <v>0</v>
      </c>
      <c r="AR24" s="7">
        <f t="shared" si="5"/>
        <v>0</v>
      </c>
      <c r="AT24" s="7">
        <v>2000</v>
      </c>
      <c r="AU24" s="7" t="s">
        <v>33</v>
      </c>
      <c r="AV24" s="43">
        <v>2000</v>
      </c>
      <c r="AW24" s="43">
        <v>2000</v>
      </c>
      <c r="AX24" s="43">
        <v>2000</v>
      </c>
      <c r="AY24" s="43">
        <v>2000</v>
      </c>
    </row>
    <row r="25" spans="1:51" x14ac:dyDescent="0.2">
      <c r="A25" s="12">
        <v>30</v>
      </c>
      <c r="B25" s="9" t="s">
        <v>34</v>
      </c>
      <c r="C25" s="10" t="s">
        <v>226</v>
      </c>
      <c r="D25" s="11">
        <f t="shared" si="2"/>
        <v>2005</v>
      </c>
      <c r="E25" s="7">
        <f t="shared" si="3"/>
        <v>0</v>
      </c>
      <c r="F25" s="7">
        <f t="shared" si="3"/>
        <v>0</v>
      </c>
      <c r="G25" s="7">
        <f t="shared" si="3"/>
        <v>0</v>
      </c>
      <c r="H25" s="7">
        <f t="shared" si="3"/>
        <v>0</v>
      </c>
      <c r="I25" s="7">
        <f t="shared" si="3"/>
        <v>0</v>
      </c>
      <c r="J25" s="7">
        <f t="shared" si="3"/>
        <v>0</v>
      </c>
      <c r="K25" s="7">
        <f t="shared" si="3"/>
        <v>0</v>
      </c>
      <c r="L25" s="7">
        <f t="shared" si="3"/>
        <v>0</v>
      </c>
      <c r="M25" s="7">
        <f t="shared" si="3"/>
        <v>0</v>
      </c>
      <c r="N25" s="7">
        <f t="shared" ref="N25:AC40" si="7">IF($D25="Original chained constant price data are rescaled.",100,IF(IFERROR(FIND(N$2,$D25),0)&gt;0,1,0))</f>
        <v>0</v>
      </c>
      <c r="O25" s="7">
        <f t="shared" si="7"/>
        <v>0</v>
      </c>
      <c r="P25" s="7">
        <f t="shared" si="7"/>
        <v>0</v>
      </c>
      <c r="Q25" s="7">
        <f t="shared" si="7"/>
        <v>0</v>
      </c>
      <c r="R25" s="7">
        <f t="shared" si="7"/>
        <v>0</v>
      </c>
      <c r="S25" s="7">
        <f t="shared" si="7"/>
        <v>0</v>
      </c>
      <c r="T25" s="7">
        <f t="shared" si="7"/>
        <v>0</v>
      </c>
      <c r="U25" s="7">
        <f t="shared" si="7"/>
        <v>0</v>
      </c>
      <c r="V25" s="7">
        <f t="shared" si="7"/>
        <v>0</v>
      </c>
      <c r="W25" s="7">
        <f t="shared" si="7"/>
        <v>0</v>
      </c>
      <c r="X25" s="7">
        <f t="shared" si="7"/>
        <v>0</v>
      </c>
      <c r="Y25" s="7">
        <f t="shared" si="7"/>
        <v>0</v>
      </c>
      <c r="Z25" s="7">
        <f t="shared" si="7"/>
        <v>0</v>
      </c>
      <c r="AA25" s="7">
        <f t="shared" si="7"/>
        <v>0</v>
      </c>
      <c r="AB25" s="7">
        <f t="shared" si="7"/>
        <v>0</v>
      </c>
      <c r="AC25" s="7">
        <f t="shared" si="7"/>
        <v>0</v>
      </c>
      <c r="AD25" s="7">
        <f t="shared" si="6"/>
        <v>1</v>
      </c>
      <c r="AE25" s="7">
        <f t="shared" si="6"/>
        <v>0</v>
      </c>
      <c r="AF25" s="7">
        <f t="shared" si="6"/>
        <v>0</v>
      </c>
      <c r="AG25" s="7">
        <f t="shared" si="6"/>
        <v>0</v>
      </c>
      <c r="AH25" s="7">
        <f t="shared" si="6"/>
        <v>0</v>
      </c>
      <c r="AI25" s="7">
        <f t="shared" si="6"/>
        <v>0</v>
      </c>
      <c r="AJ25" s="7">
        <f t="shared" si="6"/>
        <v>0</v>
      </c>
      <c r="AK25" s="7">
        <f t="shared" si="4"/>
        <v>0</v>
      </c>
      <c r="AL25" s="7">
        <f t="shared" si="4"/>
        <v>0</v>
      </c>
      <c r="AM25" s="7">
        <f t="shared" si="4"/>
        <v>0</v>
      </c>
      <c r="AN25" s="7">
        <f t="shared" si="4"/>
        <v>0</v>
      </c>
      <c r="AO25" s="7">
        <f t="shared" si="4"/>
        <v>0</v>
      </c>
      <c r="AP25" s="7">
        <f t="shared" si="4"/>
        <v>0</v>
      </c>
      <c r="AQ25" s="7">
        <f t="shared" si="5"/>
        <v>0</v>
      </c>
      <c r="AR25" s="7">
        <f t="shared" si="5"/>
        <v>0</v>
      </c>
      <c r="AT25" s="7">
        <v>2000</v>
      </c>
      <c r="AU25" s="7" t="s">
        <v>34</v>
      </c>
      <c r="AV25" s="43">
        <v>2000</v>
      </c>
      <c r="AW25" s="43">
        <v>2000</v>
      </c>
      <c r="AX25" s="43">
        <v>2005</v>
      </c>
      <c r="AY25" s="43">
        <v>2005</v>
      </c>
    </row>
    <row r="26" spans="1:51" x14ac:dyDescent="0.2">
      <c r="A26" s="12">
        <v>32</v>
      </c>
      <c r="B26" s="9" t="s">
        <v>36</v>
      </c>
      <c r="C26" s="10" t="s">
        <v>228</v>
      </c>
      <c r="D26" s="11">
        <f t="shared" si="2"/>
        <v>2005</v>
      </c>
      <c r="E26" s="7">
        <f t="shared" ref="E26:T41" si="8">IF($D26="Original chained constant price data are rescaled.",100,IF(IFERROR(FIND(E$2,$D26),0)&gt;0,1,0))</f>
        <v>0</v>
      </c>
      <c r="F26" s="7">
        <f t="shared" si="8"/>
        <v>0</v>
      </c>
      <c r="G26" s="7">
        <f t="shared" si="8"/>
        <v>0</v>
      </c>
      <c r="H26" s="7">
        <f t="shared" si="8"/>
        <v>0</v>
      </c>
      <c r="I26" s="7">
        <f t="shared" si="8"/>
        <v>0</v>
      </c>
      <c r="J26" s="7">
        <f t="shared" si="8"/>
        <v>0</v>
      </c>
      <c r="K26" s="7">
        <f t="shared" si="8"/>
        <v>0</v>
      </c>
      <c r="L26" s="7">
        <f t="shared" si="8"/>
        <v>0</v>
      </c>
      <c r="M26" s="7">
        <f t="shared" si="8"/>
        <v>0</v>
      </c>
      <c r="N26" s="7">
        <f t="shared" si="8"/>
        <v>0</v>
      </c>
      <c r="O26" s="7">
        <f t="shared" si="8"/>
        <v>0</v>
      </c>
      <c r="P26" s="7">
        <f t="shared" si="8"/>
        <v>0</v>
      </c>
      <c r="Q26" s="7">
        <f t="shared" si="8"/>
        <v>0</v>
      </c>
      <c r="R26" s="7">
        <f t="shared" si="8"/>
        <v>0</v>
      </c>
      <c r="S26" s="7">
        <f t="shared" si="8"/>
        <v>0</v>
      </c>
      <c r="T26" s="7">
        <f t="shared" si="8"/>
        <v>0</v>
      </c>
      <c r="U26" s="7">
        <f t="shared" si="7"/>
        <v>0</v>
      </c>
      <c r="V26" s="7">
        <f t="shared" si="7"/>
        <v>0</v>
      </c>
      <c r="W26" s="7">
        <f t="shared" si="7"/>
        <v>0</v>
      </c>
      <c r="X26" s="7">
        <f t="shared" si="7"/>
        <v>0</v>
      </c>
      <c r="Y26" s="7">
        <f t="shared" si="7"/>
        <v>0</v>
      </c>
      <c r="Z26" s="7">
        <f t="shared" si="7"/>
        <v>0</v>
      </c>
      <c r="AA26" s="7">
        <f t="shared" si="7"/>
        <v>0</v>
      </c>
      <c r="AB26" s="7">
        <f t="shared" si="7"/>
        <v>0</v>
      </c>
      <c r="AC26" s="7">
        <f t="shared" si="7"/>
        <v>0</v>
      </c>
      <c r="AD26" s="7">
        <f t="shared" si="6"/>
        <v>1</v>
      </c>
      <c r="AE26" s="7">
        <f t="shared" si="6"/>
        <v>0</v>
      </c>
      <c r="AF26" s="7">
        <f t="shared" si="6"/>
        <v>0</v>
      </c>
      <c r="AG26" s="7">
        <f t="shared" si="6"/>
        <v>0</v>
      </c>
      <c r="AH26" s="7">
        <f t="shared" si="6"/>
        <v>0</v>
      </c>
      <c r="AI26" s="7">
        <f t="shared" si="6"/>
        <v>0</v>
      </c>
      <c r="AJ26" s="7">
        <f t="shared" si="6"/>
        <v>0</v>
      </c>
      <c r="AK26" s="7">
        <f t="shared" si="4"/>
        <v>0</v>
      </c>
      <c r="AL26" s="7">
        <f t="shared" si="4"/>
        <v>0</v>
      </c>
      <c r="AM26" s="7">
        <f t="shared" si="4"/>
        <v>0</v>
      </c>
      <c r="AN26" s="7">
        <f t="shared" si="4"/>
        <v>0</v>
      </c>
      <c r="AO26" s="7">
        <f t="shared" si="4"/>
        <v>0</v>
      </c>
      <c r="AP26" s="7">
        <f t="shared" si="4"/>
        <v>0</v>
      </c>
      <c r="AQ26" s="7">
        <f t="shared" si="5"/>
        <v>0</v>
      </c>
      <c r="AR26" s="7">
        <f t="shared" si="5"/>
        <v>0</v>
      </c>
      <c r="AT26" s="7">
        <v>1985</v>
      </c>
      <c r="AU26" s="7" t="s">
        <v>36</v>
      </c>
      <c r="AV26" s="43">
        <v>1985</v>
      </c>
      <c r="AW26" s="43">
        <v>1985</v>
      </c>
      <c r="AX26" s="43">
        <v>2005</v>
      </c>
      <c r="AY26" s="43">
        <v>2005</v>
      </c>
    </row>
    <row r="27" spans="1:51" x14ac:dyDescent="0.2">
      <c r="A27" s="12">
        <v>33</v>
      </c>
      <c r="B27" s="9" t="s">
        <v>37</v>
      </c>
      <c r="C27" s="10" t="s">
        <v>229</v>
      </c>
      <c r="D27" s="11">
        <f t="shared" si="2"/>
        <v>2005</v>
      </c>
      <c r="E27" s="7">
        <f t="shared" si="8"/>
        <v>0</v>
      </c>
      <c r="F27" s="7">
        <f t="shared" si="8"/>
        <v>0</v>
      </c>
      <c r="G27" s="7">
        <f t="shared" si="8"/>
        <v>0</v>
      </c>
      <c r="H27" s="7">
        <f t="shared" si="8"/>
        <v>0</v>
      </c>
      <c r="I27" s="7">
        <f t="shared" si="8"/>
        <v>0</v>
      </c>
      <c r="J27" s="7">
        <f t="shared" si="8"/>
        <v>0</v>
      </c>
      <c r="K27" s="7">
        <f t="shared" si="8"/>
        <v>0</v>
      </c>
      <c r="L27" s="7">
        <f t="shared" si="8"/>
        <v>0</v>
      </c>
      <c r="M27" s="7">
        <f t="shared" si="8"/>
        <v>0</v>
      </c>
      <c r="N27" s="7">
        <f t="shared" si="8"/>
        <v>0</v>
      </c>
      <c r="O27" s="7">
        <f t="shared" si="8"/>
        <v>0</v>
      </c>
      <c r="P27" s="7">
        <f t="shared" si="8"/>
        <v>0</v>
      </c>
      <c r="Q27" s="7">
        <f t="shared" si="8"/>
        <v>0</v>
      </c>
      <c r="R27" s="7">
        <f t="shared" si="8"/>
        <v>0</v>
      </c>
      <c r="S27" s="7">
        <f t="shared" si="8"/>
        <v>0</v>
      </c>
      <c r="T27" s="7">
        <f t="shared" si="8"/>
        <v>0</v>
      </c>
      <c r="U27" s="7">
        <f t="shared" si="7"/>
        <v>0</v>
      </c>
      <c r="V27" s="7">
        <f t="shared" si="7"/>
        <v>0</v>
      </c>
      <c r="W27" s="7">
        <f t="shared" si="7"/>
        <v>0</v>
      </c>
      <c r="X27" s="7">
        <f t="shared" si="7"/>
        <v>0</v>
      </c>
      <c r="Y27" s="7">
        <f t="shared" si="7"/>
        <v>0</v>
      </c>
      <c r="Z27" s="7">
        <f t="shared" si="7"/>
        <v>0</v>
      </c>
      <c r="AA27" s="7">
        <f t="shared" si="7"/>
        <v>0</v>
      </c>
      <c r="AB27" s="7">
        <f t="shared" si="7"/>
        <v>0</v>
      </c>
      <c r="AC27" s="7">
        <f t="shared" si="7"/>
        <v>0</v>
      </c>
      <c r="AD27" s="7">
        <f t="shared" si="6"/>
        <v>1</v>
      </c>
      <c r="AE27" s="7">
        <f t="shared" ref="AE27:AR27" si="9">IF($D27="Original chained constant price data are rescaled.",100,IF(IFERROR(FIND(AE$2,$D27),0)&gt;0,1,0))</f>
        <v>0</v>
      </c>
      <c r="AF27" s="7">
        <f t="shared" si="9"/>
        <v>0</v>
      </c>
      <c r="AG27" s="7">
        <f t="shared" si="9"/>
        <v>0</v>
      </c>
      <c r="AH27" s="7">
        <f t="shared" si="9"/>
        <v>0</v>
      </c>
      <c r="AI27" s="7">
        <f t="shared" si="9"/>
        <v>0</v>
      </c>
      <c r="AJ27" s="7">
        <f t="shared" si="9"/>
        <v>0</v>
      </c>
      <c r="AK27" s="7">
        <f t="shared" si="9"/>
        <v>0</v>
      </c>
      <c r="AL27" s="7">
        <f t="shared" si="9"/>
        <v>0</v>
      </c>
      <c r="AM27" s="7">
        <f t="shared" si="9"/>
        <v>0</v>
      </c>
      <c r="AN27" s="7">
        <f t="shared" si="9"/>
        <v>0</v>
      </c>
      <c r="AO27" s="7">
        <f t="shared" si="9"/>
        <v>0</v>
      </c>
      <c r="AP27" s="7">
        <f t="shared" si="9"/>
        <v>0</v>
      </c>
      <c r="AQ27" s="7">
        <f t="shared" si="9"/>
        <v>0</v>
      </c>
      <c r="AR27" s="7">
        <f t="shared" si="9"/>
        <v>0</v>
      </c>
      <c r="AT27" s="7">
        <v>2005</v>
      </c>
      <c r="AU27" s="7" t="s">
        <v>37</v>
      </c>
      <c r="AV27" s="43">
        <v>2005</v>
      </c>
      <c r="AW27" s="43">
        <v>2005</v>
      </c>
      <c r="AX27" s="43">
        <v>2005</v>
      </c>
      <c r="AY27" s="43">
        <v>2005</v>
      </c>
    </row>
    <row r="28" spans="1:51" x14ac:dyDescent="0.2">
      <c r="A28" s="12">
        <v>34</v>
      </c>
      <c r="B28" s="15" t="s">
        <v>38</v>
      </c>
      <c r="C28" s="10" t="s">
        <v>230</v>
      </c>
      <c r="D28" s="11" t="str">
        <f t="shared" si="2"/>
        <v>Original chained constant price data are rescaled.</v>
      </c>
      <c r="E28" s="7">
        <f t="shared" si="8"/>
        <v>100</v>
      </c>
      <c r="F28" s="7">
        <f t="shared" si="8"/>
        <v>100</v>
      </c>
      <c r="G28" s="7">
        <f t="shared" si="8"/>
        <v>100</v>
      </c>
      <c r="H28" s="7">
        <f t="shared" si="8"/>
        <v>100</v>
      </c>
      <c r="I28" s="7">
        <f t="shared" si="8"/>
        <v>100</v>
      </c>
      <c r="J28" s="7">
        <f t="shared" si="8"/>
        <v>100</v>
      </c>
      <c r="K28" s="7">
        <f t="shared" si="8"/>
        <v>100</v>
      </c>
      <c r="L28" s="7">
        <f t="shared" si="8"/>
        <v>100</v>
      </c>
      <c r="M28" s="7">
        <f t="shared" si="8"/>
        <v>100</v>
      </c>
      <c r="N28" s="7">
        <f t="shared" si="8"/>
        <v>100</v>
      </c>
      <c r="O28" s="7">
        <f t="shared" si="8"/>
        <v>100</v>
      </c>
      <c r="P28" s="7">
        <f t="shared" si="8"/>
        <v>100</v>
      </c>
      <c r="Q28" s="7">
        <f t="shared" si="8"/>
        <v>100</v>
      </c>
      <c r="R28" s="7">
        <f t="shared" si="8"/>
        <v>100</v>
      </c>
      <c r="S28" s="7">
        <f t="shared" si="8"/>
        <v>100</v>
      </c>
      <c r="T28" s="7">
        <f t="shared" si="8"/>
        <v>100</v>
      </c>
      <c r="U28" s="7">
        <f t="shared" si="7"/>
        <v>100</v>
      </c>
      <c r="V28" s="7">
        <f t="shared" si="7"/>
        <v>100</v>
      </c>
      <c r="W28" s="7">
        <f t="shared" si="7"/>
        <v>100</v>
      </c>
      <c r="X28" s="7">
        <f t="shared" si="7"/>
        <v>100</v>
      </c>
      <c r="Y28" s="7">
        <f t="shared" si="7"/>
        <v>100</v>
      </c>
      <c r="Z28" s="7">
        <f t="shared" si="7"/>
        <v>100</v>
      </c>
      <c r="AA28" s="7">
        <f t="shared" si="7"/>
        <v>100</v>
      </c>
      <c r="AB28" s="7">
        <f t="shared" si="7"/>
        <v>100</v>
      </c>
      <c r="AC28" s="7">
        <f t="shared" si="7"/>
        <v>100</v>
      </c>
      <c r="AD28" s="7">
        <f t="shared" ref="AD28:AR47" si="10">IF($D28="Original chained constant price data are rescaled.",100,IF(IFERROR(FIND(AD$2,$D28),0)&gt;0,1,0))</f>
        <v>100</v>
      </c>
      <c r="AE28" s="7">
        <f t="shared" si="10"/>
        <v>100</v>
      </c>
      <c r="AF28" s="7">
        <f t="shared" si="10"/>
        <v>100</v>
      </c>
      <c r="AG28" s="7">
        <f t="shared" si="10"/>
        <v>100</v>
      </c>
      <c r="AH28" s="7">
        <f t="shared" si="10"/>
        <v>100</v>
      </c>
      <c r="AI28" s="7">
        <f t="shared" si="10"/>
        <v>100</v>
      </c>
      <c r="AJ28" s="7">
        <f t="shared" si="10"/>
        <v>100</v>
      </c>
      <c r="AK28" s="7">
        <f t="shared" si="10"/>
        <v>100</v>
      </c>
      <c r="AL28" s="7">
        <f t="shared" si="10"/>
        <v>100</v>
      </c>
      <c r="AM28" s="7">
        <f t="shared" si="10"/>
        <v>100</v>
      </c>
      <c r="AN28" s="7">
        <f t="shared" si="10"/>
        <v>100</v>
      </c>
      <c r="AO28" s="7">
        <f t="shared" si="10"/>
        <v>100</v>
      </c>
      <c r="AP28" s="7">
        <f t="shared" si="10"/>
        <v>100</v>
      </c>
      <c r="AQ28" s="7">
        <f t="shared" si="10"/>
        <v>100</v>
      </c>
      <c r="AR28" s="7">
        <f t="shared" si="10"/>
        <v>100</v>
      </c>
      <c r="AT28" s="7">
        <v>2008</v>
      </c>
      <c r="AU28" s="7" t="s">
        <v>38</v>
      </c>
      <c r="AV28" s="43">
        <v>2008</v>
      </c>
      <c r="AW28" s="43">
        <v>2013</v>
      </c>
      <c r="AX28" s="43" t="s">
        <v>433</v>
      </c>
      <c r="AY28" s="43" t="s">
        <v>433</v>
      </c>
    </row>
    <row r="29" spans="1:51" x14ac:dyDescent="0.2">
      <c r="A29" s="12">
        <v>35</v>
      </c>
      <c r="B29" s="16" t="s">
        <v>39</v>
      </c>
      <c r="C29" s="10" t="s">
        <v>231</v>
      </c>
      <c r="D29" s="11">
        <f t="shared" si="2"/>
        <v>2015</v>
      </c>
      <c r="E29" s="7">
        <f t="shared" si="8"/>
        <v>0</v>
      </c>
      <c r="F29" s="7">
        <f t="shared" si="8"/>
        <v>0</v>
      </c>
      <c r="G29" s="7">
        <f t="shared" si="8"/>
        <v>0</v>
      </c>
      <c r="H29" s="7">
        <f t="shared" si="8"/>
        <v>0</v>
      </c>
      <c r="I29" s="7">
        <f t="shared" si="8"/>
        <v>0</v>
      </c>
      <c r="J29" s="7">
        <f t="shared" si="8"/>
        <v>0</v>
      </c>
      <c r="K29" s="7">
        <f t="shared" si="8"/>
        <v>0</v>
      </c>
      <c r="L29" s="7">
        <f t="shared" si="8"/>
        <v>0</v>
      </c>
      <c r="M29" s="7">
        <f t="shared" si="8"/>
        <v>0</v>
      </c>
      <c r="N29" s="7">
        <f t="shared" si="8"/>
        <v>0</v>
      </c>
      <c r="O29" s="7">
        <f t="shared" si="8"/>
        <v>0</v>
      </c>
      <c r="P29" s="7">
        <f t="shared" si="8"/>
        <v>0</v>
      </c>
      <c r="Q29" s="7">
        <f t="shared" si="8"/>
        <v>0</v>
      </c>
      <c r="R29" s="7">
        <f t="shared" si="8"/>
        <v>0</v>
      </c>
      <c r="S29" s="7">
        <f t="shared" si="8"/>
        <v>0</v>
      </c>
      <c r="T29" s="7">
        <f t="shared" si="8"/>
        <v>0</v>
      </c>
      <c r="U29" s="7">
        <f t="shared" si="7"/>
        <v>0</v>
      </c>
      <c r="V29" s="7">
        <f t="shared" si="7"/>
        <v>0</v>
      </c>
      <c r="W29" s="7">
        <f t="shared" si="7"/>
        <v>0</v>
      </c>
      <c r="X29" s="7">
        <f t="shared" si="7"/>
        <v>0</v>
      </c>
      <c r="Y29" s="7">
        <f t="shared" si="7"/>
        <v>0</v>
      </c>
      <c r="Z29" s="7">
        <f t="shared" si="7"/>
        <v>0</v>
      </c>
      <c r="AA29" s="7">
        <f t="shared" si="7"/>
        <v>0</v>
      </c>
      <c r="AB29" s="7">
        <f t="shared" si="7"/>
        <v>0</v>
      </c>
      <c r="AC29" s="7">
        <f t="shared" si="7"/>
        <v>0</v>
      </c>
      <c r="AD29" s="7">
        <f t="shared" si="10"/>
        <v>0</v>
      </c>
      <c r="AE29" s="7">
        <f t="shared" si="10"/>
        <v>0</v>
      </c>
      <c r="AF29" s="7">
        <f t="shared" si="10"/>
        <v>0</v>
      </c>
      <c r="AG29" s="7">
        <f t="shared" si="10"/>
        <v>0</v>
      </c>
      <c r="AH29" s="7">
        <f t="shared" si="10"/>
        <v>0</v>
      </c>
      <c r="AI29" s="7">
        <f t="shared" si="10"/>
        <v>0</v>
      </c>
      <c r="AJ29" s="7">
        <f t="shared" si="10"/>
        <v>0</v>
      </c>
      <c r="AK29" s="7">
        <f t="shared" si="10"/>
        <v>0</v>
      </c>
      <c r="AL29" s="7">
        <f t="shared" si="10"/>
        <v>0</v>
      </c>
      <c r="AM29" s="7">
        <f t="shared" si="10"/>
        <v>0</v>
      </c>
      <c r="AN29" s="7">
        <f t="shared" si="10"/>
        <v>1</v>
      </c>
      <c r="AO29" s="7">
        <f t="shared" si="10"/>
        <v>0</v>
      </c>
      <c r="AP29" s="7">
        <f t="shared" si="10"/>
        <v>0</v>
      </c>
      <c r="AQ29" s="7">
        <f t="shared" si="10"/>
        <v>0</v>
      </c>
      <c r="AR29" s="7">
        <f t="shared" si="10"/>
        <v>0</v>
      </c>
      <c r="AT29" s="7">
        <v>2000</v>
      </c>
      <c r="AU29" s="7" t="s">
        <v>39</v>
      </c>
      <c r="AV29" s="43">
        <v>2000</v>
      </c>
      <c r="AW29" s="43">
        <v>2010</v>
      </c>
      <c r="AX29" s="43">
        <v>2015</v>
      </c>
      <c r="AY29" s="43">
        <v>2015</v>
      </c>
    </row>
    <row r="30" spans="1:51" x14ac:dyDescent="0.2">
      <c r="A30" s="12">
        <v>36</v>
      </c>
      <c r="B30" s="15" t="s">
        <v>40</v>
      </c>
      <c r="C30" s="10" t="s">
        <v>232</v>
      </c>
      <c r="D30" s="11">
        <f t="shared" si="2"/>
        <v>2015</v>
      </c>
      <c r="E30" s="7">
        <f t="shared" si="8"/>
        <v>0</v>
      </c>
      <c r="F30" s="7">
        <f t="shared" si="8"/>
        <v>0</v>
      </c>
      <c r="G30" s="7">
        <f t="shared" si="8"/>
        <v>0</v>
      </c>
      <c r="H30" s="7">
        <f t="shared" si="8"/>
        <v>0</v>
      </c>
      <c r="I30" s="7">
        <f t="shared" si="8"/>
        <v>0</v>
      </c>
      <c r="J30" s="7">
        <f t="shared" si="8"/>
        <v>0</v>
      </c>
      <c r="K30" s="7">
        <f t="shared" si="8"/>
        <v>0</v>
      </c>
      <c r="L30" s="7">
        <f t="shared" si="8"/>
        <v>0</v>
      </c>
      <c r="M30" s="7">
        <f t="shared" si="8"/>
        <v>0</v>
      </c>
      <c r="N30" s="7">
        <f t="shared" si="8"/>
        <v>0</v>
      </c>
      <c r="O30" s="7">
        <f t="shared" si="8"/>
        <v>0</v>
      </c>
      <c r="P30" s="7">
        <f t="shared" si="8"/>
        <v>0</v>
      </c>
      <c r="Q30" s="7">
        <f t="shared" si="8"/>
        <v>0</v>
      </c>
      <c r="R30" s="7">
        <f t="shared" si="8"/>
        <v>0</v>
      </c>
      <c r="S30" s="7">
        <f t="shared" si="8"/>
        <v>0</v>
      </c>
      <c r="T30" s="7">
        <f t="shared" si="8"/>
        <v>0</v>
      </c>
      <c r="U30" s="7">
        <f t="shared" si="7"/>
        <v>0</v>
      </c>
      <c r="V30" s="7">
        <f t="shared" si="7"/>
        <v>0</v>
      </c>
      <c r="W30" s="7">
        <f t="shared" si="7"/>
        <v>0</v>
      </c>
      <c r="X30" s="7">
        <f t="shared" si="7"/>
        <v>0</v>
      </c>
      <c r="Y30" s="7">
        <f t="shared" si="7"/>
        <v>0</v>
      </c>
      <c r="Z30" s="7">
        <f t="shared" si="7"/>
        <v>0</v>
      </c>
      <c r="AA30" s="7">
        <f t="shared" si="7"/>
        <v>0</v>
      </c>
      <c r="AB30" s="7">
        <f t="shared" si="7"/>
        <v>0</v>
      </c>
      <c r="AC30" s="7">
        <f t="shared" si="7"/>
        <v>0</v>
      </c>
      <c r="AD30" s="7">
        <f t="shared" si="10"/>
        <v>0</v>
      </c>
      <c r="AE30" s="7">
        <f t="shared" si="10"/>
        <v>0</v>
      </c>
      <c r="AF30" s="7">
        <f t="shared" si="10"/>
        <v>0</v>
      </c>
      <c r="AG30" s="7">
        <f t="shared" si="10"/>
        <v>0</v>
      </c>
      <c r="AH30" s="7">
        <f t="shared" si="10"/>
        <v>0</v>
      </c>
      <c r="AI30" s="7">
        <f t="shared" si="10"/>
        <v>0</v>
      </c>
      <c r="AJ30" s="7">
        <f t="shared" si="10"/>
        <v>0</v>
      </c>
      <c r="AK30" s="7">
        <f t="shared" si="10"/>
        <v>0</v>
      </c>
      <c r="AL30" s="7">
        <f t="shared" si="10"/>
        <v>0</v>
      </c>
      <c r="AM30" s="7">
        <f t="shared" si="10"/>
        <v>0</v>
      </c>
      <c r="AN30" s="7">
        <f t="shared" si="10"/>
        <v>1</v>
      </c>
      <c r="AO30" s="7">
        <f t="shared" si="10"/>
        <v>0</v>
      </c>
      <c r="AP30" s="7">
        <f t="shared" si="10"/>
        <v>0</v>
      </c>
      <c r="AQ30" s="7">
        <f t="shared" si="10"/>
        <v>0</v>
      </c>
      <c r="AR30" s="7">
        <f t="shared" si="10"/>
        <v>0</v>
      </c>
      <c r="AT30" s="7">
        <v>2005</v>
      </c>
      <c r="AU30" s="7" t="s">
        <v>40</v>
      </c>
      <c r="AV30" s="43">
        <v>2005</v>
      </c>
      <c r="AW30" s="43">
        <v>2005</v>
      </c>
      <c r="AX30" s="43">
        <v>2005</v>
      </c>
      <c r="AY30" s="43">
        <v>2015</v>
      </c>
    </row>
    <row r="31" spans="1:51" x14ac:dyDescent="0.2">
      <c r="A31" s="12">
        <v>37</v>
      </c>
      <c r="B31" s="13" t="s">
        <v>41</v>
      </c>
      <c r="C31" s="10" t="s">
        <v>233</v>
      </c>
      <c r="D31" s="11">
        <f t="shared" si="2"/>
        <v>2007</v>
      </c>
      <c r="E31" s="7">
        <f t="shared" si="8"/>
        <v>0</v>
      </c>
      <c r="F31" s="7">
        <f t="shared" si="8"/>
        <v>0</v>
      </c>
      <c r="G31" s="7">
        <f t="shared" si="8"/>
        <v>0</v>
      </c>
      <c r="H31" s="7">
        <f t="shared" si="8"/>
        <v>0</v>
      </c>
      <c r="I31" s="7">
        <f t="shared" si="8"/>
        <v>0</v>
      </c>
      <c r="J31" s="7">
        <f t="shared" si="8"/>
        <v>0</v>
      </c>
      <c r="K31" s="7">
        <f t="shared" si="8"/>
        <v>0</v>
      </c>
      <c r="L31" s="7">
        <f t="shared" si="8"/>
        <v>0</v>
      </c>
      <c r="M31" s="7">
        <f t="shared" si="8"/>
        <v>0</v>
      </c>
      <c r="N31" s="7">
        <f t="shared" si="8"/>
        <v>0</v>
      </c>
      <c r="O31" s="7">
        <f t="shared" si="8"/>
        <v>0</v>
      </c>
      <c r="P31" s="7">
        <f t="shared" si="8"/>
        <v>0</v>
      </c>
      <c r="Q31" s="7">
        <f t="shared" si="8"/>
        <v>0</v>
      </c>
      <c r="R31" s="7">
        <f t="shared" si="8"/>
        <v>0</v>
      </c>
      <c r="S31" s="7">
        <f t="shared" si="8"/>
        <v>0</v>
      </c>
      <c r="T31" s="7">
        <f t="shared" si="8"/>
        <v>0</v>
      </c>
      <c r="U31" s="7">
        <f t="shared" si="7"/>
        <v>0</v>
      </c>
      <c r="V31" s="7">
        <f t="shared" si="7"/>
        <v>0</v>
      </c>
      <c r="W31" s="7">
        <f t="shared" si="7"/>
        <v>0</v>
      </c>
      <c r="X31" s="7">
        <f t="shared" si="7"/>
        <v>0</v>
      </c>
      <c r="Y31" s="7">
        <f t="shared" si="7"/>
        <v>0</v>
      </c>
      <c r="Z31" s="7">
        <f t="shared" si="7"/>
        <v>0</v>
      </c>
      <c r="AA31" s="7">
        <f t="shared" si="7"/>
        <v>0</v>
      </c>
      <c r="AB31" s="7">
        <f t="shared" si="7"/>
        <v>0</v>
      </c>
      <c r="AC31" s="7">
        <f t="shared" si="7"/>
        <v>0</v>
      </c>
      <c r="AD31" s="7">
        <f t="shared" si="10"/>
        <v>0</v>
      </c>
      <c r="AE31" s="7">
        <f t="shared" si="10"/>
        <v>0</v>
      </c>
      <c r="AF31" s="7">
        <f t="shared" si="10"/>
        <v>1</v>
      </c>
      <c r="AG31" s="7">
        <f t="shared" si="10"/>
        <v>0</v>
      </c>
      <c r="AH31" s="7">
        <f t="shared" si="10"/>
        <v>0</v>
      </c>
      <c r="AI31" s="7">
        <f t="shared" si="10"/>
        <v>0</v>
      </c>
      <c r="AJ31" s="7">
        <f t="shared" si="10"/>
        <v>0</v>
      </c>
      <c r="AK31" s="7">
        <f t="shared" si="10"/>
        <v>0</v>
      </c>
      <c r="AL31" s="7">
        <f t="shared" si="10"/>
        <v>0</v>
      </c>
      <c r="AM31" s="7">
        <f t="shared" si="10"/>
        <v>0</v>
      </c>
      <c r="AN31" s="7">
        <f t="shared" si="10"/>
        <v>0</v>
      </c>
      <c r="AO31" s="7">
        <f t="shared" si="10"/>
        <v>0</v>
      </c>
      <c r="AP31" s="7">
        <f t="shared" si="10"/>
        <v>0</v>
      </c>
      <c r="AQ31" s="7">
        <f t="shared" si="10"/>
        <v>0</v>
      </c>
      <c r="AR31" s="7">
        <f t="shared" si="10"/>
        <v>0</v>
      </c>
      <c r="AT31" s="7">
        <v>1990</v>
      </c>
      <c r="AU31" s="7" t="s">
        <v>41</v>
      </c>
      <c r="AV31" s="43">
        <v>1990</v>
      </c>
      <c r="AW31" s="43">
        <v>1990</v>
      </c>
      <c r="AX31" s="43">
        <v>1990</v>
      </c>
      <c r="AY31" s="43">
        <v>2007</v>
      </c>
    </row>
    <row r="32" spans="1:51" x14ac:dyDescent="0.2">
      <c r="A32" s="12">
        <v>38</v>
      </c>
      <c r="B32" s="9" t="s">
        <v>42</v>
      </c>
      <c r="C32" s="10" t="s">
        <v>234</v>
      </c>
      <c r="D32" s="11">
        <f t="shared" si="2"/>
        <v>2005</v>
      </c>
      <c r="E32" s="7">
        <f t="shared" si="8"/>
        <v>0</v>
      </c>
      <c r="F32" s="7">
        <f t="shared" si="8"/>
        <v>0</v>
      </c>
      <c r="G32" s="7">
        <f t="shared" si="8"/>
        <v>0</v>
      </c>
      <c r="H32" s="7">
        <f t="shared" si="8"/>
        <v>0</v>
      </c>
      <c r="I32" s="7">
        <f t="shared" si="8"/>
        <v>0</v>
      </c>
      <c r="J32" s="7">
        <f t="shared" si="8"/>
        <v>0</v>
      </c>
      <c r="K32" s="7">
        <f t="shared" si="8"/>
        <v>0</v>
      </c>
      <c r="L32" s="7">
        <f t="shared" si="8"/>
        <v>0</v>
      </c>
      <c r="M32" s="7">
        <f t="shared" si="8"/>
        <v>0</v>
      </c>
      <c r="N32" s="7">
        <f t="shared" si="8"/>
        <v>0</v>
      </c>
      <c r="O32" s="7">
        <f t="shared" si="8"/>
        <v>0</v>
      </c>
      <c r="P32" s="7">
        <f t="shared" si="8"/>
        <v>0</v>
      </c>
      <c r="Q32" s="7">
        <f t="shared" si="8"/>
        <v>0</v>
      </c>
      <c r="R32" s="7">
        <f t="shared" si="8"/>
        <v>0</v>
      </c>
      <c r="S32" s="7">
        <f t="shared" si="8"/>
        <v>0</v>
      </c>
      <c r="T32" s="7">
        <f t="shared" si="8"/>
        <v>0</v>
      </c>
      <c r="U32" s="7">
        <f t="shared" si="7"/>
        <v>0</v>
      </c>
      <c r="V32" s="7">
        <f t="shared" si="7"/>
        <v>0</v>
      </c>
      <c r="W32" s="7">
        <f t="shared" si="7"/>
        <v>0</v>
      </c>
      <c r="X32" s="7">
        <f t="shared" si="7"/>
        <v>0</v>
      </c>
      <c r="Y32" s="7">
        <f t="shared" si="7"/>
        <v>0</v>
      </c>
      <c r="Z32" s="7">
        <f t="shared" si="7"/>
        <v>0</v>
      </c>
      <c r="AA32" s="7">
        <f t="shared" si="7"/>
        <v>0</v>
      </c>
      <c r="AB32" s="7">
        <f t="shared" si="7"/>
        <v>0</v>
      </c>
      <c r="AC32" s="7">
        <f t="shared" si="7"/>
        <v>0</v>
      </c>
      <c r="AD32" s="7">
        <f t="shared" si="10"/>
        <v>1</v>
      </c>
      <c r="AE32" s="7">
        <f t="shared" si="10"/>
        <v>0</v>
      </c>
      <c r="AF32" s="7">
        <f t="shared" si="10"/>
        <v>0</v>
      </c>
      <c r="AG32" s="7">
        <f t="shared" si="10"/>
        <v>0</v>
      </c>
      <c r="AH32" s="7">
        <f t="shared" si="10"/>
        <v>0</v>
      </c>
      <c r="AI32" s="7">
        <f t="shared" si="10"/>
        <v>0</v>
      </c>
      <c r="AJ32" s="7">
        <f t="shared" si="10"/>
        <v>0</v>
      </c>
      <c r="AK32" s="7">
        <f t="shared" si="10"/>
        <v>0</v>
      </c>
      <c r="AL32" s="7">
        <f t="shared" si="10"/>
        <v>0</v>
      </c>
      <c r="AM32" s="7">
        <f t="shared" si="10"/>
        <v>0</v>
      </c>
      <c r="AN32" s="7">
        <f t="shared" si="10"/>
        <v>0</v>
      </c>
      <c r="AO32" s="7">
        <f t="shared" si="10"/>
        <v>0</v>
      </c>
      <c r="AP32" s="7">
        <f t="shared" si="10"/>
        <v>0</v>
      </c>
      <c r="AQ32" s="7">
        <f t="shared" si="10"/>
        <v>0</v>
      </c>
      <c r="AR32" s="7">
        <f t="shared" si="10"/>
        <v>0</v>
      </c>
      <c r="AT32" s="7">
        <v>2005</v>
      </c>
      <c r="AU32" s="7" t="s">
        <v>42</v>
      </c>
      <c r="AV32" s="43">
        <v>2005</v>
      </c>
      <c r="AW32" s="43">
        <v>2005</v>
      </c>
      <c r="AX32" s="43">
        <v>2005</v>
      </c>
      <c r="AY32" s="43">
        <v>2005</v>
      </c>
    </row>
    <row r="33" spans="1:51" x14ac:dyDescent="0.2">
      <c r="A33" s="12">
        <v>39</v>
      </c>
      <c r="B33" s="9" t="s">
        <v>43</v>
      </c>
      <c r="C33" s="10" t="s">
        <v>235</v>
      </c>
      <c r="D33" s="11">
        <f t="shared" si="2"/>
        <v>1990</v>
      </c>
      <c r="E33" s="7">
        <f t="shared" si="8"/>
        <v>0</v>
      </c>
      <c r="F33" s="7">
        <f t="shared" si="8"/>
        <v>0</v>
      </c>
      <c r="G33" s="7">
        <f t="shared" si="8"/>
        <v>0</v>
      </c>
      <c r="H33" s="7">
        <f t="shared" si="8"/>
        <v>0</v>
      </c>
      <c r="I33" s="7">
        <f t="shared" si="8"/>
        <v>0</v>
      </c>
      <c r="J33" s="7">
        <f t="shared" si="8"/>
        <v>0</v>
      </c>
      <c r="K33" s="7">
        <f t="shared" si="8"/>
        <v>0</v>
      </c>
      <c r="L33" s="7">
        <f t="shared" si="8"/>
        <v>0</v>
      </c>
      <c r="M33" s="7">
        <f t="shared" si="8"/>
        <v>0</v>
      </c>
      <c r="N33" s="7">
        <f t="shared" si="8"/>
        <v>0</v>
      </c>
      <c r="O33" s="7">
        <f t="shared" si="8"/>
        <v>1</v>
      </c>
      <c r="P33" s="7">
        <f t="shared" si="8"/>
        <v>0</v>
      </c>
      <c r="Q33" s="7">
        <f t="shared" si="8"/>
        <v>0</v>
      </c>
      <c r="R33" s="7">
        <f t="shared" si="8"/>
        <v>0</v>
      </c>
      <c r="S33" s="7">
        <f t="shared" si="8"/>
        <v>0</v>
      </c>
      <c r="T33" s="7">
        <f t="shared" si="8"/>
        <v>0</v>
      </c>
      <c r="U33" s="7">
        <f t="shared" si="7"/>
        <v>0</v>
      </c>
      <c r="V33" s="7">
        <f t="shared" si="7"/>
        <v>0</v>
      </c>
      <c r="W33" s="7">
        <f t="shared" si="7"/>
        <v>0</v>
      </c>
      <c r="X33" s="7">
        <f t="shared" si="7"/>
        <v>0</v>
      </c>
      <c r="Y33" s="7">
        <f t="shared" si="7"/>
        <v>0</v>
      </c>
      <c r="Z33" s="7">
        <f t="shared" si="7"/>
        <v>0</v>
      </c>
      <c r="AA33" s="7">
        <f t="shared" si="7"/>
        <v>0</v>
      </c>
      <c r="AB33" s="7">
        <f t="shared" si="7"/>
        <v>0</v>
      </c>
      <c r="AC33" s="7">
        <f t="shared" si="7"/>
        <v>0</v>
      </c>
      <c r="AD33" s="7">
        <f t="shared" si="10"/>
        <v>0</v>
      </c>
      <c r="AE33" s="7">
        <f t="shared" si="10"/>
        <v>0</v>
      </c>
      <c r="AF33" s="7">
        <f t="shared" si="10"/>
        <v>0</v>
      </c>
      <c r="AG33" s="7">
        <f t="shared" si="10"/>
        <v>0</v>
      </c>
      <c r="AH33" s="7">
        <f t="shared" si="10"/>
        <v>0</v>
      </c>
      <c r="AI33" s="7">
        <f t="shared" si="10"/>
        <v>0</v>
      </c>
      <c r="AJ33" s="7">
        <f t="shared" si="10"/>
        <v>0</v>
      </c>
      <c r="AK33" s="7">
        <f t="shared" si="10"/>
        <v>0</v>
      </c>
      <c r="AL33" s="7">
        <f t="shared" si="10"/>
        <v>0</v>
      </c>
      <c r="AM33" s="7">
        <f t="shared" si="10"/>
        <v>0</v>
      </c>
      <c r="AN33" s="7">
        <f t="shared" si="10"/>
        <v>0</v>
      </c>
      <c r="AO33" s="7">
        <f t="shared" si="10"/>
        <v>0</v>
      </c>
      <c r="AP33" s="7">
        <f t="shared" si="10"/>
        <v>0</v>
      </c>
      <c r="AQ33" s="7">
        <f t="shared" si="10"/>
        <v>0</v>
      </c>
      <c r="AR33" s="7">
        <f t="shared" si="10"/>
        <v>0</v>
      </c>
      <c r="AT33" s="7">
        <v>1990</v>
      </c>
      <c r="AU33" s="7" t="s">
        <v>43</v>
      </c>
      <c r="AV33" s="43">
        <v>1990</v>
      </c>
      <c r="AW33" s="43">
        <v>1990</v>
      </c>
      <c r="AX33" s="43">
        <v>1990</v>
      </c>
      <c r="AY33" s="43">
        <v>1990</v>
      </c>
    </row>
    <row r="34" spans="1:51" x14ac:dyDescent="0.2">
      <c r="A34" s="12">
        <v>40</v>
      </c>
      <c r="B34" s="13" t="s">
        <v>44</v>
      </c>
      <c r="C34" s="10" t="s">
        <v>236</v>
      </c>
      <c r="D34" s="11" t="str">
        <f t="shared" si="2"/>
        <v>Original chained constant price data are rescaled.</v>
      </c>
      <c r="E34" s="7">
        <f t="shared" si="8"/>
        <v>100</v>
      </c>
      <c r="F34" s="7">
        <f t="shared" si="8"/>
        <v>100</v>
      </c>
      <c r="G34" s="7">
        <f t="shared" si="8"/>
        <v>100</v>
      </c>
      <c r="H34" s="7">
        <f t="shared" si="8"/>
        <v>100</v>
      </c>
      <c r="I34" s="7">
        <f t="shared" si="8"/>
        <v>100</v>
      </c>
      <c r="J34" s="7">
        <f t="shared" si="8"/>
        <v>100</v>
      </c>
      <c r="K34" s="7">
        <f t="shared" si="8"/>
        <v>100</v>
      </c>
      <c r="L34" s="7">
        <f t="shared" si="8"/>
        <v>100</v>
      </c>
      <c r="M34" s="7">
        <f t="shared" si="8"/>
        <v>100</v>
      </c>
      <c r="N34" s="7">
        <f t="shared" si="8"/>
        <v>100</v>
      </c>
      <c r="O34" s="7">
        <f t="shared" si="8"/>
        <v>100</v>
      </c>
      <c r="P34" s="7">
        <f t="shared" si="8"/>
        <v>100</v>
      </c>
      <c r="Q34" s="7">
        <f t="shared" si="8"/>
        <v>100</v>
      </c>
      <c r="R34" s="7">
        <f t="shared" si="8"/>
        <v>100</v>
      </c>
      <c r="S34" s="7">
        <f t="shared" si="8"/>
        <v>100</v>
      </c>
      <c r="T34" s="7">
        <f t="shared" si="8"/>
        <v>100</v>
      </c>
      <c r="U34" s="7">
        <f t="shared" si="7"/>
        <v>100</v>
      </c>
      <c r="V34" s="7">
        <f t="shared" si="7"/>
        <v>100</v>
      </c>
      <c r="W34" s="7">
        <f t="shared" si="7"/>
        <v>100</v>
      </c>
      <c r="X34" s="7">
        <f t="shared" si="7"/>
        <v>100</v>
      </c>
      <c r="Y34" s="7">
        <f t="shared" si="7"/>
        <v>100</v>
      </c>
      <c r="Z34" s="7">
        <f t="shared" si="7"/>
        <v>100</v>
      </c>
      <c r="AA34" s="7">
        <f t="shared" si="7"/>
        <v>100</v>
      </c>
      <c r="AB34" s="7">
        <f t="shared" si="7"/>
        <v>100</v>
      </c>
      <c r="AC34" s="7">
        <f t="shared" si="7"/>
        <v>100</v>
      </c>
      <c r="AD34" s="7">
        <f t="shared" si="10"/>
        <v>100</v>
      </c>
      <c r="AE34" s="7">
        <f t="shared" si="10"/>
        <v>100</v>
      </c>
      <c r="AF34" s="7">
        <f t="shared" si="10"/>
        <v>100</v>
      </c>
      <c r="AG34" s="7">
        <f t="shared" si="10"/>
        <v>100</v>
      </c>
      <c r="AH34" s="7">
        <f t="shared" si="10"/>
        <v>100</v>
      </c>
      <c r="AI34" s="7">
        <f t="shared" si="10"/>
        <v>100</v>
      </c>
      <c r="AJ34" s="7">
        <f t="shared" si="10"/>
        <v>100</v>
      </c>
      <c r="AK34" s="7">
        <f t="shared" si="10"/>
        <v>100</v>
      </c>
      <c r="AL34" s="7">
        <f t="shared" si="10"/>
        <v>100</v>
      </c>
      <c r="AM34" s="7">
        <f t="shared" si="10"/>
        <v>100</v>
      </c>
      <c r="AN34" s="7">
        <f t="shared" si="10"/>
        <v>100</v>
      </c>
      <c r="AO34" s="7">
        <f t="shared" si="10"/>
        <v>100</v>
      </c>
      <c r="AP34" s="7">
        <f t="shared" si="10"/>
        <v>100</v>
      </c>
      <c r="AQ34" s="7">
        <f t="shared" si="10"/>
        <v>100</v>
      </c>
      <c r="AR34" s="7">
        <f t="shared" si="10"/>
        <v>100</v>
      </c>
      <c r="AT34" s="7">
        <v>1991</v>
      </c>
      <c r="AU34" s="7" t="s">
        <v>44</v>
      </c>
      <c r="AV34" s="43">
        <v>1991</v>
      </c>
      <c r="AW34" s="43" t="s">
        <v>433</v>
      </c>
      <c r="AX34" s="43" t="s">
        <v>433</v>
      </c>
      <c r="AY34" s="43" t="s">
        <v>433</v>
      </c>
    </row>
    <row r="35" spans="1:51" x14ac:dyDescent="0.2">
      <c r="A35" s="12">
        <v>41</v>
      </c>
      <c r="B35" s="9" t="s">
        <v>45</v>
      </c>
      <c r="C35" s="10" t="s">
        <v>237</v>
      </c>
      <c r="D35" s="11">
        <f t="shared" si="2"/>
        <v>2009</v>
      </c>
      <c r="E35" s="7">
        <f t="shared" si="8"/>
        <v>0</v>
      </c>
      <c r="F35" s="7">
        <f t="shared" si="8"/>
        <v>0</v>
      </c>
      <c r="G35" s="7">
        <f t="shared" si="8"/>
        <v>0</v>
      </c>
      <c r="H35" s="7">
        <f t="shared" si="8"/>
        <v>0</v>
      </c>
      <c r="I35" s="7">
        <f t="shared" si="8"/>
        <v>0</v>
      </c>
      <c r="J35" s="7">
        <f t="shared" si="8"/>
        <v>0</v>
      </c>
      <c r="K35" s="7">
        <f t="shared" si="8"/>
        <v>0</v>
      </c>
      <c r="L35" s="7">
        <f t="shared" si="8"/>
        <v>0</v>
      </c>
      <c r="M35" s="7">
        <f t="shared" si="8"/>
        <v>0</v>
      </c>
      <c r="N35" s="7">
        <f t="shared" si="8"/>
        <v>0</v>
      </c>
      <c r="O35" s="7">
        <f t="shared" si="8"/>
        <v>0</v>
      </c>
      <c r="P35" s="7">
        <f t="shared" si="8"/>
        <v>0</v>
      </c>
      <c r="Q35" s="7">
        <f t="shared" si="8"/>
        <v>0</v>
      </c>
      <c r="R35" s="7">
        <f t="shared" si="8"/>
        <v>0</v>
      </c>
      <c r="S35" s="7">
        <f t="shared" si="8"/>
        <v>0</v>
      </c>
      <c r="T35" s="7">
        <f t="shared" si="8"/>
        <v>0</v>
      </c>
      <c r="U35" s="7">
        <f t="shared" si="7"/>
        <v>0</v>
      </c>
      <c r="V35" s="7">
        <f t="shared" si="7"/>
        <v>0</v>
      </c>
      <c r="W35" s="7">
        <f t="shared" si="7"/>
        <v>0</v>
      </c>
      <c r="X35" s="7">
        <f t="shared" si="7"/>
        <v>0</v>
      </c>
      <c r="Y35" s="7">
        <f t="shared" si="7"/>
        <v>0</v>
      </c>
      <c r="Z35" s="7">
        <f t="shared" si="7"/>
        <v>0</v>
      </c>
      <c r="AA35" s="7">
        <f t="shared" si="7"/>
        <v>0</v>
      </c>
      <c r="AB35" s="7">
        <f t="shared" si="7"/>
        <v>0</v>
      </c>
      <c r="AC35" s="7">
        <f t="shared" si="7"/>
        <v>0</v>
      </c>
      <c r="AD35" s="7">
        <f t="shared" si="10"/>
        <v>0</v>
      </c>
      <c r="AE35" s="7">
        <f t="shared" si="10"/>
        <v>0</v>
      </c>
      <c r="AF35" s="7">
        <f t="shared" si="10"/>
        <v>0</v>
      </c>
      <c r="AG35" s="7">
        <f t="shared" si="10"/>
        <v>0</v>
      </c>
      <c r="AH35" s="7">
        <f t="shared" si="10"/>
        <v>1</v>
      </c>
      <c r="AI35" s="7">
        <f t="shared" si="10"/>
        <v>0</v>
      </c>
      <c r="AJ35" s="7">
        <f t="shared" si="10"/>
        <v>0</v>
      </c>
      <c r="AK35" s="7">
        <f t="shared" si="10"/>
        <v>0</v>
      </c>
      <c r="AL35" s="7">
        <f t="shared" si="10"/>
        <v>0</v>
      </c>
      <c r="AM35" s="7">
        <f t="shared" si="10"/>
        <v>0</v>
      </c>
      <c r="AN35" s="7">
        <f t="shared" si="10"/>
        <v>0</v>
      </c>
      <c r="AO35" s="7">
        <f t="shared" si="10"/>
        <v>0</v>
      </c>
      <c r="AP35" s="7">
        <f t="shared" si="10"/>
        <v>0</v>
      </c>
      <c r="AQ35" s="7">
        <f t="shared" si="10"/>
        <v>0</v>
      </c>
      <c r="AR35" s="7">
        <f t="shared" si="10"/>
        <v>0</v>
      </c>
      <c r="AT35" s="7">
        <v>2009</v>
      </c>
      <c r="AU35" s="7" t="s">
        <v>45</v>
      </c>
      <c r="AV35" s="43">
        <v>2009</v>
      </c>
      <c r="AW35" s="43">
        <v>2009</v>
      </c>
      <c r="AX35" s="43">
        <v>2009</v>
      </c>
      <c r="AY35" s="43">
        <v>2009</v>
      </c>
    </row>
    <row r="36" spans="1:51" x14ac:dyDescent="0.2">
      <c r="A36" s="12">
        <v>42</v>
      </c>
      <c r="B36" s="9" t="s">
        <v>46</v>
      </c>
      <c r="C36" s="10" t="s">
        <v>238</v>
      </c>
      <c r="D36" s="11" t="str">
        <f t="shared" si="2"/>
        <v>Original chained constant price data are rescaled.</v>
      </c>
      <c r="E36" s="7">
        <f t="shared" si="8"/>
        <v>100</v>
      </c>
      <c r="F36" s="7">
        <f t="shared" si="8"/>
        <v>100</v>
      </c>
      <c r="G36" s="7">
        <f t="shared" si="8"/>
        <v>100</v>
      </c>
      <c r="H36" s="7">
        <f t="shared" si="8"/>
        <v>100</v>
      </c>
      <c r="I36" s="7">
        <f t="shared" si="8"/>
        <v>100</v>
      </c>
      <c r="J36" s="7">
        <f t="shared" si="8"/>
        <v>100</v>
      </c>
      <c r="K36" s="7">
        <f t="shared" si="8"/>
        <v>100</v>
      </c>
      <c r="L36" s="7">
        <f t="shared" si="8"/>
        <v>100</v>
      </c>
      <c r="M36" s="7">
        <f t="shared" si="8"/>
        <v>100</v>
      </c>
      <c r="N36" s="7">
        <f t="shared" si="8"/>
        <v>100</v>
      </c>
      <c r="O36" s="7">
        <f t="shared" si="8"/>
        <v>100</v>
      </c>
      <c r="P36" s="7">
        <f t="shared" si="8"/>
        <v>100</v>
      </c>
      <c r="Q36" s="7">
        <f t="shared" si="8"/>
        <v>100</v>
      </c>
      <c r="R36" s="7">
        <f t="shared" si="8"/>
        <v>100</v>
      </c>
      <c r="S36" s="7">
        <f t="shared" si="8"/>
        <v>100</v>
      </c>
      <c r="T36" s="7">
        <f t="shared" si="8"/>
        <v>100</v>
      </c>
      <c r="U36" s="7">
        <f t="shared" si="7"/>
        <v>100</v>
      </c>
      <c r="V36" s="7">
        <f t="shared" si="7"/>
        <v>100</v>
      </c>
      <c r="W36" s="7">
        <f t="shared" si="7"/>
        <v>100</v>
      </c>
      <c r="X36" s="7">
        <f t="shared" si="7"/>
        <v>100</v>
      </c>
      <c r="Y36" s="7">
        <f t="shared" si="7"/>
        <v>100</v>
      </c>
      <c r="Z36" s="7">
        <f t="shared" si="7"/>
        <v>100</v>
      </c>
      <c r="AA36" s="7">
        <f t="shared" si="7"/>
        <v>100</v>
      </c>
      <c r="AB36" s="7">
        <f t="shared" si="7"/>
        <v>100</v>
      </c>
      <c r="AC36" s="7">
        <f t="shared" si="7"/>
        <v>100</v>
      </c>
      <c r="AD36" s="7">
        <f t="shared" si="10"/>
        <v>100</v>
      </c>
      <c r="AE36" s="7">
        <f t="shared" si="10"/>
        <v>100</v>
      </c>
      <c r="AF36" s="7">
        <f t="shared" si="10"/>
        <v>100</v>
      </c>
      <c r="AG36" s="7">
        <f t="shared" si="10"/>
        <v>100</v>
      </c>
      <c r="AH36" s="7">
        <f t="shared" si="10"/>
        <v>100</v>
      </c>
      <c r="AI36" s="7">
        <f t="shared" si="10"/>
        <v>100</v>
      </c>
      <c r="AJ36" s="7">
        <f t="shared" si="10"/>
        <v>100</v>
      </c>
      <c r="AK36" s="7">
        <f t="shared" si="10"/>
        <v>100</v>
      </c>
      <c r="AL36" s="7">
        <f t="shared" si="10"/>
        <v>100</v>
      </c>
      <c r="AM36" s="7">
        <f t="shared" si="10"/>
        <v>100</v>
      </c>
      <c r="AN36" s="7">
        <f t="shared" si="10"/>
        <v>100</v>
      </c>
      <c r="AO36" s="7">
        <f t="shared" si="10"/>
        <v>100</v>
      </c>
      <c r="AP36" s="7">
        <f t="shared" si="10"/>
        <v>100</v>
      </c>
      <c r="AQ36" s="7">
        <f t="shared" si="10"/>
        <v>100</v>
      </c>
      <c r="AR36" s="7">
        <f t="shared" si="10"/>
        <v>100</v>
      </c>
      <c r="AT36" s="7" t="s">
        <v>433</v>
      </c>
      <c r="AU36" s="7" t="s">
        <v>46</v>
      </c>
      <c r="AV36" s="43" t="s">
        <v>433</v>
      </c>
      <c r="AW36" s="43" t="s">
        <v>433</v>
      </c>
      <c r="AX36" s="43" t="s">
        <v>433</v>
      </c>
      <c r="AY36" s="43" t="s">
        <v>433</v>
      </c>
    </row>
    <row r="37" spans="1:51" x14ac:dyDescent="0.2">
      <c r="A37" s="12">
        <v>46</v>
      </c>
      <c r="B37" s="14" t="s">
        <v>50</v>
      </c>
      <c r="C37" s="10" t="s">
        <v>242</v>
      </c>
      <c r="D37" s="11">
        <f t="shared" si="2"/>
        <v>2013</v>
      </c>
      <c r="E37" s="7">
        <f t="shared" si="8"/>
        <v>0</v>
      </c>
      <c r="F37" s="7">
        <f t="shared" si="8"/>
        <v>0</v>
      </c>
      <c r="G37" s="7">
        <f t="shared" si="8"/>
        <v>0</v>
      </c>
      <c r="H37" s="7">
        <f t="shared" si="8"/>
        <v>0</v>
      </c>
      <c r="I37" s="7">
        <f t="shared" si="8"/>
        <v>0</v>
      </c>
      <c r="J37" s="7">
        <f t="shared" si="8"/>
        <v>0</v>
      </c>
      <c r="K37" s="7">
        <f t="shared" si="8"/>
        <v>0</v>
      </c>
      <c r="L37" s="7">
        <f t="shared" si="8"/>
        <v>0</v>
      </c>
      <c r="M37" s="7">
        <f t="shared" si="8"/>
        <v>0</v>
      </c>
      <c r="N37" s="7">
        <f t="shared" si="8"/>
        <v>0</v>
      </c>
      <c r="O37" s="7">
        <f t="shared" si="8"/>
        <v>0</v>
      </c>
      <c r="P37" s="7">
        <f t="shared" si="8"/>
        <v>0</v>
      </c>
      <c r="Q37" s="7">
        <f t="shared" si="8"/>
        <v>0</v>
      </c>
      <c r="R37" s="7">
        <f t="shared" si="8"/>
        <v>0</v>
      </c>
      <c r="S37" s="7">
        <f t="shared" si="8"/>
        <v>0</v>
      </c>
      <c r="T37" s="7">
        <f t="shared" si="8"/>
        <v>0</v>
      </c>
      <c r="U37" s="7">
        <f t="shared" si="7"/>
        <v>0</v>
      </c>
      <c r="V37" s="7">
        <f t="shared" si="7"/>
        <v>0</v>
      </c>
      <c r="W37" s="7">
        <f t="shared" si="7"/>
        <v>0</v>
      </c>
      <c r="X37" s="7">
        <f t="shared" si="7"/>
        <v>0</v>
      </c>
      <c r="Y37" s="7">
        <f t="shared" si="7"/>
        <v>0</v>
      </c>
      <c r="Z37" s="7">
        <f t="shared" si="7"/>
        <v>0</v>
      </c>
      <c r="AA37" s="7">
        <f t="shared" si="7"/>
        <v>0</v>
      </c>
      <c r="AB37" s="7">
        <f t="shared" si="7"/>
        <v>0</v>
      </c>
      <c r="AC37" s="7">
        <f t="shared" si="7"/>
        <v>0</v>
      </c>
      <c r="AD37" s="7">
        <f t="shared" si="10"/>
        <v>0</v>
      </c>
      <c r="AE37" s="7">
        <f t="shared" si="10"/>
        <v>0</v>
      </c>
      <c r="AF37" s="7">
        <f t="shared" si="10"/>
        <v>0</v>
      </c>
      <c r="AG37" s="7">
        <f t="shared" si="10"/>
        <v>0</v>
      </c>
      <c r="AH37" s="7">
        <f t="shared" si="10"/>
        <v>0</v>
      </c>
      <c r="AI37" s="7">
        <f t="shared" si="10"/>
        <v>0</v>
      </c>
      <c r="AJ37" s="7">
        <f t="shared" si="10"/>
        <v>0</v>
      </c>
      <c r="AK37" s="7">
        <f t="shared" si="10"/>
        <v>0</v>
      </c>
      <c r="AL37" s="7">
        <f t="shared" si="10"/>
        <v>1</v>
      </c>
      <c r="AM37" s="7">
        <f t="shared" si="10"/>
        <v>0</v>
      </c>
      <c r="AN37" s="7">
        <f t="shared" si="10"/>
        <v>0</v>
      </c>
      <c r="AO37" s="7">
        <f t="shared" si="10"/>
        <v>0</v>
      </c>
      <c r="AP37" s="7">
        <f t="shared" si="10"/>
        <v>0</v>
      </c>
      <c r="AQ37" s="7">
        <f t="shared" si="10"/>
        <v>0</v>
      </c>
      <c r="AR37" s="7">
        <f t="shared" si="10"/>
        <v>0</v>
      </c>
      <c r="AT37" s="7">
        <v>1990</v>
      </c>
      <c r="AU37" s="7" t="s">
        <v>50</v>
      </c>
      <c r="AV37" s="43">
        <v>1990</v>
      </c>
      <c r="AW37" s="43">
        <v>1990</v>
      </c>
      <c r="AX37" s="43">
        <v>1990</v>
      </c>
      <c r="AY37" s="43">
        <v>2013</v>
      </c>
    </row>
    <row r="38" spans="1:51" x14ac:dyDescent="0.2">
      <c r="A38" s="12">
        <v>47</v>
      </c>
      <c r="B38" s="9" t="s">
        <v>51</v>
      </c>
      <c r="C38" s="10" t="s">
        <v>243</v>
      </c>
      <c r="D38" s="11">
        <f t="shared" si="2"/>
        <v>2006</v>
      </c>
      <c r="E38" s="7">
        <f t="shared" si="8"/>
        <v>0</v>
      </c>
      <c r="F38" s="7">
        <f t="shared" si="8"/>
        <v>0</v>
      </c>
      <c r="G38" s="7">
        <f t="shared" si="8"/>
        <v>0</v>
      </c>
      <c r="H38" s="7">
        <f t="shared" si="8"/>
        <v>0</v>
      </c>
      <c r="I38" s="7">
        <f t="shared" si="8"/>
        <v>0</v>
      </c>
      <c r="J38" s="7">
        <f t="shared" si="8"/>
        <v>0</v>
      </c>
      <c r="K38" s="7">
        <f t="shared" si="8"/>
        <v>0</v>
      </c>
      <c r="L38" s="7">
        <f t="shared" si="8"/>
        <v>0</v>
      </c>
      <c r="M38" s="7">
        <f t="shared" si="8"/>
        <v>0</v>
      </c>
      <c r="N38" s="7">
        <f t="shared" si="8"/>
        <v>0</v>
      </c>
      <c r="O38" s="7">
        <f t="shared" si="8"/>
        <v>0</v>
      </c>
      <c r="P38" s="7">
        <f t="shared" si="8"/>
        <v>0</v>
      </c>
      <c r="Q38" s="7">
        <f t="shared" si="8"/>
        <v>0</v>
      </c>
      <c r="R38" s="7">
        <f t="shared" si="8"/>
        <v>0</v>
      </c>
      <c r="S38" s="7">
        <f t="shared" si="8"/>
        <v>0</v>
      </c>
      <c r="T38" s="7">
        <f t="shared" si="8"/>
        <v>0</v>
      </c>
      <c r="U38" s="7">
        <f t="shared" si="7"/>
        <v>0</v>
      </c>
      <c r="V38" s="7">
        <f t="shared" si="7"/>
        <v>0</v>
      </c>
      <c r="W38" s="7">
        <f t="shared" si="7"/>
        <v>0</v>
      </c>
      <c r="X38" s="7">
        <f t="shared" si="7"/>
        <v>0</v>
      </c>
      <c r="Y38" s="7">
        <f t="shared" si="7"/>
        <v>0</v>
      </c>
      <c r="Z38" s="7">
        <f t="shared" si="7"/>
        <v>0</v>
      </c>
      <c r="AA38" s="7">
        <f t="shared" si="7"/>
        <v>0</v>
      </c>
      <c r="AB38" s="7">
        <f t="shared" si="7"/>
        <v>0</v>
      </c>
      <c r="AC38" s="7">
        <f t="shared" si="7"/>
        <v>0</v>
      </c>
      <c r="AD38" s="7">
        <f t="shared" si="10"/>
        <v>0</v>
      </c>
      <c r="AE38" s="7">
        <f t="shared" si="10"/>
        <v>1</v>
      </c>
      <c r="AF38" s="7">
        <f t="shared" si="10"/>
        <v>0</v>
      </c>
      <c r="AG38" s="7">
        <f t="shared" si="10"/>
        <v>0</v>
      </c>
      <c r="AH38" s="7">
        <f t="shared" si="10"/>
        <v>0</v>
      </c>
      <c r="AI38" s="7">
        <f t="shared" si="10"/>
        <v>0</v>
      </c>
      <c r="AJ38" s="7">
        <f t="shared" si="10"/>
        <v>0</v>
      </c>
      <c r="AK38" s="7">
        <f t="shared" si="10"/>
        <v>0</v>
      </c>
      <c r="AL38" s="7">
        <f t="shared" si="10"/>
        <v>0</v>
      </c>
      <c r="AM38" s="7">
        <f t="shared" si="10"/>
        <v>0</v>
      </c>
      <c r="AN38" s="7">
        <f t="shared" si="10"/>
        <v>0</v>
      </c>
      <c r="AO38" s="7">
        <f t="shared" si="10"/>
        <v>0</v>
      </c>
      <c r="AP38" s="7">
        <f t="shared" si="10"/>
        <v>0</v>
      </c>
      <c r="AQ38" s="7">
        <f t="shared" si="10"/>
        <v>0</v>
      </c>
      <c r="AR38" s="7">
        <f t="shared" si="10"/>
        <v>0</v>
      </c>
      <c r="AT38" s="7">
        <v>2006</v>
      </c>
      <c r="AU38" s="7" t="s">
        <v>51</v>
      </c>
      <c r="AV38" s="43">
        <v>2006</v>
      </c>
      <c r="AW38" s="43">
        <v>2006</v>
      </c>
      <c r="AX38" s="43">
        <v>2006</v>
      </c>
      <c r="AY38" s="43">
        <v>2006</v>
      </c>
    </row>
    <row r="39" spans="1:51" x14ac:dyDescent="0.2">
      <c r="A39" s="12">
        <v>48</v>
      </c>
      <c r="B39" s="9" t="s">
        <v>52</v>
      </c>
      <c r="C39" s="10" t="s">
        <v>244</v>
      </c>
      <c r="D39" s="11" t="str">
        <f t="shared" si="2"/>
        <v>Original chained constant price data are rescaled.</v>
      </c>
      <c r="E39" s="7">
        <f t="shared" si="8"/>
        <v>100</v>
      </c>
      <c r="F39" s="7">
        <f t="shared" si="8"/>
        <v>100</v>
      </c>
      <c r="G39" s="7">
        <f t="shared" si="8"/>
        <v>100</v>
      </c>
      <c r="H39" s="7">
        <f t="shared" si="8"/>
        <v>100</v>
      </c>
      <c r="I39" s="7">
        <f t="shared" si="8"/>
        <v>100</v>
      </c>
      <c r="J39" s="7">
        <f t="shared" si="8"/>
        <v>100</v>
      </c>
      <c r="K39" s="7">
        <f t="shared" si="8"/>
        <v>100</v>
      </c>
      <c r="L39" s="7">
        <f t="shared" si="8"/>
        <v>100</v>
      </c>
      <c r="M39" s="7">
        <f t="shared" si="8"/>
        <v>100</v>
      </c>
      <c r="N39" s="7">
        <f t="shared" si="8"/>
        <v>100</v>
      </c>
      <c r="O39" s="7">
        <f t="shared" si="8"/>
        <v>100</v>
      </c>
      <c r="P39" s="7">
        <f t="shared" si="8"/>
        <v>100</v>
      </c>
      <c r="Q39" s="7">
        <f t="shared" si="8"/>
        <v>100</v>
      </c>
      <c r="R39" s="7">
        <f t="shared" si="8"/>
        <v>100</v>
      </c>
      <c r="S39" s="7">
        <f t="shared" si="8"/>
        <v>100</v>
      </c>
      <c r="T39" s="7">
        <f t="shared" si="8"/>
        <v>100</v>
      </c>
      <c r="U39" s="7">
        <f t="shared" si="7"/>
        <v>100</v>
      </c>
      <c r="V39" s="7">
        <f t="shared" si="7"/>
        <v>100</v>
      </c>
      <c r="W39" s="7">
        <f t="shared" si="7"/>
        <v>100</v>
      </c>
      <c r="X39" s="7">
        <f t="shared" si="7"/>
        <v>100</v>
      </c>
      <c r="Y39" s="7">
        <f t="shared" si="7"/>
        <v>100</v>
      </c>
      <c r="Z39" s="7">
        <f t="shared" si="7"/>
        <v>100</v>
      </c>
      <c r="AA39" s="7">
        <f t="shared" si="7"/>
        <v>100</v>
      </c>
      <c r="AB39" s="7">
        <f t="shared" si="7"/>
        <v>100</v>
      </c>
      <c r="AC39" s="7">
        <f t="shared" si="7"/>
        <v>100</v>
      </c>
      <c r="AD39" s="7">
        <f t="shared" si="10"/>
        <v>100</v>
      </c>
      <c r="AE39" s="7">
        <f t="shared" si="10"/>
        <v>100</v>
      </c>
      <c r="AF39" s="7">
        <f t="shared" si="10"/>
        <v>100</v>
      </c>
      <c r="AG39" s="7">
        <f t="shared" si="10"/>
        <v>100</v>
      </c>
      <c r="AH39" s="7">
        <f t="shared" si="10"/>
        <v>100</v>
      </c>
      <c r="AI39" s="7">
        <f t="shared" si="10"/>
        <v>100</v>
      </c>
      <c r="AJ39" s="7">
        <f t="shared" si="10"/>
        <v>100</v>
      </c>
      <c r="AK39" s="7">
        <f t="shared" si="10"/>
        <v>100</v>
      </c>
      <c r="AL39" s="7">
        <f t="shared" si="10"/>
        <v>100</v>
      </c>
      <c r="AM39" s="7">
        <f t="shared" si="10"/>
        <v>100</v>
      </c>
      <c r="AN39" s="7">
        <f t="shared" si="10"/>
        <v>100</v>
      </c>
      <c r="AO39" s="7">
        <f t="shared" si="10"/>
        <v>100</v>
      </c>
      <c r="AP39" s="7">
        <f t="shared" si="10"/>
        <v>100</v>
      </c>
      <c r="AQ39" s="7">
        <f t="shared" si="10"/>
        <v>100</v>
      </c>
      <c r="AR39" s="7">
        <f t="shared" si="10"/>
        <v>100</v>
      </c>
      <c r="AT39" s="7">
        <v>2007</v>
      </c>
      <c r="AU39" s="7" t="s">
        <v>52</v>
      </c>
      <c r="AV39" s="43">
        <v>2007</v>
      </c>
      <c r="AW39" s="43">
        <v>2007</v>
      </c>
      <c r="AX39" s="43">
        <v>2007</v>
      </c>
      <c r="AY39" s="43" t="s">
        <v>433</v>
      </c>
    </row>
    <row r="40" spans="1:51" x14ac:dyDescent="0.2">
      <c r="A40" s="12">
        <v>49</v>
      </c>
      <c r="B40" s="14" t="s">
        <v>53</v>
      </c>
      <c r="C40" s="10" t="s">
        <v>245</v>
      </c>
      <c r="D40" s="11">
        <f t="shared" si="2"/>
        <v>2007</v>
      </c>
      <c r="E40" s="7">
        <f t="shared" si="8"/>
        <v>0</v>
      </c>
      <c r="F40" s="7">
        <f t="shared" si="8"/>
        <v>0</v>
      </c>
      <c r="G40" s="7">
        <f t="shared" si="8"/>
        <v>0</v>
      </c>
      <c r="H40" s="7">
        <f t="shared" si="8"/>
        <v>0</v>
      </c>
      <c r="I40" s="7">
        <f t="shared" si="8"/>
        <v>0</v>
      </c>
      <c r="J40" s="7">
        <f t="shared" si="8"/>
        <v>0</v>
      </c>
      <c r="K40" s="7">
        <f t="shared" si="8"/>
        <v>0</v>
      </c>
      <c r="L40" s="7">
        <f t="shared" si="8"/>
        <v>0</v>
      </c>
      <c r="M40" s="7">
        <f t="shared" si="8"/>
        <v>0</v>
      </c>
      <c r="N40" s="7">
        <f t="shared" si="8"/>
        <v>0</v>
      </c>
      <c r="O40" s="7">
        <f t="shared" si="8"/>
        <v>0</v>
      </c>
      <c r="P40" s="7">
        <f t="shared" si="8"/>
        <v>0</v>
      </c>
      <c r="Q40" s="7">
        <f t="shared" si="8"/>
        <v>0</v>
      </c>
      <c r="R40" s="7">
        <f t="shared" si="8"/>
        <v>0</v>
      </c>
      <c r="S40" s="7">
        <f t="shared" si="8"/>
        <v>0</v>
      </c>
      <c r="T40" s="7">
        <f t="shared" si="8"/>
        <v>0</v>
      </c>
      <c r="U40" s="7">
        <f t="shared" si="7"/>
        <v>0</v>
      </c>
      <c r="V40" s="7">
        <f t="shared" si="7"/>
        <v>0</v>
      </c>
      <c r="W40" s="7">
        <f t="shared" si="7"/>
        <v>0</v>
      </c>
      <c r="X40" s="7">
        <f t="shared" si="7"/>
        <v>0</v>
      </c>
      <c r="Y40" s="7">
        <f t="shared" si="7"/>
        <v>0</v>
      </c>
      <c r="Z40" s="7">
        <f t="shared" si="7"/>
        <v>0</v>
      </c>
      <c r="AA40" s="7">
        <f t="shared" si="7"/>
        <v>0</v>
      </c>
      <c r="AB40" s="7">
        <f t="shared" si="7"/>
        <v>0</v>
      </c>
      <c r="AC40" s="7">
        <f t="shared" si="7"/>
        <v>0</v>
      </c>
      <c r="AD40" s="7">
        <f t="shared" si="10"/>
        <v>0</v>
      </c>
      <c r="AE40" s="7">
        <f t="shared" si="10"/>
        <v>0</v>
      </c>
      <c r="AF40" s="7">
        <f t="shared" si="10"/>
        <v>1</v>
      </c>
      <c r="AG40" s="7">
        <f t="shared" si="10"/>
        <v>0</v>
      </c>
      <c r="AH40" s="7">
        <f t="shared" si="10"/>
        <v>0</v>
      </c>
      <c r="AI40" s="7">
        <f t="shared" si="10"/>
        <v>0</v>
      </c>
      <c r="AJ40" s="7">
        <f t="shared" si="10"/>
        <v>0</v>
      </c>
      <c r="AK40" s="7">
        <f t="shared" si="10"/>
        <v>0</v>
      </c>
      <c r="AL40" s="7">
        <f t="shared" si="10"/>
        <v>0</v>
      </c>
      <c r="AM40" s="7">
        <f t="shared" si="10"/>
        <v>0</v>
      </c>
      <c r="AN40" s="7">
        <f t="shared" si="10"/>
        <v>0</v>
      </c>
      <c r="AO40" s="7">
        <f t="shared" si="10"/>
        <v>0</v>
      </c>
      <c r="AP40" s="7">
        <f t="shared" si="10"/>
        <v>0</v>
      </c>
      <c r="AQ40" s="7">
        <f t="shared" si="10"/>
        <v>0</v>
      </c>
      <c r="AR40" s="7">
        <f t="shared" si="10"/>
        <v>0</v>
      </c>
      <c r="AT40" s="7">
        <v>2007</v>
      </c>
      <c r="AU40" s="7" t="s">
        <v>53</v>
      </c>
      <c r="AV40" s="43">
        <v>2007</v>
      </c>
      <c r="AW40" s="43">
        <v>2007</v>
      </c>
      <c r="AX40" s="43">
        <v>2007</v>
      </c>
      <c r="AY40" s="43">
        <v>2007</v>
      </c>
    </row>
    <row r="41" spans="1:51" x14ac:dyDescent="0.2">
      <c r="A41" s="12">
        <v>50</v>
      </c>
      <c r="B41" s="9" t="s">
        <v>54</v>
      </c>
      <c r="C41" s="10" t="s">
        <v>246</v>
      </c>
      <c r="D41" s="11">
        <f t="shared" si="2"/>
        <v>2017</v>
      </c>
      <c r="E41" s="7">
        <f t="shared" si="8"/>
        <v>0</v>
      </c>
      <c r="F41" s="7">
        <f t="shared" si="8"/>
        <v>0</v>
      </c>
      <c r="G41" s="7">
        <f t="shared" si="8"/>
        <v>0</v>
      </c>
      <c r="H41" s="7">
        <f t="shared" si="8"/>
        <v>0</v>
      </c>
      <c r="I41" s="7">
        <f t="shared" si="8"/>
        <v>0</v>
      </c>
      <c r="J41" s="7">
        <f t="shared" si="8"/>
        <v>0</v>
      </c>
      <c r="K41" s="7">
        <f t="shared" si="8"/>
        <v>0</v>
      </c>
      <c r="L41" s="7">
        <f t="shared" si="8"/>
        <v>0</v>
      </c>
      <c r="M41" s="7">
        <f t="shared" si="8"/>
        <v>0</v>
      </c>
      <c r="N41" s="7">
        <f t="shared" si="8"/>
        <v>0</v>
      </c>
      <c r="O41" s="7">
        <f t="shared" si="8"/>
        <v>0</v>
      </c>
      <c r="P41" s="7">
        <f t="shared" si="8"/>
        <v>0</v>
      </c>
      <c r="Q41" s="7">
        <f t="shared" si="8"/>
        <v>0</v>
      </c>
      <c r="R41" s="7">
        <f t="shared" si="8"/>
        <v>0</v>
      </c>
      <c r="S41" s="7">
        <f t="shared" si="8"/>
        <v>0</v>
      </c>
      <c r="T41" s="7">
        <f t="shared" ref="T41:AI56" si="11">IF($D41="Original chained constant price data are rescaled.",100,IF(IFERROR(FIND(T$2,$D41),0)&gt;0,1,0))</f>
        <v>0</v>
      </c>
      <c r="U41" s="7">
        <f t="shared" si="11"/>
        <v>0</v>
      </c>
      <c r="V41" s="7">
        <f t="shared" si="11"/>
        <v>0</v>
      </c>
      <c r="W41" s="7">
        <f t="shared" si="11"/>
        <v>0</v>
      </c>
      <c r="X41" s="7">
        <f t="shared" si="11"/>
        <v>0</v>
      </c>
      <c r="Y41" s="7">
        <f t="shared" si="11"/>
        <v>0</v>
      </c>
      <c r="Z41" s="7">
        <f t="shared" si="11"/>
        <v>0</v>
      </c>
      <c r="AA41" s="7">
        <f t="shared" si="11"/>
        <v>0</v>
      </c>
      <c r="AB41" s="7">
        <f t="shared" si="11"/>
        <v>0</v>
      </c>
      <c r="AC41" s="7">
        <f t="shared" si="11"/>
        <v>0</v>
      </c>
      <c r="AD41" s="7">
        <f t="shared" si="11"/>
        <v>0</v>
      </c>
      <c r="AE41" s="7">
        <f t="shared" si="11"/>
        <v>0</v>
      </c>
      <c r="AF41" s="7">
        <f t="shared" si="11"/>
        <v>0</v>
      </c>
      <c r="AG41" s="7">
        <f t="shared" si="11"/>
        <v>0</v>
      </c>
      <c r="AH41" s="7">
        <f t="shared" si="11"/>
        <v>0</v>
      </c>
      <c r="AI41" s="7">
        <f t="shared" si="11"/>
        <v>0</v>
      </c>
      <c r="AJ41" s="7">
        <f t="shared" si="10"/>
        <v>0</v>
      </c>
      <c r="AK41" s="7">
        <f t="shared" si="10"/>
        <v>0</v>
      </c>
      <c r="AL41" s="7">
        <f t="shared" si="10"/>
        <v>0</v>
      </c>
      <c r="AM41" s="7">
        <f t="shared" si="10"/>
        <v>0</v>
      </c>
      <c r="AN41" s="7">
        <f t="shared" si="10"/>
        <v>0</v>
      </c>
      <c r="AO41" s="7">
        <f t="shared" si="10"/>
        <v>0</v>
      </c>
      <c r="AP41" s="7">
        <f t="shared" si="10"/>
        <v>1</v>
      </c>
      <c r="AQ41" s="7">
        <f t="shared" si="10"/>
        <v>0</v>
      </c>
      <c r="AR41" s="7">
        <f t="shared" si="10"/>
        <v>0</v>
      </c>
      <c r="AT41" s="7" t="s">
        <v>457</v>
      </c>
      <c r="AU41" s="7" t="s">
        <v>54</v>
      </c>
      <c r="AV41" s="43">
        <v>2012</v>
      </c>
      <c r="AW41" s="43">
        <v>2012</v>
      </c>
      <c r="AX41" s="43">
        <v>2012</v>
      </c>
      <c r="AY41" s="43">
        <v>2017</v>
      </c>
    </row>
    <row r="42" spans="1:51" x14ac:dyDescent="0.2">
      <c r="A42" s="12">
        <v>51</v>
      </c>
      <c r="B42" s="9" t="s">
        <v>55</v>
      </c>
      <c r="C42" s="10" t="s">
        <v>247</v>
      </c>
      <c r="D42" s="11" t="str">
        <f t="shared" si="2"/>
        <v>Original chained constant price data are rescaled.</v>
      </c>
      <c r="E42" s="7">
        <f t="shared" ref="E42:T57" si="12">IF($D42="Original chained constant price data are rescaled.",100,IF(IFERROR(FIND(E$2,$D42),0)&gt;0,1,0))</f>
        <v>100</v>
      </c>
      <c r="F42" s="7">
        <f t="shared" si="12"/>
        <v>100</v>
      </c>
      <c r="G42" s="7">
        <f t="shared" si="12"/>
        <v>100</v>
      </c>
      <c r="H42" s="7">
        <f t="shared" si="12"/>
        <v>100</v>
      </c>
      <c r="I42" s="7">
        <f t="shared" si="12"/>
        <v>100</v>
      </c>
      <c r="J42" s="7">
        <f t="shared" si="12"/>
        <v>100</v>
      </c>
      <c r="K42" s="7">
        <f t="shared" si="12"/>
        <v>100</v>
      </c>
      <c r="L42" s="7">
        <f t="shared" si="12"/>
        <v>100</v>
      </c>
      <c r="M42" s="7">
        <f t="shared" si="12"/>
        <v>100</v>
      </c>
      <c r="N42" s="7">
        <f t="shared" si="12"/>
        <v>100</v>
      </c>
      <c r="O42" s="7">
        <f t="shared" si="12"/>
        <v>100</v>
      </c>
      <c r="P42" s="7">
        <f t="shared" si="12"/>
        <v>100</v>
      </c>
      <c r="Q42" s="7">
        <f t="shared" si="12"/>
        <v>100</v>
      </c>
      <c r="R42" s="7">
        <f t="shared" si="12"/>
        <v>100</v>
      </c>
      <c r="S42" s="7">
        <f t="shared" si="12"/>
        <v>100</v>
      </c>
      <c r="T42" s="7">
        <f t="shared" si="12"/>
        <v>100</v>
      </c>
      <c r="U42" s="7">
        <f t="shared" si="11"/>
        <v>100</v>
      </c>
      <c r="V42" s="7">
        <f t="shared" si="11"/>
        <v>100</v>
      </c>
      <c r="W42" s="7">
        <f t="shared" si="11"/>
        <v>100</v>
      </c>
      <c r="X42" s="7">
        <f t="shared" si="11"/>
        <v>100</v>
      </c>
      <c r="Y42" s="7">
        <f t="shared" si="11"/>
        <v>100</v>
      </c>
      <c r="Z42" s="7">
        <f t="shared" si="11"/>
        <v>100</v>
      </c>
      <c r="AA42" s="7">
        <f t="shared" si="11"/>
        <v>100</v>
      </c>
      <c r="AB42" s="7">
        <f t="shared" si="11"/>
        <v>100</v>
      </c>
      <c r="AC42" s="7">
        <f t="shared" si="11"/>
        <v>100</v>
      </c>
      <c r="AD42" s="7">
        <f t="shared" si="11"/>
        <v>100</v>
      </c>
      <c r="AE42" s="7">
        <f t="shared" si="11"/>
        <v>100</v>
      </c>
      <c r="AF42" s="7">
        <f t="shared" si="11"/>
        <v>100</v>
      </c>
      <c r="AG42" s="7">
        <f t="shared" si="11"/>
        <v>100</v>
      </c>
      <c r="AH42" s="7">
        <f t="shared" si="11"/>
        <v>100</v>
      </c>
      <c r="AI42" s="7">
        <f t="shared" si="11"/>
        <v>100</v>
      </c>
      <c r="AJ42" s="7">
        <f t="shared" si="10"/>
        <v>100</v>
      </c>
      <c r="AK42" s="7">
        <f t="shared" si="10"/>
        <v>100</v>
      </c>
      <c r="AL42" s="7">
        <f t="shared" si="10"/>
        <v>100</v>
      </c>
      <c r="AM42" s="7">
        <f t="shared" si="10"/>
        <v>100</v>
      </c>
      <c r="AN42" s="7">
        <f t="shared" si="10"/>
        <v>100</v>
      </c>
      <c r="AO42" s="7">
        <f t="shared" si="10"/>
        <v>100</v>
      </c>
      <c r="AP42" s="7">
        <f t="shared" si="10"/>
        <v>100</v>
      </c>
      <c r="AQ42" s="7">
        <f t="shared" si="10"/>
        <v>100</v>
      </c>
      <c r="AR42" s="7">
        <f t="shared" si="10"/>
        <v>100</v>
      </c>
      <c r="AT42" s="7">
        <v>1990</v>
      </c>
      <c r="AU42" s="7" t="s">
        <v>55</v>
      </c>
      <c r="AV42" s="43">
        <v>1990</v>
      </c>
      <c r="AW42" s="43">
        <v>1990</v>
      </c>
      <c r="AX42" s="43">
        <v>2005</v>
      </c>
      <c r="AY42" s="43" t="s">
        <v>433</v>
      </c>
    </row>
    <row r="43" spans="1:51" x14ac:dyDescent="0.2">
      <c r="A43" s="12">
        <v>52</v>
      </c>
      <c r="B43" s="9" t="s">
        <v>56</v>
      </c>
      <c r="C43" s="10" t="s">
        <v>248</v>
      </c>
      <c r="D43" s="11">
        <f t="shared" si="2"/>
        <v>2006</v>
      </c>
      <c r="E43" s="7">
        <f t="shared" si="12"/>
        <v>0</v>
      </c>
      <c r="F43" s="7">
        <f t="shared" si="12"/>
        <v>0</v>
      </c>
      <c r="G43" s="7">
        <f t="shared" si="12"/>
        <v>0</v>
      </c>
      <c r="H43" s="7">
        <f t="shared" si="12"/>
        <v>0</v>
      </c>
      <c r="I43" s="7">
        <f t="shared" si="12"/>
        <v>0</v>
      </c>
      <c r="J43" s="7">
        <f t="shared" si="12"/>
        <v>0</v>
      </c>
      <c r="K43" s="7">
        <f t="shared" si="12"/>
        <v>0</v>
      </c>
      <c r="L43" s="7">
        <f t="shared" si="12"/>
        <v>0</v>
      </c>
      <c r="M43" s="7">
        <f t="shared" si="12"/>
        <v>0</v>
      </c>
      <c r="N43" s="7">
        <f t="shared" si="12"/>
        <v>0</v>
      </c>
      <c r="O43" s="7">
        <f t="shared" si="12"/>
        <v>0</v>
      </c>
      <c r="P43" s="7">
        <f t="shared" si="12"/>
        <v>0</v>
      </c>
      <c r="Q43" s="7">
        <f t="shared" si="12"/>
        <v>0</v>
      </c>
      <c r="R43" s="7">
        <f t="shared" si="12"/>
        <v>0</v>
      </c>
      <c r="S43" s="7">
        <f t="shared" si="12"/>
        <v>0</v>
      </c>
      <c r="T43" s="7">
        <f t="shared" si="12"/>
        <v>0</v>
      </c>
      <c r="U43" s="7">
        <f t="shared" si="11"/>
        <v>0</v>
      </c>
      <c r="V43" s="7">
        <f t="shared" si="11"/>
        <v>0</v>
      </c>
      <c r="W43" s="7">
        <f t="shared" si="11"/>
        <v>0</v>
      </c>
      <c r="X43" s="7">
        <f t="shared" si="11"/>
        <v>0</v>
      </c>
      <c r="Y43" s="7">
        <f t="shared" si="11"/>
        <v>0</v>
      </c>
      <c r="Z43" s="7">
        <f t="shared" si="11"/>
        <v>0</v>
      </c>
      <c r="AA43" s="7">
        <f t="shared" si="11"/>
        <v>0</v>
      </c>
      <c r="AB43" s="7">
        <f t="shared" si="11"/>
        <v>0</v>
      </c>
      <c r="AC43" s="7">
        <f t="shared" si="11"/>
        <v>0</v>
      </c>
      <c r="AD43" s="7">
        <f t="shared" si="11"/>
        <v>0</v>
      </c>
      <c r="AE43" s="7">
        <f t="shared" si="11"/>
        <v>1</v>
      </c>
      <c r="AF43" s="7">
        <f t="shared" si="11"/>
        <v>0</v>
      </c>
      <c r="AG43" s="7">
        <f t="shared" si="11"/>
        <v>0</v>
      </c>
      <c r="AH43" s="7">
        <f t="shared" si="11"/>
        <v>0</v>
      </c>
      <c r="AI43" s="7">
        <f t="shared" si="11"/>
        <v>0</v>
      </c>
      <c r="AJ43" s="7">
        <f t="shared" si="10"/>
        <v>0</v>
      </c>
      <c r="AK43" s="7">
        <f t="shared" si="10"/>
        <v>0</v>
      </c>
      <c r="AL43" s="7">
        <f t="shared" si="10"/>
        <v>0</v>
      </c>
      <c r="AM43" s="7">
        <f t="shared" si="10"/>
        <v>0</v>
      </c>
      <c r="AN43" s="7">
        <f t="shared" si="10"/>
        <v>0</v>
      </c>
      <c r="AO43" s="7">
        <f t="shared" si="10"/>
        <v>0</v>
      </c>
      <c r="AP43" s="7">
        <f t="shared" si="10"/>
        <v>0</v>
      </c>
      <c r="AQ43" s="7">
        <f t="shared" si="10"/>
        <v>0</v>
      </c>
      <c r="AR43" s="7">
        <f t="shared" si="10"/>
        <v>0</v>
      </c>
      <c r="AT43" s="7">
        <v>2006</v>
      </c>
      <c r="AU43" s="7" t="s">
        <v>56</v>
      </c>
      <c r="AV43" s="43">
        <v>2006</v>
      </c>
      <c r="AW43" s="43">
        <v>2006</v>
      </c>
      <c r="AX43" s="43">
        <v>2006</v>
      </c>
      <c r="AY43" s="43">
        <v>2006</v>
      </c>
    </row>
    <row r="44" spans="1:51" x14ac:dyDescent="0.2">
      <c r="A44" s="12">
        <v>53</v>
      </c>
      <c r="B44" s="9" t="s">
        <v>57</v>
      </c>
      <c r="C44" s="10" t="s">
        <v>249</v>
      </c>
      <c r="D44" s="11">
        <f t="shared" si="2"/>
        <v>2000</v>
      </c>
      <c r="E44" s="7">
        <f t="shared" si="12"/>
        <v>0</v>
      </c>
      <c r="F44" s="7">
        <f t="shared" si="12"/>
        <v>0</v>
      </c>
      <c r="G44" s="7">
        <f t="shared" si="12"/>
        <v>0</v>
      </c>
      <c r="H44" s="7">
        <f t="shared" si="12"/>
        <v>0</v>
      </c>
      <c r="I44" s="7">
        <f t="shared" si="12"/>
        <v>0</v>
      </c>
      <c r="J44" s="7">
        <f t="shared" si="12"/>
        <v>0</v>
      </c>
      <c r="K44" s="7">
        <f t="shared" si="12"/>
        <v>0</v>
      </c>
      <c r="L44" s="7">
        <f t="shared" si="12"/>
        <v>0</v>
      </c>
      <c r="M44" s="7">
        <f t="shared" si="12"/>
        <v>0</v>
      </c>
      <c r="N44" s="7">
        <f t="shared" si="12"/>
        <v>0</v>
      </c>
      <c r="O44" s="7">
        <f t="shared" si="12"/>
        <v>0</v>
      </c>
      <c r="P44" s="7">
        <f t="shared" si="12"/>
        <v>0</v>
      </c>
      <c r="Q44" s="7">
        <f t="shared" si="12"/>
        <v>0</v>
      </c>
      <c r="R44" s="7">
        <f t="shared" si="12"/>
        <v>0</v>
      </c>
      <c r="S44" s="7">
        <f t="shared" si="12"/>
        <v>0</v>
      </c>
      <c r="T44" s="7">
        <f t="shared" si="12"/>
        <v>0</v>
      </c>
      <c r="U44" s="7">
        <f t="shared" si="11"/>
        <v>0</v>
      </c>
      <c r="V44" s="7">
        <f t="shared" si="11"/>
        <v>0</v>
      </c>
      <c r="W44" s="7">
        <f t="shared" si="11"/>
        <v>0</v>
      </c>
      <c r="X44" s="7">
        <f t="shared" si="11"/>
        <v>0</v>
      </c>
      <c r="Y44" s="7">
        <f t="shared" si="11"/>
        <v>1</v>
      </c>
      <c r="Z44" s="7">
        <f t="shared" si="11"/>
        <v>0</v>
      </c>
      <c r="AA44" s="7">
        <f t="shared" si="11"/>
        <v>0</v>
      </c>
      <c r="AB44" s="7">
        <f t="shared" si="11"/>
        <v>0</v>
      </c>
      <c r="AC44" s="7">
        <f t="shared" si="11"/>
        <v>0</v>
      </c>
      <c r="AD44" s="7">
        <f t="shared" si="11"/>
        <v>0</v>
      </c>
      <c r="AE44" s="7">
        <f t="shared" si="11"/>
        <v>0</v>
      </c>
      <c r="AF44" s="7">
        <f t="shared" si="11"/>
        <v>0</v>
      </c>
      <c r="AG44" s="7">
        <f t="shared" si="11"/>
        <v>0</v>
      </c>
      <c r="AH44" s="7">
        <f t="shared" si="11"/>
        <v>0</v>
      </c>
      <c r="AI44" s="7">
        <f t="shared" si="11"/>
        <v>0</v>
      </c>
      <c r="AJ44" s="7">
        <f t="shared" si="10"/>
        <v>0</v>
      </c>
      <c r="AK44" s="7">
        <f t="shared" si="10"/>
        <v>0</v>
      </c>
      <c r="AL44" s="7">
        <f t="shared" si="10"/>
        <v>0</v>
      </c>
      <c r="AM44" s="7">
        <f t="shared" si="10"/>
        <v>0</v>
      </c>
      <c r="AN44" s="7">
        <f t="shared" si="10"/>
        <v>0</v>
      </c>
      <c r="AO44" s="7">
        <f t="shared" si="10"/>
        <v>0</v>
      </c>
      <c r="AP44" s="7">
        <f t="shared" si="10"/>
        <v>0</v>
      </c>
      <c r="AQ44" s="7">
        <f t="shared" si="10"/>
        <v>0</v>
      </c>
      <c r="AR44" s="7">
        <f t="shared" si="10"/>
        <v>0</v>
      </c>
      <c r="AT44" s="7">
        <v>2000</v>
      </c>
      <c r="AU44" s="7" t="s">
        <v>57</v>
      </c>
      <c r="AV44" s="43">
        <v>2000</v>
      </c>
      <c r="AW44" s="43">
        <v>2000</v>
      </c>
      <c r="AX44" s="43">
        <v>2000</v>
      </c>
      <c r="AY44" s="43">
        <v>2000</v>
      </c>
    </row>
    <row r="45" spans="1:51" x14ac:dyDescent="0.2">
      <c r="A45" s="12">
        <v>55</v>
      </c>
      <c r="B45" s="9" t="s">
        <v>60</v>
      </c>
      <c r="C45" s="10" t="s">
        <v>251</v>
      </c>
      <c r="D45" s="11">
        <f t="shared" si="2"/>
        <v>2016</v>
      </c>
      <c r="E45" s="7">
        <f t="shared" si="12"/>
        <v>0</v>
      </c>
      <c r="F45" s="7">
        <f t="shared" si="12"/>
        <v>0</v>
      </c>
      <c r="G45" s="7">
        <f t="shared" si="12"/>
        <v>0</v>
      </c>
      <c r="H45" s="7">
        <f t="shared" si="12"/>
        <v>0</v>
      </c>
      <c r="I45" s="7">
        <f t="shared" si="12"/>
        <v>0</v>
      </c>
      <c r="J45" s="7">
        <f t="shared" si="12"/>
        <v>0</v>
      </c>
      <c r="K45" s="7">
        <f t="shared" si="12"/>
        <v>0</v>
      </c>
      <c r="L45" s="7">
        <f t="shared" si="12"/>
        <v>0</v>
      </c>
      <c r="M45" s="7">
        <f t="shared" si="12"/>
        <v>0</v>
      </c>
      <c r="N45" s="7">
        <f t="shared" si="12"/>
        <v>0</v>
      </c>
      <c r="O45" s="7">
        <f t="shared" si="12"/>
        <v>0</v>
      </c>
      <c r="P45" s="7">
        <f t="shared" si="12"/>
        <v>0</v>
      </c>
      <c r="Q45" s="7">
        <f t="shared" si="12"/>
        <v>0</v>
      </c>
      <c r="R45" s="7">
        <f t="shared" si="12"/>
        <v>0</v>
      </c>
      <c r="S45" s="7">
        <f t="shared" si="12"/>
        <v>0</v>
      </c>
      <c r="T45" s="7">
        <f t="shared" si="12"/>
        <v>0</v>
      </c>
      <c r="U45" s="7">
        <f t="shared" si="11"/>
        <v>0</v>
      </c>
      <c r="V45" s="7">
        <f t="shared" si="11"/>
        <v>0</v>
      </c>
      <c r="W45" s="7">
        <f t="shared" si="11"/>
        <v>0</v>
      </c>
      <c r="X45" s="7">
        <f t="shared" si="11"/>
        <v>0</v>
      </c>
      <c r="Y45" s="7">
        <f t="shared" si="11"/>
        <v>0</v>
      </c>
      <c r="Z45" s="7">
        <f t="shared" si="11"/>
        <v>0</v>
      </c>
      <c r="AA45" s="7">
        <f t="shared" si="11"/>
        <v>0</v>
      </c>
      <c r="AB45" s="7">
        <f t="shared" si="11"/>
        <v>0</v>
      </c>
      <c r="AC45" s="7">
        <f t="shared" si="11"/>
        <v>0</v>
      </c>
      <c r="AD45" s="7">
        <f t="shared" si="11"/>
        <v>0</v>
      </c>
      <c r="AE45" s="7">
        <f t="shared" si="11"/>
        <v>0</v>
      </c>
      <c r="AF45" s="7">
        <f t="shared" si="11"/>
        <v>0</v>
      </c>
      <c r="AG45" s="7">
        <f t="shared" si="11"/>
        <v>0</v>
      </c>
      <c r="AH45" s="7">
        <f t="shared" si="11"/>
        <v>0</v>
      </c>
      <c r="AI45" s="7">
        <f t="shared" si="11"/>
        <v>0</v>
      </c>
      <c r="AJ45" s="7">
        <f t="shared" si="10"/>
        <v>0</v>
      </c>
      <c r="AK45" s="7">
        <f t="shared" si="10"/>
        <v>0</v>
      </c>
      <c r="AL45" s="7">
        <f t="shared" si="10"/>
        <v>0</v>
      </c>
      <c r="AM45" s="7">
        <f t="shared" si="10"/>
        <v>0</v>
      </c>
      <c r="AN45" s="7">
        <f t="shared" si="10"/>
        <v>0</v>
      </c>
      <c r="AO45" s="7">
        <f t="shared" si="10"/>
        <v>1</v>
      </c>
      <c r="AP45" s="7">
        <f t="shared" si="10"/>
        <v>0</v>
      </c>
      <c r="AQ45" s="7">
        <f t="shared" si="10"/>
        <v>0</v>
      </c>
      <c r="AR45" s="7">
        <f t="shared" si="10"/>
        <v>0</v>
      </c>
      <c r="AT45" s="7" t="s">
        <v>476</v>
      </c>
      <c r="AU45" s="7" t="s">
        <v>60</v>
      </c>
      <c r="AV45" s="43">
        <v>2011</v>
      </c>
      <c r="AW45" s="43">
        <v>2011</v>
      </c>
      <c r="AX45" s="43">
        <v>2016</v>
      </c>
      <c r="AY45" s="43">
        <v>2016</v>
      </c>
    </row>
    <row r="46" spans="1:51" x14ac:dyDescent="0.2">
      <c r="A46" s="12">
        <v>56</v>
      </c>
      <c r="B46" s="13" t="s">
        <v>61</v>
      </c>
      <c r="C46" s="10" t="s">
        <v>252</v>
      </c>
      <c r="D46" s="11">
        <f t="shared" si="2"/>
        <v>2014</v>
      </c>
      <c r="E46" s="7">
        <f t="shared" si="12"/>
        <v>0</v>
      </c>
      <c r="F46" s="7">
        <f t="shared" si="12"/>
        <v>0</v>
      </c>
      <c r="G46" s="7">
        <f t="shared" si="12"/>
        <v>0</v>
      </c>
      <c r="H46" s="7">
        <f t="shared" si="12"/>
        <v>0</v>
      </c>
      <c r="I46" s="7">
        <f t="shared" si="12"/>
        <v>0</v>
      </c>
      <c r="J46" s="7">
        <f t="shared" si="12"/>
        <v>0</v>
      </c>
      <c r="K46" s="7">
        <f t="shared" si="12"/>
        <v>0</v>
      </c>
      <c r="L46" s="7">
        <f t="shared" si="12"/>
        <v>0</v>
      </c>
      <c r="M46" s="7">
        <f t="shared" si="12"/>
        <v>0</v>
      </c>
      <c r="N46" s="7">
        <f t="shared" si="12"/>
        <v>0</v>
      </c>
      <c r="O46" s="7">
        <f t="shared" si="12"/>
        <v>0</v>
      </c>
      <c r="P46" s="7">
        <f t="shared" si="12"/>
        <v>0</v>
      </c>
      <c r="Q46" s="7">
        <f t="shared" si="12"/>
        <v>0</v>
      </c>
      <c r="R46" s="7">
        <f t="shared" si="12"/>
        <v>0</v>
      </c>
      <c r="S46" s="7">
        <f t="shared" si="12"/>
        <v>0</v>
      </c>
      <c r="T46" s="7">
        <f t="shared" si="12"/>
        <v>0</v>
      </c>
      <c r="U46" s="7">
        <f t="shared" si="11"/>
        <v>0</v>
      </c>
      <c r="V46" s="7">
        <f t="shared" si="11"/>
        <v>0</v>
      </c>
      <c r="W46" s="7">
        <f t="shared" si="11"/>
        <v>0</v>
      </c>
      <c r="X46" s="7">
        <f t="shared" si="11"/>
        <v>0</v>
      </c>
      <c r="Y46" s="7">
        <f t="shared" si="11"/>
        <v>0</v>
      </c>
      <c r="Z46" s="7">
        <f t="shared" si="11"/>
        <v>0</v>
      </c>
      <c r="AA46" s="7">
        <f t="shared" si="11"/>
        <v>0</v>
      </c>
      <c r="AB46" s="7">
        <f t="shared" si="11"/>
        <v>0</v>
      </c>
      <c r="AC46" s="7">
        <f t="shared" si="11"/>
        <v>0</v>
      </c>
      <c r="AD46" s="7">
        <f t="shared" si="11"/>
        <v>0</v>
      </c>
      <c r="AE46" s="7">
        <f t="shared" si="11"/>
        <v>0</v>
      </c>
      <c r="AF46" s="7">
        <f t="shared" si="11"/>
        <v>0</v>
      </c>
      <c r="AG46" s="7">
        <f t="shared" si="11"/>
        <v>0</v>
      </c>
      <c r="AH46" s="7">
        <f t="shared" si="11"/>
        <v>0</v>
      </c>
      <c r="AI46" s="7">
        <f t="shared" si="11"/>
        <v>0</v>
      </c>
      <c r="AJ46" s="7">
        <f t="shared" si="10"/>
        <v>0</v>
      </c>
      <c r="AK46" s="7">
        <f t="shared" si="10"/>
        <v>0</v>
      </c>
      <c r="AL46" s="7">
        <f t="shared" si="10"/>
        <v>0</v>
      </c>
      <c r="AM46" s="7">
        <f t="shared" si="10"/>
        <v>1</v>
      </c>
      <c r="AN46" s="7">
        <f t="shared" si="10"/>
        <v>0</v>
      </c>
      <c r="AO46" s="7">
        <f t="shared" si="10"/>
        <v>0</v>
      </c>
      <c r="AP46" s="7">
        <f t="shared" si="10"/>
        <v>0</v>
      </c>
      <c r="AQ46" s="7">
        <f t="shared" si="10"/>
        <v>0</v>
      </c>
      <c r="AR46" s="7">
        <f t="shared" si="10"/>
        <v>0</v>
      </c>
      <c r="AT46" s="7">
        <v>2005</v>
      </c>
      <c r="AU46" s="7" t="s">
        <v>61</v>
      </c>
      <c r="AV46" s="43">
        <v>2005</v>
      </c>
      <c r="AW46" s="43">
        <v>2011</v>
      </c>
      <c r="AX46" s="43">
        <v>2011</v>
      </c>
      <c r="AY46" s="43">
        <v>2014</v>
      </c>
    </row>
    <row r="47" spans="1:51" x14ac:dyDescent="0.2">
      <c r="A47" s="12">
        <v>59</v>
      </c>
      <c r="B47" s="14" t="s">
        <v>64</v>
      </c>
      <c r="C47" s="10" t="s">
        <v>255</v>
      </c>
      <c r="D47" s="11">
        <f t="shared" si="2"/>
        <v>2001</v>
      </c>
      <c r="E47" s="7">
        <f t="shared" si="12"/>
        <v>0</v>
      </c>
      <c r="F47" s="7">
        <f t="shared" si="12"/>
        <v>0</v>
      </c>
      <c r="G47" s="7">
        <f t="shared" si="12"/>
        <v>0</v>
      </c>
      <c r="H47" s="7">
        <f t="shared" si="12"/>
        <v>0</v>
      </c>
      <c r="I47" s="7">
        <f t="shared" si="12"/>
        <v>0</v>
      </c>
      <c r="J47" s="7">
        <f t="shared" si="12"/>
        <v>0</v>
      </c>
      <c r="K47" s="7">
        <f t="shared" si="12"/>
        <v>0</v>
      </c>
      <c r="L47" s="7">
        <f t="shared" si="12"/>
        <v>0</v>
      </c>
      <c r="M47" s="7">
        <f t="shared" si="12"/>
        <v>0</v>
      </c>
      <c r="N47" s="7">
        <f t="shared" si="12"/>
        <v>0</v>
      </c>
      <c r="O47" s="7">
        <f t="shared" si="12"/>
        <v>0</v>
      </c>
      <c r="P47" s="7">
        <f t="shared" si="12"/>
        <v>0</v>
      </c>
      <c r="Q47" s="7">
        <f t="shared" si="12"/>
        <v>0</v>
      </c>
      <c r="R47" s="7">
        <f t="shared" si="12"/>
        <v>0</v>
      </c>
      <c r="S47" s="7">
        <f t="shared" si="12"/>
        <v>0</v>
      </c>
      <c r="T47" s="7">
        <f t="shared" si="12"/>
        <v>0</v>
      </c>
      <c r="U47" s="7">
        <f t="shared" si="11"/>
        <v>0</v>
      </c>
      <c r="V47" s="7">
        <f t="shared" si="11"/>
        <v>0</v>
      </c>
      <c r="W47" s="7">
        <f t="shared" si="11"/>
        <v>0</v>
      </c>
      <c r="X47" s="7">
        <f t="shared" si="11"/>
        <v>0</v>
      </c>
      <c r="Y47" s="7">
        <f t="shared" si="11"/>
        <v>0</v>
      </c>
      <c r="Z47" s="7">
        <f t="shared" si="11"/>
        <v>1</v>
      </c>
      <c r="AA47" s="7">
        <f t="shared" si="11"/>
        <v>0</v>
      </c>
      <c r="AB47" s="7">
        <f t="shared" si="11"/>
        <v>0</v>
      </c>
      <c r="AC47" s="7">
        <f t="shared" si="11"/>
        <v>0</v>
      </c>
      <c r="AD47" s="7">
        <f t="shared" si="11"/>
        <v>0</v>
      </c>
      <c r="AE47" s="7">
        <f t="shared" si="11"/>
        <v>0</v>
      </c>
      <c r="AF47" s="7">
        <f t="shared" si="11"/>
        <v>0</v>
      </c>
      <c r="AG47" s="7">
        <f t="shared" si="11"/>
        <v>0</v>
      </c>
      <c r="AH47" s="7">
        <f t="shared" si="11"/>
        <v>0</v>
      </c>
      <c r="AI47" s="7">
        <f t="shared" si="11"/>
        <v>0</v>
      </c>
      <c r="AJ47" s="7">
        <f t="shared" si="10"/>
        <v>0</v>
      </c>
      <c r="AK47" s="7">
        <f t="shared" si="10"/>
        <v>0</v>
      </c>
      <c r="AL47" s="7">
        <f t="shared" si="10"/>
        <v>0</v>
      </c>
      <c r="AM47" s="7">
        <f t="shared" si="10"/>
        <v>0</v>
      </c>
      <c r="AN47" s="7">
        <f t="shared" si="10"/>
        <v>0</v>
      </c>
      <c r="AO47" s="7">
        <f t="shared" si="10"/>
        <v>0</v>
      </c>
      <c r="AP47" s="7">
        <f t="shared" ref="AP47:AR47" si="13">IF($D47="Original chained constant price data are rescaled.",100,IF(IFERROR(FIND(AP$2,$D47),0)&gt;0,1,0))</f>
        <v>0</v>
      </c>
      <c r="AQ47" s="7">
        <f t="shared" si="13"/>
        <v>0</v>
      </c>
      <c r="AR47" s="7">
        <f t="shared" si="13"/>
        <v>0</v>
      </c>
      <c r="AT47" s="7">
        <v>2001</v>
      </c>
      <c r="AU47" s="7" t="s">
        <v>64</v>
      </c>
      <c r="AV47" s="43">
        <v>2001</v>
      </c>
      <c r="AW47" s="43">
        <v>2001</v>
      </c>
      <c r="AX47" s="43">
        <v>2001</v>
      </c>
      <c r="AY47" s="43">
        <v>2001</v>
      </c>
    </row>
    <row r="48" spans="1:51" x14ac:dyDescent="0.2">
      <c r="A48" s="12">
        <v>60</v>
      </c>
      <c r="B48" s="9" t="s">
        <v>65</v>
      </c>
      <c r="C48" s="10" t="s">
        <v>256</v>
      </c>
      <c r="D48" s="11">
        <f t="shared" si="2"/>
        <v>2013</v>
      </c>
      <c r="E48" s="7">
        <f t="shared" si="12"/>
        <v>0</v>
      </c>
      <c r="F48" s="7">
        <f t="shared" si="12"/>
        <v>0</v>
      </c>
      <c r="G48" s="7">
        <f t="shared" si="12"/>
        <v>0</v>
      </c>
      <c r="H48" s="7">
        <f t="shared" si="12"/>
        <v>0</v>
      </c>
      <c r="I48" s="7">
        <f t="shared" si="12"/>
        <v>0</v>
      </c>
      <c r="J48" s="7">
        <f t="shared" si="12"/>
        <v>0</v>
      </c>
      <c r="K48" s="7">
        <f t="shared" si="12"/>
        <v>0</v>
      </c>
      <c r="L48" s="7">
        <f t="shared" si="12"/>
        <v>0</v>
      </c>
      <c r="M48" s="7">
        <f t="shared" si="12"/>
        <v>0</v>
      </c>
      <c r="N48" s="7">
        <f t="shared" si="12"/>
        <v>0</v>
      </c>
      <c r="O48" s="7">
        <f t="shared" si="12"/>
        <v>0</v>
      </c>
      <c r="P48" s="7">
        <f t="shared" si="12"/>
        <v>0</v>
      </c>
      <c r="Q48" s="7">
        <f t="shared" si="12"/>
        <v>0</v>
      </c>
      <c r="R48" s="7">
        <f t="shared" si="12"/>
        <v>0</v>
      </c>
      <c r="S48" s="7">
        <f t="shared" si="12"/>
        <v>0</v>
      </c>
      <c r="T48" s="7">
        <f t="shared" si="12"/>
        <v>0</v>
      </c>
      <c r="U48" s="7">
        <f t="shared" si="11"/>
        <v>0</v>
      </c>
      <c r="V48" s="7">
        <f t="shared" si="11"/>
        <v>0</v>
      </c>
      <c r="W48" s="7">
        <f t="shared" si="11"/>
        <v>0</v>
      </c>
      <c r="X48" s="7">
        <f t="shared" si="11"/>
        <v>0</v>
      </c>
      <c r="Y48" s="7">
        <f t="shared" si="11"/>
        <v>0</v>
      </c>
      <c r="Z48" s="7">
        <f t="shared" si="11"/>
        <v>0</v>
      </c>
      <c r="AA48" s="7">
        <f t="shared" si="11"/>
        <v>0</v>
      </c>
      <c r="AB48" s="7">
        <f t="shared" si="11"/>
        <v>0</v>
      </c>
      <c r="AC48" s="7">
        <f t="shared" si="11"/>
        <v>0</v>
      </c>
      <c r="AD48" s="7">
        <f t="shared" si="11"/>
        <v>0</v>
      </c>
      <c r="AE48" s="7">
        <f t="shared" si="11"/>
        <v>0</v>
      </c>
      <c r="AF48" s="7">
        <f t="shared" si="11"/>
        <v>0</v>
      </c>
      <c r="AG48" s="7">
        <f t="shared" si="11"/>
        <v>0</v>
      </c>
      <c r="AH48" s="7">
        <f t="shared" si="11"/>
        <v>0</v>
      </c>
      <c r="AI48" s="7">
        <f t="shared" si="11"/>
        <v>0</v>
      </c>
      <c r="AJ48" s="7">
        <f t="shared" ref="AJ48:AR76" si="14">IF($D48="Original chained constant price data are rescaled.",100,IF(IFERROR(FIND(AJ$2,$D48),0)&gt;0,1,0))</f>
        <v>0</v>
      </c>
      <c r="AK48" s="7">
        <f t="shared" si="14"/>
        <v>0</v>
      </c>
      <c r="AL48" s="7">
        <f t="shared" si="14"/>
        <v>1</v>
      </c>
      <c r="AM48" s="7">
        <f t="shared" si="14"/>
        <v>0</v>
      </c>
      <c r="AN48" s="7">
        <f t="shared" si="14"/>
        <v>0</v>
      </c>
      <c r="AO48" s="7">
        <f t="shared" si="14"/>
        <v>0</v>
      </c>
      <c r="AP48" s="7">
        <f t="shared" si="14"/>
        <v>0</v>
      </c>
      <c r="AQ48" s="7">
        <f t="shared" si="14"/>
        <v>0</v>
      </c>
      <c r="AR48" s="7">
        <f t="shared" si="14"/>
        <v>0</v>
      </c>
      <c r="AT48" s="7">
        <v>2004</v>
      </c>
      <c r="AU48" s="7" t="s">
        <v>65</v>
      </c>
      <c r="AV48" s="43">
        <v>2004</v>
      </c>
      <c r="AW48" s="43">
        <v>2004</v>
      </c>
      <c r="AX48" s="43">
        <v>2004</v>
      </c>
      <c r="AY48" s="43">
        <v>2013</v>
      </c>
    </row>
    <row r="49" spans="1:51" x14ac:dyDescent="0.2">
      <c r="A49" s="12">
        <v>61</v>
      </c>
      <c r="B49" s="9" t="s">
        <v>66</v>
      </c>
      <c r="C49" s="10" t="s">
        <v>257</v>
      </c>
      <c r="D49" s="11" t="str">
        <f t="shared" si="2"/>
        <v>Original chained constant price data are rescaled.</v>
      </c>
      <c r="E49" s="7">
        <f t="shared" si="12"/>
        <v>100</v>
      </c>
      <c r="F49" s="7">
        <f t="shared" si="12"/>
        <v>100</v>
      </c>
      <c r="G49" s="7">
        <f t="shared" si="12"/>
        <v>100</v>
      </c>
      <c r="H49" s="7">
        <f t="shared" si="12"/>
        <v>100</v>
      </c>
      <c r="I49" s="7">
        <f t="shared" si="12"/>
        <v>100</v>
      </c>
      <c r="J49" s="7">
        <f t="shared" si="12"/>
        <v>100</v>
      </c>
      <c r="K49" s="7">
        <f t="shared" si="12"/>
        <v>100</v>
      </c>
      <c r="L49" s="7">
        <f t="shared" si="12"/>
        <v>100</v>
      </c>
      <c r="M49" s="7">
        <f t="shared" si="12"/>
        <v>100</v>
      </c>
      <c r="N49" s="7">
        <f t="shared" si="12"/>
        <v>100</v>
      </c>
      <c r="O49" s="7">
        <f t="shared" si="12"/>
        <v>100</v>
      </c>
      <c r="P49" s="7">
        <f t="shared" si="12"/>
        <v>100</v>
      </c>
      <c r="Q49" s="7">
        <f t="shared" si="12"/>
        <v>100</v>
      </c>
      <c r="R49" s="7">
        <f t="shared" si="12"/>
        <v>100</v>
      </c>
      <c r="S49" s="7">
        <f t="shared" si="12"/>
        <v>100</v>
      </c>
      <c r="T49" s="7">
        <f t="shared" si="12"/>
        <v>100</v>
      </c>
      <c r="U49" s="7">
        <f t="shared" si="11"/>
        <v>100</v>
      </c>
      <c r="V49" s="7">
        <f t="shared" si="11"/>
        <v>100</v>
      </c>
      <c r="W49" s="7">
        <f t="shared" si="11"/>
        <v>100</v>
      </c>
      <c r="X49" s="7">
        <f t="shared" si="11"/>
        <v>100</v>
      </c>
      <c r="Y49" s="7">
        <f t="shared" si="11"/>
        <v>100</v>
      </c>
      <c r="Z49" s="7">
        <f t="shared" si="11"/>
        <v>100</v>
      </c>
      <c r="AA49" s="7">
        <f t="shared" si="11"/>
        <v>100</v>
      </c>
      <c r="AB49" s="7">
        <f t="shared" si="11"/>
        <v>100</v>
      </c>
      <c r="AC49" s="7">
        <f t="shared" si="11"/>
        <v>100</v>
      </c>
      <c r="AD49" s="7">
        <f t="shared" si="11"/>
        <v>100</v>
      </c>
      <c r="AE49" s="7">
        <f t="shared" si="11"/>
        <v>100</v>
      </c>
      <c r="AF49" s="7">
        <f t="shared" si="11"/>
        <v>100</v>
      </c>
      <c r="AG49" s="7">
        <f t="shared" si="11"/>
        <v>100</v>
      </c>
      <c r="AH49" s="7">
        <f t="shared" si="11"/>
        <v>100</v>
      </c>
      <c r="AI49" s="7">
        <f t="shared" si="11"/>
        <v>100</v>
      </c>
      <c r="AJ49" s="7">
        <f t="shared" si="14"/>
        <v>100</v>
      </c>
      <c r="AK49" s="7">
        <f t="shared" si="14"/>
        <v>100</v>
      </c>
      <c r="AL49" s="7">
        <f t="shared" si="14"/>
        <v>100</v>
      </c>
      <c r="AM49" s="7">
        <f t="shared" si="14"/>
        <v>100</v>
      </c>
      <c r="AN49" s="7">
        <f t="shared" si="14"/>
        <v>100</v>
      </c>
      <c r="AO49" s="7">
        <f t="shared" si="14"/>
        <v>100</v>
      </c>
      <c r="AP49" s="7">
        <f t="shared" si="14"/>
        <v>100</v>
      </c>
      <c r="AQ49" s="7">
        <f t="shared" si="14"/>
        <v>100</v>
      </c>
      <c r="AR49" s="7">
        <f t="shared" si="14"/>
        <v>100</v>
      </c>
      <c r="AT49" s="7" t="s">
        <v>433</v>
      </c>
      <c r="AU49" s="7" t="s">
        <v>66</v>
      </c>
      <c r="AV49" s="43" t="s">
        <v>433</v>
      </c>
      <c r="AW49" s="43" t="s">
        <v>433</v>
      </c>
      <c r="AX49" s="43" t="s">
        <v>433</v>
      </c>
      <c r="AY49" s="43" t="s">
        <v>433</v>
      </c>
    </row>
    <row r="50" spans="1:51" x14ac:dyDescent="0.2">
      <c r="A50" s="12">
        <v>63</v>
      </c>
      <c r="B50" s="9" t="s">
        <v>68</v>
      </c>
      <c r="C50" s="10" t="s">
        <v>259</v>
      </c>
      <c r="D50" s="11">
        <f t="shared" si="2"/>
        <v>2013</v>
      </c>
      <c r="E50" s="7">
        <f t="shared" si="12"/>
        <v>0</v>
      </c>
      <c r="F50" s="7">
        <f t="shared" si="12"/>
        <v>0</v>
      </c>
      <c r="G50" s="7">
        <f t="shared" si="12"/>
        <v>0</v>
      </c>
      <c r="H50" s="7">
        <f t="shared" si="12"/>
        <v>0</v>
      </c>
      <c r="I50" s="7">
        <f t="shared" si="12"/>
        <v>0</v>
      </c>
      <c r="J50" s="7">
        <f t="shared" si="12"/>
        <v>0</v>
      </c>
      <c r="K50" s="7">
        <f t="shared" si="12"/>
        <v>0</v>
      </c>
      <c r="L50" s="7">
        <f t="shared" si="12"/>
        <v>0</v>
      </c>
      <c r="M50" s="7">
        <f t="shared" si="12"/>
        <v>0</v>
      </c>
      <c r="N50" s="7">
        <f t="shared" si="12"/>
        <v>0</v>
      </c>
      <c r="O50" s="7">
        <f t="shared" si="12"/>
        <v>0</v>
      </c>
      <c r="P50" s="7">
        <f t="shared" si="12"/>
        <v>0</v>
      </c>
      <c r="Q50" s="7">
        <f t="shared" si="12"/>
        <v>0</v>
      </c>
      <c r="R50" s="7">
        <f t="shared" si="12"/>
        <v>0</v>
      </c>
      <c r="S50" s="7">
        <f t="shared" si="12"/>
        <v>0</v>
      </c>
      <c r="T50" s="7">
        <f t="shared" si="12"/>
        <v>0</v>
      </c>
      <c r="U50" s="7">
        <f t="shared" si="11"/>
        <v>0</v>
      </c>
      <c r="V50" s="7">
        <f t="shared" si="11"/>
        <v>0</v>
      </c>
      <c r="W50" s="7">
        <f t="shared" si="11"/>
        <v>0</v>
      </c>
      <c r="X50" s="7">
        <f t="shared" si="11"/>
        <v>0</v>
      </c>
      <c r="Y50" s="7">
        <f t="shared" si="11"/>
        <v>0</v>
      </c>
      <c r="Z50" s="7">
        <f t="shared" si="11"/>
        <v>0</v>
      </c>
      <c r="AA50" s="7">
        <f t="shared" si="11"/>
        <v>0</v>
      </c>
      <c r="AB50" s="7">
        <f t="shared" si="11"/>
        <v>0</v>
      </c>
      <c r="AC50" s="7">
        <f t="shared" si="11"/>
        <v>0</v>
      </c>
      <c r="AD50" s="7">
        <f t="shared" si="11"/>
        <v>0</v>
      </c>
      <c r="AE50" s="7">
        <f t="shared" si="11"/>
        <v>0</v>
      </c>
      <c r="AF50" s="7">
        <f t="shared" si="11"/>
        <v>0</v>
      </c>
      <c r="AG50" s="7">
        <f t="shared" si="11"/>
        <v>0</v>
      </c>
      <c r="AH50" s="7">
        <f t="shared" si="11"/>
        <v>0</v>
      </c>
      <c r="AI50" s="7">
        <f t="shared" si="11"/>
        <v>0</v>
      </c>
      <c r="AJ50" s="7">
        <f t="shared" si="14"/>
        <v>0</v>
      </c>
      <c r="AK50" s="7">
        <f t="shared" si="14"/>
        <v>0</v>
      </c>
      <c r="AL50" s="7">
        <f t="shared" si="14"/>
        <v>1</v>
      </c>
      <c r="AM50" s="7">
        <f t="shared" si="14"/>
        <v>0</v>
      </c>
      <c r="AN50" s="7">
        <f t="shared" si="14"/>
        <v>0</v>
      </c>
      <c r="AO50" s="7">
        <f t="shared" si="14"/>
        <v>0</v>
      </c>
      <c r="AP50" s="7">
        <f t="shared" si="14"/>
        <v>0</v>
      </c>
      <c r="AQ50" s="7">
        <f t="shared" si="14"/>
        <v>0</v>
      </c>
      <c r="AR50" s="7">
        <f t="shared" si="14"/>
        <v>0</v>
      </c>
      <c r="AT50" s="7">
        <v>2006</v>
      </c>
      <c r="AU50" s="7" t="s">
        <v>68</v>
      </c>
      <c r="AV50" s="43">
        <v>2006</v>
      </c>
      <c r="AW50" s="43">
        <v>2006</v>
      </c>
      <c r="AX50" s="43">
        <v>2006</v>
      </c>
      <c r="AY50" s="43">
        <v>2013</v>
      </c>
    </row>
    <row r="51" spans="1:51" x14ac:dyDescent="0.2">
      <c r="A51" s="12">
        <v>65</v>
      </c>
      <c r="B51" s="13" t="s">
        <v>70</v>
      </c>
      <c r="C51" s="10" t="s">
        <v>261</v>
      </c>
      <c r="D51" s="11">
        <f t="shared" si="2"/>
        <v>2006</v>
      </c>
      <c r="E51" s="7">
        <f t="shared" si="12"/>
        <v>0</v>
      </c>
      <c r="F51" s="7">
        <f t="shared" si="12"/>
        <v>0</v>
      </c>
      <c r="G51" s="7">
        <f t="shared" si="12"/>
        <v>0</v>
      </c>
      <c r="H51" s="7">
        <f t="shared" si="12"/>
        <v>0</v>
      </c>
      <c r="I51" s="7">
        <f t="shared" si="12"/>
        <v>0</v>
      </c>
      <c r="J51" s="7">
        <f t="shared" si="12"/>
        <v>0</v>
      </c>
      <c r="K51" s="7">
        <f t="shared" si="12"/>
        <v>0</v>
      </c>
      <c r="L51" s="7">
        <f t="shared" si="12"/>
        <v>0</v>
      </c>
      <c r="M51" s="7">
        <f t="shared" si="12"/>
        <v>0</v>
      </c>
      <c r="N51" s="7">
        <f t="shared" si="12"/>
        <v>0</v>
      </c>
      <c r="O51" s="7">
        <f t="shared" si="12"/>
        <v>0</v>
      </c>
      <c r="P51" s="7">
        <f t="shared" si="12"/>
        <v>0</v>
      </c>
      <c r="Q51" s="7">
        <f t="shared" si="12"/>
        <v>0</v>
      </c>
      <c r="R51" s="7">
        <f t="shared" si="12"/>
        <v>0</v>
      </c>
      <c r="S51" s="7">
        <f t="shared" si="12"/>
        <v>0</v>
      </c>
      <c r="T51" s="7">
        <f t="shared" si="12"/>
        <v>0</v>
      </c>
      <c r="U51" s="7">
        <f t="shared" si="11"/>
        <v>0</v>
      </c>
      <c r="V51" s="7">
        <f t="shared" si="11"/>
        <v>0</v>
      </c>
      <c r="W51" s="7">
        <f t="shared" si="11"/>
        <v>0</v>
      </c>
      <c r="X51" s="7">
        <f t="shared" si="11"/>
        <v>0</v>
      </c>
      <c r="Y51" s="7">
        <f t="shared" si="11"/>
        <v>0</v>
      </c>
      <c r="Z51" s="7">
        <f t="shared" si="11"/>
        <v>0</v>
      </c>
      <c r="AA51" s="7">
        <f t="shared" si="11"/>
        <v>0</v>
      </c>
      <c r="AB51" s="7">
        <f t="shared" si="11"/>
        <v>0</v>
      </c>
      <c r="AC51" s="7">
        <f t="shared" si="11"/>
        <v>0</v>
      </c>
      <c r="AD51" s="7">
        <f t="shared" si="11"/>
        <v>0</v>
      </c>
      <c r="AE51" s="7">
        <f t="shared" si="11"/>
        <v>1</v>
      </c>
      <c r="AF51" s="7">
        <f t="shared" si="11"/>
        <v>0</v>
      </c>
      <c r="AG51" s="7">
        <f t="shared" si="11"/>
        <v>0</v>
      </c>
      <c r="AH51" s="7">
        <f t="shared" si="11"/>
        <v>0</v>
      </c>
      <c r="AI51" s="7">
        <f t="shared" si="11"/>
        <v>0</v>
      </c>
      <c r="AJ51" s="7">
        <f t="shared" si="14"/>
        <v>0</v>
      </c>
      <c r="AK51" s="7">
        <f t="shared" si="14"/>
        <v>0</v>
      </c>
      <c r="AL51" s="7">
        <f t="shared" si="14"/>
        <v>0</v>
      </c>
      <c r="AM51" s="7">
        <f t="shared" si="14"/>
        <v>0</v>
      </c>
      <c r="AN51" s="7">
        <f t="shared" si="14"/>
        <v>0</v>
      </c>
      <c r="AO51" s="7">
        <f t="shared" si="14"/>
        <v>0</v>
      </c>
      <c r="AP51" s="7">
        <f t="shared" si="14"/>
        <v>0</v>
      </c>
      <c r="AQ51" s="7">
        <f t="shared" si="14"/>
        <v>0</v>
      </c>
      <c r="AR51" s="7">
        <f t="shared" si="14"/>
        <v>0</v>
      </c>
      <c r="AT51" s="7">
        <v>2006</v>
      </c>
      <c r="AU51" s="7" t="s">
        <v>70</v>
      </c>
      <c r="AV51" s="43">
        <v>2006</v>
      </c>
      <c r="AW51" s="43">
        <v>2006</v>
      </c>
      <c r="AX51" s="43">
        <v>2006</v>
      </c>
      <c r="AY51" s="43">
        <v>2006</v>
      </c>
    </row>
    <row r="52" spans="1:51" x14ac:dyDescent="0.2">
      <c r="A52" s="12">
        <v>66</v>
      </c>
      <c r="B52" s="14" t="s">
        <v>71</v>
      </c>
      <c r="C52" s="10" t="s">
        <v>262</v>
      </c>
      <c r="D52" s="11" t="str">
        <f t="shared" si="2"/>
        <v>Original chained constant price data are rescaled.</v>
      </c>
      <c r="E52" s="7">
        <f t="shared" si="12"/>
        <v>100</v>
      </c>
      <c r="F52" s="7">
        <f t="shared" si="12"/>
        <v>100</v>
      </c>
      <c r="G52" s="7">
        <f t="shared" si="12"/>
        <v>100</v>
      </c>
      <c r="H52" s="7">
        <f t="shared" si="12"/>
        <v>100</v>
      </c>
      <c r="I52" s="7">
        <f t="shared" si="12"/>
        <v>100</v>
      </c>
      <c r="J52" s="7">
        <f t="shared" si="12"/>
        <v>100</v>
      </c>
      <c r="K52" s="7">
        <f t="shared" si="12"/>
        <v>100</v>
      </c>
      <c r="L52" s="7">
        <f t="shared" si="12"/>
        <v>100</v>
      </c>
      <c r="M52" s="7">
        <f t="shared" si="12"/>
        <v>100</v>
      </c>
      <c r="N52" s="7">
        <f t="shared" si="12"/>
        <v>100</v>
      </c>
      <c r="O52" s="7">
        <f t="shared" si="12"/>
        <v>100</v>
      </c>
      <c r="P52" s="7">
        <f t="shared" si="12"/>
        <v>100</v>
      </c>
      <c r="Q52" s="7">
        <f t="shared" si="12"/>
        <v>100</v>
      </c>
      <c r="R52" s="7">
        <f t="shared" si="12"/>
        <v>100</v>
      </c>
      <c r="S52" s="7">
        <f t="shared" si="12"/>
        <v>100</v>
      </c>
      <c r="T52" s="7">
        <f t="shared" si="12"/>
        <v>100</v>
      </c>
      <c r="U52" s="7">
        <f t="shared" si="11"/>
        <v>100</v>
      </c>
      <c r="V52" s="7">
        <f t="shared" si="11"/>
        <v>100</v>
      </c>
      <c r="W52" s="7">
        <f t="shared" si="11"/>
        <v>100</v>
      </c>
      <c r="X52" s="7">
        <f t="shared" si="11"/>
        <v>100</v>
      </c>
      <c r="Y52" s="7">
        <f t="shared" si="11"/>
        <v>100</v>
      </c>
      <c r="Z52" s="7">
        <f t="shared" si="11"/>
        <v>100</v>
      </c>
      <c r="AA52" s="7">
        <f t="shared" si="11"/>
        <v>100</v>
      </c>
      <c r="AB52" s="7">
        <f t="shared" si="11"/>
        <v>100</v>
      </c>
      <c r="AC52" s="7">
        <f t="shared" si="11"/>
        <v>100</v>
      </c>
      <c r="AD52" s="7">
        <f t="shared" si="11"/>
        <v>100</v>
      </c>
      <c r="AE52" s="7">
        <f t="shared" si="11"/>
        <v>100</v>
      </c>
      <c r="AF52" s="7">
        <f t="shared" si="11"/>
        <v>100</v>
      </c>
      <c r="AG52" s="7">
        <f t="shared" si="11"/>
        <v>100</v>
      </c>
      <c r="AH52" s="7">
        <f t="shared" si="11"/>
        <v>100</v>
      </c>
      <c r="AI52" s="7">
        <f t="shared" si="11"/>
        <v>100</v>
      </c>
      <c r="AJ52" s="7">
        <f t="shared" si="14"/>
        <v>100</v>
      </c>
      <c r="AK52" s="7">
        <f t="shared" si="14"/>
        <v>100</v>
      </c>
      <c r="AL52" s="7">
        <f t="shared" si="14"/>
        <v>100</v>
      </c>
      <c r="AM52" s="7">
        <f t="shared" si="14"/>
        <v>100</v>
      </c>
      <c r="AN52" s="7">
        <f t="shared" si="14"/>
        <v>100</v>
      </c>
      <c r="AO52" s="7">
        <f t="shared" si="14"/>
        <v>100</v>
      </c>
      <c r="AP52" s="7">
        <f t="shared" si="14"/>
        <v>100</v>
      </c>
      <c r="AQ52" s="7">
        <f t="shared" si="14"/>
        <v>100</v>
      </c>
      <c r="AR52" s="7">
        <f t="shared" si="14"/>
        <v>100</v>
      </c>
      <c r="AT52" s="7">
        <v>2001</v>
      </c>
      <c r="AU52" s="7" t="s">
        <v>71</v>
      </c>
      <c r="AV52" s="43">
        <v>2001</v>
      </c>
      <c r="AW52" s="43">
        <v>2001</v>
      </c>
      <c r="AX52" s="43">
        <v>2001</v>
      </c>
      <c r="AY52" s="43" t="s">
        <v>433</v>
      </c>
    </row>
    <row r="53" spans="1:51" x14ac:dyDescent="0.2">
      <c r="A53" s="12">
        <v>67</v>
      </c>
      <c r="B53" s="9" t="s">
        <v>72</v>
      </c>
      <c r="C53" s="10" t="s">
        <v>263</v>
      </c>
      <c r="D53" s="11">
        <f t="shared" si="2"/>
        <v>2010</v>
      </c>
      <c r="E53" s="7">
        <f t="shared" si="12"/>
        <v>0</v>
      </c>
      <c r="F53" s="7">
        <f t="shared" si="12"/>
        <v>0</v>
      </c>
      <c r="G53" s="7">
        <f t="shared" si="12"/>
        <v>0</v>
      </c>
      <c r="H53" s="7">
        <f t="shared" si="12"/>
        <v>0</v>
      </c>
      <c r="I53" s="7">
        <f t="shared" si="12"/>
        <v>0</v>
      </c>
      <c r="J53" s="7">
        <f t="shared" si="12"/>
        <v>0</v>
      </c>
      <c r="K53" s="7">
        <f t="shared" si="12"/>
        <v>0</v>
      </c>
      <c r="L53" s="7">
        <f t="shared" si="12"/>
        <v>0</v>
      </c>
      <c r="M53" s="7">
        <f t="shared" si="12"/>
        <v>0</v>
      </c>
      <c r="N53" s="7">
        <f t="shared" si="12"/>
        <v>0</v>
      </c>
      <c r="O53" s="7">
        <f t="shared" si="12"/>
        <v>0</v>
      </c>
      <c r="P53" s="7">
        <f t="shared" si="12"/>
        <v>0</v>
      </c>
      <c r="Q53" s="7">
        <f t="shared" si="12"/>
        <v>0</v>
      </c>
      <c r="R53" s="7">
        <f t="shared" si="12"/>
        <v>0</v>
      </c>
      <c r="S53" s="7">
        <f t="shared" si="12"/>
        <v>0</v>
      </c>
      <c r="T53" s="7">
        <f t="shared" si="12"/>
        <v>0</v>
      </c>
      <c r="U53" s="7">
        <f t="shared" si="11"/>
        <v>0</v>
      </c>
      <c r="V53" s="7">
        <f t="shared" si="11"/>
        <v>0</v>
      </c>
      <c r="W53" s="7">
        <f t="shared" si="11"/>
        <v>0</v>
      </c>
      <c r="X53" s="7">
        <f t="shared" si="11"/>
        <v>0</v>
      </c>
      <c r="Y53" s="7">
        <f t="shared" si="11"/>
        <v>0</v>
      </c>
      <c r="Z53" s="7">
        <f t="shared" si="11"/>
        <v>0</v>
      </c>
      <c r="AA53" s="7">
        <f t="shared" si="11"/>
        <v>0</v>
      </c>
      <c r="AB53" s="7">
        <f t="shared" si="11"/>
        <v>0</v>
      </c>
      <c r="AC53" s="7">
        <f t="shared" si="11"/>
        <v>0</v>
      </c>
      <c r="AD53" s="7">
        <f t="shared" si="11"/>
        <v>0</v>
      </c>
      <c r="AE53" s="7">
        <f t="shared" si="11"/>
        <v>0</v>
      </c>
      <c r="AF53" s="7">
        <f t="shared" si="11"/>
        <v>0</v>
      </c>
      <c r="AG53" s="7">
        <f t="shared" si="11"/>
        <v>0</v>
      </c>
      <c r="AH53" s="7">
        <f t="shared" si="11"/>
        <v>0</v>
      </c>
      <c r="AI53" s="7">
        <f t="shared" si="11"/>
        <v>1</v>
      </c>
      <c r="AJ53" s="7">
        <f t="shared" si="14"/>
        <v>0</v>
      </c>
      <c r="AK53" s="7">
        <f t="shared" si="14"/>
        <v>0</v>
      </c>
      <c r="AL53" s="7">
        <f t="shared" si="14"/>
        <v>0</v>
      </c>
      <c r="AM53" s="7">
        <f t="shared" si="14"/>
        <v>0</v>
      </c>
      <c r="AN53" s="7">
        <f t="shared" si="14"/>
        <v>0</v>
      </c>
      <c r="AO53" s="7">
        <f t="shared" si="14"/>
        <v>0</v>
      </c>
      <c r="AP53" s="7">
        <f t="shared" si="14"/>
        <v>0</v>
      </c>
      <c r="AQ53" s="7">
        <f t="shared" si="14"/>
        <v>0</v>
      </c>
      <c r="AR53" s="7">
        <f t="shared" si="14"/>
        <v>0</v>
      </c>
      <c r="AT53" s="7">
        <v>2003</v>
      </c>
      <c r="AU53" s="7" t="s">
        <v>72</v>
      </c>
      <c r="AV53" s="43">
        <v>2003</v>
      </c>
      <c r="AW53" s="43">
        <v>2003</v>
      </c>
      <c r="AX53" s="43">
        <v>2003</v>
      </c>
      <c r="AY53" s="43">
        <v>2010</v>
      </c>
    </row>
    <row r="54" spans="1:51" x14ac:dyDescent="0.2">
      <c r="A54" s="12">
        <v>68</v>
      </c>
      <c r="B54" s="9" t="s">
        <v>73</v>
      </c>
      <c r="C54" s="10" t="s">
        <v>264</v>
      </c>
      <c r="D54" s="11">
        <f t="shared" si="2"/>
        <v>2005</v>
      </c>
      <c r="E54" s="7">
        <f t="shared" si="12"/>
        <v>0</v>
      </c>
      <c r="F54" s="7">
        <f t="shared" si="12"/>
        <v>0</v>
      </c>
      <c r="G54" s="7">
        <f t="shared" si="12"/>
        <v>0</v>
      </c>
      <c r="H54" s="7">
        <f t="shared" si="12"/>
        <v>0</v>
      </c>
      <c r="I54" s="7">
        <f t="shared" si="12"/>
        <v>0</v>
      </c>
      <c r="J54" s="7">
        <f t="shared" si="12"/>
        <v>0</v>
      </c>
      <c r="K54" s="7">
        <f t="shared" si="12"/>
        <v>0</v>
      </c>
      <c r="L54" s="7">
        <f t="shared" si="12"/>
        <v>0</v>
      </c>
      <c r="M54" s="7">
        <f t="shared" si="12"/>
        <v>0</v>
      </c>
      <c r="N54" s="7">
        <f t="shared" si="12"/>
        <v>0</v>
      </c>
      <c r="O54" s="7">
        <f t="shared" si="12"/>
        <v>0</v>
      </c>
      <c r="P54" s="7">
        <f t="shared" si="12"/>
        <v>0</v>
      </c>
      <c r="Q54" s="7">
        <f t="shared" si="12"/>
        <v>0</v>
      </c>
      <c r="R54" s="7">
        <f t="shared" si="12"/>
        <v>0</v>
      </c>
      <c r="S54" s="7">
        <f t="shared" si="12"/>
        <v>0</v>
      </c>
      <c r="T54" s="7">
        <f t="shared" si="12"/>
        <v>0</v>
      </c>
      <c r="U54" s="7">
        <f t="shared" si="11"/>
        <v>0</v>
      </c>
      <c r="V54" s="7">
        <f t="shared" si="11"/>
        <v>0</v>
      </c>
      <c r="W54" s="7">
        <f t="shared" si="11"/>
        <v>0</v>
      </c>
      <c r="X54" s="7">
        <f t="shared" si="11"/>
        <v>0</v>
      </c>
      <c r="Y54" s="7">
        <f t="shared" si="11"/>
        <v>0</v>
      </c>
      <c r="Z54" s="7">
        <f t="shared" si="11"/>
        <v>0</v>
      </c>
      <c r="AA54" s="7">
        <f t="shared" si="11"/>
        <v>0</v>
      </c>
      <c r="AB54" s="7">
        <f t="shared" si="11"/>
        <v>0</v>
      </c>
      <c r="AC54" s="7">
        <f t="shared" si="11"/>
        <v>0</v>
      </c>
      <c r="AD54" s="7">
        <f t="shared" si="11"/>
        <v>1</v>
      </c>
      <c r="AE54" s="7">
        <f t="shared" si="11"/>
        <v>0</v>
      </c>
      <c r="AF54" s="7">
        <f t="shared" si="11"/>
        <v>0</v>
      </c>
      <c r="AG54" s="7">
        <f t="shared" si="11"/>
        <v>0</v>
      </c>
      <c r="AH54" s="7">
        <f t="shared" si="11"/>
        <v>0</v>
      </c>
      <c r="AI54" s="7">
        <f t="shared" si="11"/>
        <v>0</v>
      </c>
      <c r="AJ54" s="7">
        <f t="shared" si="14"/>
        <v>0</v>
      </c>
      <c r="AK54" s="7">
        <f t="shared" si="14"/>
        <v>0</v>
      </c>
      <c r="AL54" s="7">
        <f t="shared" si="14"/>
        <v>0</v>
      </c>
      <c r="AM54" s="7">
        <f t="shared" si="14"/>
        <v>0</v>
      </c>
      <c r="AN54" s="7">
        <f t="shared" si="14"/>
        <v>0</v>
      </c>
      <c r="AO54" s="7">
        <f t="shared" si="14"/>
        <v>0</v>
      </c>
      <c r="AP54" s="7">
        <f t="shared" si="14"/>
        <v>0</v>
      </c>
      <c r="AQ54" s="7">
        <f t="shared" si="14"/>
        <v>0</v>
      </c>
      <c r="AR54" s="7">
        <f t="shared" si="14"/>
        <v>0</v>
      </c>
      <c r="AT54" s="7">
        <v>2005</v>
      </c>
      <c r="AU54" s="7" t="s">
        <v>73</v>
      </c>
      <c r="AV54" s="43">
        <v>2005</v>
      </c>
      <c r="AW54" s="43">
        <v>2005</v>
      </c>
      <c r="AX54" s="43">
        <v>2005</v>
      </c>
      <c r="AY54" s="43">
        <v>2005</v>
      </c>
    </row>
    <row r="55" spans="1:51" x14ac:dyDescent="0.2">
      <c r="A55" s="12">
        <v>69</v>
      </c>
      <c r="B55" s="9" t="s">
        <v>74</v>
      </c>
      <c r="C55" s="10" t="s">
        <v>265</v>
      </c>
      <c r="D55" s="11">
        <f t="shared" si="2"/>
        <v>2006</v>
      </c>
      <c r="E55" s="7">
        <f t="shared" si="12"/>
        <v>0</v>
      </c>
      <c r="F55" s="7">
        <f t="shared" si="12"/>
        <v>0</v>
      </c>
      <c r="G55" s="7">
        <f t="shared" si="12"/>
        <v>0</v>
      </c>
      <c r="H55" s="7">
        <f t="shared" si="12"/>
        <v>0</v>
      </c>
      <c r="I55" s="7">
        <f t="shared" si="12"/>
        <v>0</v>
      </c>
      <c r="J55" s="7">
        <f t="shared" si="12"/>
        <v>0</v>
      </c>
      <c r="K55" s="7">
        <f t="shared" si="12"/>
        <v>0</v>
      </c>
      <c r="L55" s="7">
        <f t="shared" si="12"/>
        <v>0</v>
      </c>
      <c r="M55" s="7">
        <f t="shared" si="12"/>
        <v>0</v>
      </c>
      <c r="N55" s="7">
        <f t="shared" si="12"/>
        <v>0</v>
      </c>
      <c r="O55" s="7">
        <f t="shared" si="12"/>
        <v>0</v>
      </c>
      <c r="P55" s="7">
        <f t="shared" si="12"/>
        <v>0</v>
      </c>
      <c r="Q55" s="7">
        <f t="shared" si="12"/>
        <v>0</v>
      </c>
      <c r="R55" s="7">
        <f t="shared" si="12"/>
        <v>0</v>
      </c>
      <c r="S55" s="7">
        <f t="shared" si="12"/>
        <v>0</v>
      </c>
      <c r="T55" s="7">
        <f t="shared" si="12"/>
        <v>0</v>
      </c>
      <c r="U55" s="7">
        <f t="shared" si="11"/>
        <v>0</v>
      </c>
      <c r="V55" s="7">
        <f t="shared" si="11"/>
        <v>0</v>
      </c>
      <c r="W55" s="7">
        <f t="shared" si="11"/>
        <v>0</v>
      </c>
      <c r="X55" s="7">
        <f t="shared" si="11"/>
        <v>0</v>
      </c>
      <c r="Y55" s="7">
        <f t="shared" si="11"/>
        <v>0</v>
      </c>
      <c r="Z55" s="7">
        <f t="shared" si="11"/>
        <v>0</v>
      </c>
      <c r="AA55" s="7">
        <f t="shared" si="11"/>
        <v>0</v>
      </c>
      <c r="AB55" s="7">
        <f t="shared" si="11"/>
        <v>0</v>
      </c>
      <c r="AC55" s="7">
        <f t="shared" si="11"/>
        <v>0</v>
      </c>
      <c r="AD55" s="7">
        <f t="shared" si="11"/>
        <v>0</v>
      </c>
      <c r="AE55" s="7">
        <f t="shared" si="11"/>
        <v>1</v>
      </c>
      <c r="AF55" s="7">
        <f t="shared" si="11"/>
        <v>0</v>
      </c>
      <c r="AG55" s="7">
        <f t="shared" si="11"/>
        <v>0</v>
      </c>
      <c r="AH55" s="7">
        <f t="shared" si="11"/>
        <v>0</v>
      </c>
      <c r="AI55" s="7">
        <f t="shared" si="11"/>
        <v>0</v>
      </c>
      <c r="AJ55" s="7">
        <f t="shared" si="14"/>
        <v>0</v>
      </c>
      <c r="AK55" s="7">
        <f t="shared" si="14"/>
        <v>0</v>
      </c>
      <c r="AL55" s="7">
        <f t="shared" si="14"/>
        <v>0</v>
      </c>
      <c r="AM55" s="7">
        <f t="shared" si="14"/>
        <v>0</v>
      </c>
      <c r="AN55" s="7">
        <f t="shared" si="14"/>
        <v>0</v>
      </c>
      <c r="AO55" s="7">
        <f t="shared" si="14"/>
        <v>0</v>
      </c>
      <c r="AP55" s="7">
        <f t="shared" si="14"/>
        <v>0</v>
      </c>
      <c r="AQ55" s="7">
        <f t="shared" si="14"/>
        <v>0</v>
      </c>
      <c r="AR55" s="7">
        <f t="shared" si="14"/>
        <v>0</v>
      </c>
      <c r="AT55" s="7">
        <v>2006</v>
      </c>
      <c r="AU55" s="7" t="s">
        <v>74</v>
      </c>
      <c r="AV55" s="43">
        <v>2006</v>
      </c>
      <c r="AW55" s="43">
        <v>2006</v>
      </c>
      <c r="AX55" s="43">
        <v>2006</v>
      </c>
      <c r="AY55" s="43">
        <v>2006</v>
      </c>
    </row>
    <row r="56" spans="1:51" x14ac:dyDescent="0.2">
      <c r="A56" s="12">
        <v>70</v>
      </c>
      <c r="B56" s="9" t="s">
        <v>75</v>
      </c>
      <c r="C56" s="10" t="s">
        <v>266</v>
      </c>
      <c r="D56" s="11">
        <f t="shared" si="2"/>
        <v>1987</v>
      </c>
      <c r="E56" s="7">
        <f t="shared" si="12"/>
        <v>0</v>
      </c>
      <c r="F56" s="7">
        <f t="shared" si="12"/>
        <v>0</v>
      </c>
      <c r="G56" s="7">
        <f t="shared" si="12"/>
        <v>0</v>
      </c>
      <c r="H56" s="7">
        <f t="shared" si="12"/>
        <v>0</v>
      </c>
      <c r="I56" s="7">
        <f t="shared" si="12"/>
        <v>0</v>
      </c>
      <c r="J56" s="7">
        <f t="shared" si="12"/>
        <v>0</v>
      </c>
      <c r="K56" s="7">
        <f t="shared" si="12"/>
        <v>0</v>
      </c>
      <c r="L56" s="7">
        <f t="shared" si="12"/>
        <v>1</v>
      </c>
      <c r="M56" s="7">
        <f t="shared" si="12"/>
        <v>0</v>
      </c>
      <c r="N56" s="7">
        <f t="shared" si="12"/>
        <v>0</v>
      </c>
      <c r="O56" s="7">
        <f t="shared" si="12"/>
        <v>0</v>
      </c>
      <c r="P56" s="7">
        <f t="shared" si="12"/>
        <v>0</v>
      </c>
      <c r="Q56" s="7">
        <f t="shared" si="12"/>
        <v>0</v>
      </c>
      <c r="R56" s="7">
        <f t="shared" si="12"/>
        <v>0</v>
      </c>
      <c r="S56" s="7">
        <f t="shared" si="12"/>
        <v>0</v>
      </c>
      <c r="T56" s="7">
        <f t="shared" si="12"/>
        <v>0</v>
      </c>
      <c r="U56" s="7">
        <f t="shared" si="11"/>
        <v>0</v>
      </c>
      <c r="V56" s="7">
        <f t="shared" si="11"/>
        <v>0</v>
      </c>
      <c r="W56" s="7">
        <f t="shared" si="11"/>
        <v>0</v>
      </c>
      <c r="X56" s="7">
        <f t="shared" si="11"/>
        <v>0</v>
      </c>
      <c r="Y56" s="7">
        <f t="shared" si="11"/>
        <v>0</v>
      </c>
      <c r="Z56" s="7">
        <f t="shared" si="11"/>
        <v>0</v>
      </c>
      <c r="AA56" s="7">
        <f t="shared" si="11"/>
        <v>0</v>
      </c>
      <c r="AB56" s="7">
        <f t="shared" si="11"/>
        <v>0</v>
      </c>
      <c r="AC56" s="7">
        <f t="shared" si="11"/>
        <v>0</v>
      </c>
      <c r="AD56" s="7">
        <f t="shared" si="11"/>
        <v>0</v>
      </c>
      <c r="AE56" s="7">
        <f t="shared" si="11"/>
        <v>0</v>
      </c>
      <c r="AF56" s="7">
        <f t="shared" si="11"/>
        <v>0</v>
      </c>
      <c r="AG56" s="7">
        <f t="shared" si="11"/>
        <v>0</v>
      </c>
      <c r="AH56" s="7">
        <f t="shared" si="11"/>
        <v>0</v>
      </c>
      <c r="AI56" s="7">
        <f t="shared" si="11"/>
        <v>0</v>
      </c>
      <c r="AJ56" s="7">
        <f t="shared" si="14"/>
        <v>0</v>
      </c>
      <c r="AK56" s="7">
        <f t="shared" si="14"/>
        <v>0</v>
      </c>
      <c r="AL56" s="7">
        <f t="shared" si="14"/>
        <v>0</v>
      </c>
      <c r="AM56" s="7">
        <f t="shared" si="14"/>
        <v>0</v>
      </c>
      <c r="AN56" s="7">
        <f t="shared" si="14"/>
        <v>0</v>
      </c>
      <c r="AO56" s="7">
        <f t="shared" si="14"/>
        <v>0</v>
      </c>
      <c r="AP56" s="7">
        <f t="shared" si="14"/>
        <v>0</v>
      </c>
      <c r="AQ56" s="7">
        <f t="shared" si="14"/>
        <v>0</v>
      </c>
      <c r="AR56" s="7">
        <f t="shared" si="14"/>
        <v>0</v>
      </c>
      <c r="AT56" s="7" t="s">
        <v>469</v>
      </c>
      <c r="AU56" s="7" t="s">
        <v>75</v>
      </c>
      <c r="AV56" s="43">
        <v>1987</v>
      </c>
      <c r="AW56" s="43">
        <v>1987</v>
      </c>
      <c r="AX56" s="43">
        <v>1987</v>
      </c>
      <c r="AY56" s="43">
        <v>1987</v>
      </c>
    </row>
    <row r="57" spans="1:51" x14ac:dyDescent="0.2">
      <c r="A57" s="12">
        <v>71</v>
      </c>
      <c r="B57" s="9" t="s">
        <v>76</v>
      </c>
      <c r="C57" s="10" t="s">
        <v>267</v>
      </c>
      <c r="D57" s="11">
        <f t="shared" si="2"/>
        <v>2000</v>
      </c>
      <c r="E57" s="7">
        <f t="shared" si="12"/>
        <v>0</v>
      </c>
      <c r="F57" s="7">
        <f t="shared" si="12"/>
        <v>0</v>
      </c>
      <c r="G57" s="7">
        <f t="shared" si="12"/>
        <v>0</v>
      </c>
      <c r="H57" s="7">
        <f t="shared" si="12"/>
        <v>0</v>
      </c>
      <c r="I57" s="7">
        <f t="shared" si="12"/>
        <v>0</v>
      </c>
      <c r="J57" s="7">
        <f t="shared" si="12"/>
        <v>0</v>
      </c>
      <c r="K57" s="7">
        <f t="shared" si="12"/>
        <v>0</v>
      </c>
      <c r="L57" s="7">
        <f t="shared" si="12"/>
        <v>0</v>
      </c>
      <c r="M57" s="7">
        <f t="shared" si="12"/>
        <v>0</v>
      </c>
      <c r="N57" s="7">
        <f t="shared" si="12"/>
        <v>0</v>
      </c>
      <c r="O57" s="7">
        <f t="shared" si="12"/>
        <v>0</v>
      </c>
      <c r="P57" s="7">
        <f t="shared" si="12"/>
        <v>0</v>
      </c>
      <c r="Q57" s="7">
        <f t="shared" si="12"/>
        <v>0</v>
      </c>
      <c r="R57" s="7">
        <f t="shared" si="12"/>
        <v>0</v>
      </c>
      <c r="S57" s="7">
        <f t="shared" si="12"/>
        <v>0</v>
      </c>
      <c r="T57" s="7">
        <f t="shared" ref="T57:AI72" si="15">IF($D57="Original chained constant price data are rescaled.",100,IF(IFERROR(FIND(T$2,$D57),0)&gt;0,1,0))</f>
        <v>0</v>
      </c>
      <c r="U57" s="7">
        <f t="shared" si="15"/>
        <v>0</v>
      </c>
      <c r="V57" s="7">
        <f t="shared" si="15"/>
        <v>0</v>
      </c>
      <c r="W57" s="7">
        <f t="shared" si="15"/>
        <v>0</v>
      </c>
      <c r="X57" s="7">
        <f t="shared" si="15"/>
        <v>0</v>
      </c>
      <c r="Y57" s="7">
        <f t="shared" si="15"/>
        <v>1</v>
      </c>
      <c r="Z57" s="7">
        <f t="shared" si="15"/>
        <v>0</v>
      </c>
      <c r="AA57" s="7">
        <f t="shared" si="15"/>
        <v>0</v>
      </c>
      <c r="AB57" s="7">
        <f t="shared" si="15"/>
        <v>0</v>
      </c>
      <c r="AC57" s="7">
        <f t="shared" si="15"/>
        <v>0</v>
      </c>
      <c r="AD57" s="7">
        <f t="shared" si="15"/>
        <v>0</v>
      </c>
      <c r="AE57" s="7">
        <f t="shared" si="15"/>
        <v>0</v>
      </c>
      <c r="AF57" s="7">
        <f t="shared" si="15"/>
        <v>0</v>
      </c>
      <c r="AG57" s="7">
        <f t="shared" si="15"/>
        <v>0</v>
      </c>
      <c r="AH57" s="7">
        <f t="shared" si="15"/>
        <v>0</v>
      </c>
      <c r="AI57" s="7">
        <f t="shared" si="15"/>
        <v>0</v>
      </c>
      <c r="AJ57" s="7">
        <f t="shared" si="14"/>
        <v>0</v>
      </c>
      <c r="AK57" s="7">
        <f t="shared" si="14"/>
        <v>0</v>
      </c>
      <c r="AL57" s="7">
        <f t="shared" si="14"/>
        <v>0</v>
      </c>
      <c r="AM57" s="7">
        <f t="shared" si="14"/>
        <v>0</v>
      </c>
      <c r="AN57" s="7">
        <f t="shared" si="14"/>
        <v>0</v>
      </c>
      <c r="AO57" s="7">
        <f t="shared" si="14"/>
        <v>0</v>
      </c>
      <c r="AP57" s="7">
        <f t="shared" si="14"/>
        <v>0</v>
      </c>
      <c r="AQ57" s="7">
        <f t="shared" si="14"/>
        <v>0</v>
      </c>
      <c r="AR57" s="7">
        <f t="shared" si="14"/>
        <v>0</v>
      </c>
      <c r="AT57" s="7">
        <v>2000</v>
      </c>
      <c r="AU57" s="7" t="s">
        <v>76</v>
      </c>
      <c r="AV57" s="43">
        <v>2000</v>
      </c>
      <c r="AW57" s="43">
        <v>2000</v>
      </c>
      <c r="AX57" s="43">
        <v>2000</v>
      </c>
      <c r="AY57" s="43">
        <v>2000</v>
      </c>
    </row>
    <row r="58" spans="1:51" x14ac:dyDescent="0.2">
      <c r="A58" s="12">
        <v>74</v>
      </c>
      <c r="B58" s="9" t="s">
        <v>79</v>
      </c>
      <c r="C58" s="10" t="s">
        <v>270</v>
      </c>
      <c r="D58" s="11">
        <f t="shared" si="2"/>
        <v>2011</v>
      </c>
      <c r="E58" s="7">
        <f t="shared" ref="E58:T73" si="16">IF($D58="Original chained constant price data are rescaled.",100,IF(IFERROR(FIND(E$2,$D58),0)&gt;0,1,0))</f>
        <v>0</v>
      </c>
      <c r="F58" s="7">
        <f t="shared" si="16"/>
        <v>0</v>
      </c>
      <c r="G58" s="7">
        <f t="shared" si="16"/>
        <v>0</v>
      </c>
      <c r="H58" s="7">
        <f t="shared" si="16"/>
        <v>0</v>
      </c>
      <c r="I58" s="7">
        <f t="shared" si="16"/>
        <v>0</v>
      </c>
      <c r="J58" s="7">
        <f t="shared" si="16"/>
        <v>0</v>
      </c>
      <c r="K58" s="7">
        <f t="shared" si="16"/>
        <v>0</v>
      </c>
      <c r="L58" s="7">
        <f t="shared" si="16"/>
        <v>0</v>
      </c>
      <c r="M58" s="7">
        <f t="shared" si="16"/>
        <v>0</v>
      </c>
      <c r="N58" s="7">
        <f t="shared" si="16"/>
        <v>0</v>
      </c>
      <c r="O58" s="7">
        <f t="shared" si="16"/>
        <v>0</v>
      </c>
      <c r="P58" s="7">
        <f t="shared" si="16"/>
        <v>0</v>
      </c>
      <c r="Q58" s="7">
        <f t="shared" si="16"/>
        <v>0</v>
      </c>
      <c r="R58" s="7">
        <f t="shared" si="16"/>
        <v>0</v>
      </c>
      <c r="S58" s="7">
        <f t="shared" si="16"/>
        <v>0</v>
      </c>
      <c r="T58" s="7">
        <f t="shared" si="16"/>
        <v>0</v>
      </c>
      <c r="U58" s="7">
        <f t="shared" si="15"/>
        <v>0</v>
      </c>
      <c r="V58" s="7">
        <f t="shared" si="15"/>
        <v>0</v>
      </c>
      <c r="W58" s="7">
        <f t="shared" si="15"/>
        <v>0</v>
      </c>
      <c r="X58" s="7">
        <f t="shared" si="15"/>
        <v>0</v>
      </c>
      <c r="Y58" s="7">
        <f t="shared" si="15"/>
        <v>0</v>
      </c>
      <c r="Z58" s="7">
        <f t="shared" si="15"/>
        <v>0</v>
      </c>
      <c r="AA58" s="7">
        <f t="shared" si="15"/>
        <v>0</v>
      </c>
      <c r="AB58" s="7">
        <f t="shared" si="15"/>
        <v>0</v>
      </c>
      <c r="AC58" s="7">
        <f t="shared" si="15"/>
        <v>0</v>
      </c>
      <c r="AD58" s="7">
        <f t="shared" si="15"/>
        <v>0</v>
      </c>
      <c r="AE58" s="7">
        <f t="shared" si="15"/>
        <v>0</v>
      </c>
      <c r="AF58" s="7">
        <f t="shared" si="15"/>
        <v>0</v>
      </c>
      <c r="AG58" s="7">
        <f t="shared" si="15"/>
        <v>0</v>
      </c>
      <c r="AH58" s="7">
        <f t="shared" si="15"/>
        <v>0</v>
      </c>
      <c r="AI58" s="7">
        <f t="shared" si="15"/>
        <v>0</v>
      </c>
      <c r="AJ58" s="7">
        <f t="shared" si="14"/>
        <v>1</v>
      </c>
      <c r="AK58" s="7">
        <f t="shared" si="14"/>
        <v>0</v>
      </c>
      <c r="AL58" s="7">
        <f t="shared" si="14"/>
        <v>0</v>
      </c>
      <c r="AM58" s="7">
        <f t="shared" si="14"/>
        <v>0</v>
      </c>
      <c r="AN58" s="7">
        <f t="shared" si="14"/>
        <v>0</v>
      </c>
      <c r="AO58" s="7">
        <f t="shared" si="14"/>
        <v>0</v>
      </c>
      <c r="AP58" s="7">
        <f t="shared" si="14"/>
        <v>0</v>
      </c>
      <c r="AQ58" s="7">
        <f t="shared" si="14"/>
        <v>0</v>
      </c>
      <c r="AR58" s="7">
        <f t="shared" si="14"/>
        <v>0</v>
      </c>
      <c r="AT58" s="7" t="s">
        <v>457</v>
      </c>
      <c r="AU58" s="7" t="s">
        <v>79</v>
      </c>
      <c r="AV58" s="43">
        <v>2012</v>
      </c>
      <c r="AW58" s="43">
        <v>2012</v>
      </c>
      <c r="AX58" s="43">
        <v>2012</v>
      </c>
      <c r="AY58" s="43">
        <v>2011</v>
      </c>
    </row>
    <row r="59" spans="1:51" x14ac:dyDescent="0.2">
      <c r="A59" s="12">
        <v>75</v>
      </c>
      <c r="B59" s="13" t="s">
        <v>80</v>
      </c>
      <c r="C59" s="10" t="s">
        <v>271</v>
      </c>
      <c r="D59" s="11">
        <f t="shared" si="2"/>
        <v>2010</v>
      </c>
      <c r="E59" s="7">
        <f t="shared" si="16"/>
        <v>0</v>
      </c>
      <c r="F59" s="7">
        <f t="shared" si="16"/>
        <v>0</v>
      </c>
      <c r="G59" s="7">
        <f t="shared" si="16"/>
        <v>0</v>
      </c>
      <c r="H59" s="7">
        <f t="shared" si="16"/>
        <v>0</v>
      </c>
      <c r="I59" s="7">
        <f t="shared" si="16"/>
        <v>0</v>
      </c>
      <c r="J59" s="7">
        <f t="shared" si="16"/>
        <v>0</v>
      </c>
      <c r="K59" s="7">
        <f t="shared" si="16"/>
        <v>0</v>
      </c>
      <c r="L59" s="7">
        <f t="shared" si="16"/>
        <v>0</v>
      </c>
      <c r="M59" s="7">
        <f t="shared" si="16"/>
        <v>0</v>
      </c>
      <c r="N59" s="7">
        <f t="shared" si="16"/>
        <v>0</v>
      </c>
      <c r="O59" s="7">
        <f t="shared" si="16"/>
        <v>0</v>
      </c>
      <c r="P59" s="7">
        <f t="shared" si="16"/>
        <v>0</v>
      </c>
      <c r="Q59" s="7">
        <f t="shared" si="16"/>
        <v>0</v>
      </c>
      <c r="R59" s="7">
        <f t="shared" si="16"/>
        <v>0</v>
      </c>
      <c r="S59" s="7">
        <f t="shared" si="16"/>
        <v>0</v>
      </c>
      <c r="T59" s="7">
        <f t="shared" si="16"/>
        <v>0</v>
      </c>
      <c r="U59" s="7">
        <f t="shared" si="15"/>
        <v>0</v>
      </c>
      <c r="V59" s="7">
        <f t="shared" si="15"/>
        <v>0</v>
      </c>
      <c r="W59" s="7">
        <f t="shared" si="15"/>
        <v>0</v>
      </c>
      <c r="X59" s="7">
        <f t="shared" si="15"/>
        <v>0</v>
      </c>
      <c r="Y59" s="7">
        <f t="shared" si="15"/>
        <v>0</v>
      </c>
      <c r="Z59" s="7">
        <f t="shared" si="15"/>
        <v>0</v>
      </c>
      <c r="AA59" s="7">
        <f t="shared" si="15"/>
        <v>0</v>
      </c>
      <c r="AB59" s="7">
        <f t="shared" si="15"/>
        <v>0</v>
      </c>
      <c r="AC59" s="7">
        <f t="shared" si="15"/>
        <v>0</v>
      </c>
      <c r="AD59" s="7">
        <f t="shared" si="15"/>
        <v>0</v>
      </c>
      <c r="AE59" s="7">
        <f t="shared" si="15"/>
        <v>0</v>
      </c>
      <c r="AF59" s="7">
        <f t="shared" si="15"/>
        <v>0</v>
      </c>
      <c r="AG59" s="7">
        <f t="shared" si="15"/>
        <v>0</v>
      </c>
      <c r="AH59" s="7">
        <f t="shared" si="15"/>
        <v>0</v>
      </c>
      <c r="AI59" s="7">
        <f t="shared" si="15"/>
        <v>1</v>
      </c>
      <c r="AJ59" s="7">
        <f t="shared" si="14"/>
        <v>0</v>
      </c>
      <c r="AK59" s="7">
        <f t="shared" si="14"/>
        <v>0</v>
      </c>
      <c r="AL59" s="7">
        <f t="shared" si="14"/>
        <v>0</v>
      </c>
      <c r="AM59" s="7">
        <f t="shared" si="14"/>
        <v>0</v>
      </c>
      <c r="AN59" s="7">
        <f t="shared" si="14"/>
        <v>0</v>
      </c>
      <c r="AO59" s="7">
        <f t="shared" si="14"/>
        <v>0</v>
      </c>
      <c r="AP59" s="7">
        <f t="shared" si="14"/>
        <v>0</v>
      </c>
      <c r="AQ59" s="7">
        <f t="shared" si="14"/>
        <v>0</v>
      </c>
      <c r="AR59" s="7">
        <f t="shared" si="14"/>
        <v>0</v>
      </c>
      <c r="AT59" s="7">
        <v>2010</v>
      </c>
      <c r="AU59" s="7" t="s">
        <v>80</v>
      </c>
      <c r="AV59" s="43">
        <v>2010</v>
      </c>
      <c r="AW59" s="43">
        <v>2010</v>
      </c>
      <c r="AX59" s="43">
        <v>2010</v>
      </c>
      <c r="AY59" s="43">
        <v>2010</v>
      </c>
    </row>
    <row r="60" spans="1:51" x14ac:dyDescent="0.2">
      <c r="A60" s="12">
        <v>76</v>
      </c>
      <c r="B60" s="9" t="s">
        <v>81</v>
      </c>
      <c r="C60" s="10" t="s">
        <v>272</v>
      </c>
      <c r="D60" s="11">
        <f t="shared" si="2"/>
        <v>2011</v>
      </c>
      <c r="E60" s="7">
        <f t="shared" si="16"/>
        <v>0</v>
      </c>
      <c r="F60" s="7">
        <f t="shared" si="16"/>
        <v>0</v>
      </c>
      <c r="G60" s="7">
        <f t="shared" si="16"/>
        <v>0</v>
      </c>
      <c r="H60" s="7">
        <f t="shared" si="16"/>
        <v>0</v>
      </c>
      <c r="I60" s="7">
        <f t="shared" si="16"/>
        <v>0</v>
      </c>
      <c r="J60" s="7">
        <f t="shared" si="16"/>
        <v>0</v>
      </c>
      <c r="K60" s="7">
        <f t="shared" si="16"/>
        <v>0</v>
      </c>
      <c r="L60" s="7">
        <f t="shared" si="16"/>
        <v>0</v>
      </c>
      <c r="M60" s="7">
        <f t="shared" si="16"/>
        <v>0</v>
      </c>
      <c r="N60" s="7">
        <f t="shared" si="16"/>
        <v>0</v>
      </c>
      <c r="O60" s="7">
        <f t="shared" si="16"/>
        <v>0</v>
      </c>
      <c r="P60" s="7">
        <f t="shared" si="16"/>
        <v>0</v>
      </c>
      <c r="Q60" s="7">
        <f t="shared" si="16"/>
        <v>0</v>
      </c>
      <c r="R60" s="7">
        <f t="shared" si="16"/>
        <v>0</v>
      </c>
      <c r="S60" s="7">
        <f t="shared" si="16"/>
        <v>0</v>
      </c>
      <c r="T60" s="7">
        <f t="shared" si="16"/>
        <v>0</v>
      </c>
      <c r="U60" s="7">
        <f t="shared" si="15"/>
        <v>0</v>
      </c>
      <c r="V60" s="7">
        <f t="shared" si="15"/>
        <v>0</v>
      </c>
      <c r="W60" s="7">
        <f t="shared" si="15"/>
        <v>0</v>
      </c>
      <c r="X60" s="7">
        <f t="shared" si="15"/>
        <v>0</v>
      </c>
      <c r="Y60" s="7">
        <f t="shared" si="15"/>
        <v>0</v>
      </c>
      <c r="Z60" s="7">
        <f t="shared" si="15"/>
        <v>0</v>
      </c>
      <c r="AA60" s="7">
        <f t="shared" si="15"/>
        <v>0</v>
      </c>
      <c r="AB60" s="7">
        <f t="shared" si="15"/>
        <v>0</v>
      </c>
      <c r="AC60" s="7">
        <f t="shared" si="15"/>
        <v>0</v>
      </c>
      <c r="AD60" s="7">
        <f t="shared" si="15"/>
        <v>0</v>
      </c>
      <c r="AE60" s="7">
        <f t="shared" si="15"/>
        <v>0</v>
      </c>
      <c r="AF60" s="7">
        <f t="shared" si="15"/>
        <v>0</v>
      </c>
      <c r="AG60" s="7">
        <f t="shared" si="15"/>
        <v>0</v>
      </c>
      <c r="AH60" s="7">
        <f t="shared" si="15"/>
        <v>0</v>
      </c>
      <c r="AI60" s="7">
        <f t="shared" si="15"/>
        <v>0</v>
      </c>
      <c r="AJ60" s="7">
        <f t="shared" si="14"/>
        <v>1</v>
      </c>
      <c r="AK60" s="7">
        <f t="shared" si="14"/>
        <v>0</v>
      </c>
      <c r="AL60" s="7">
        <f t="shared" si="14"/>
        <v>0</v>
      </c>
      <c r="AM60" s="7">
        <f t="shared" si="14"/>
        <v>0</v>
      </c>
      <c r="AN60" s="7">
        <f t="shared" si="14"/>
        <v>0</v>
      </c>
      <c r="AO60" s="7">
        <f t="shared" si="14"/>
        <v>0</v>
      </c>
      <c r="AP60" s="7">
        <f t="shared" si="14"/>
        <v>0</v>
      </c>
      <c r="AQ60" s="7">
        <f t="shared" si="14"/>
        <v>0</v>
      </c>
      <c r="AR60" s="7">
        <f t="shared" si="14"/>
        <v>0</v>
      </c>
      <c r="AT60" s="7" t="s">
        <v>519</v>
      </c>
      <c r="AU60" s="7" t="s">
        <v>81</v>
      </c>
      <c r="AV60" s="43">
        <v>2005</v>
      </c>
      <c r="AW60" s="43">
        <v>2005</v>
      </c>
      <c r="AX60" s="43">
        <v>2011</v>
      </c>
      <c r="AY60" s="43">
        <v>2011</v>
      </c>
    </row>
    <row r="61" spans="1:51" x14ac:dyDescent="0.2">
      <c r="A61" s="12">
        <v>77</v>
      </c>
      <c r="B61" s="13" t="s">
        <v>82</v>
      </c>
      <c r="C61" s="10" t="s">
        <v>273</v>
      </c>
      <c r="D61" s="11">
        <f t="shared" si="2"/>
        <v>2007</v>
      </c>
      <c r="E61" s="7">
        <f t="shared" si="16"/>
        <v>0</v>
      </c>
      <c r="F61" s="7">
        <f t="shared" si="16"/>
        <v>0</v>
      </c>
      <c r="G61" s="7">
        <f t="shared" si="16"/>
        <v>0</v>
      </c>
      <c r="H61" s="7">
        <f t="shared" si="16"/>
        <v>0</v>
      </c>
      <c r="I61" s="7">
        <f t="shared" si="16"/>
        <v>0</v>
      </c>
      <c r="J61" s="7">
        <f t="shared" si="16"/>
        <v>0</v>
      </c>
      <c r="K61" s="7">
        <f t="shared" si="16"/>
        <v>0</v>
      </c>
      <c r="L61" s="7">
        <f t="shared" si="16"/>
        <v>0</v>
      </c>
      <c r="M61" s="7">
        <f t="shared" si="16"/>
        <v>0</v>
      </c>
      <c r="N61" s="7">
        <f t="shared" si="16"/>
        <v>0</v>
      </c>
      <c r="O61" s="7">
        <f t="shared" si="16"/>
        <v>0</v>
      </c>
      <c r="P61" s="7">
        <f t="shared" si="16"/>
        <v>0</v>
      </c>
      <c r="Q61" s="7">
        <f t="shared" si="16"/>
        <v>0</v>
      </c>
      <c r="R61" s="7">
        <f t="shared" si="16"/>
        <v>0</v>
      </c>
      <c r="S61" s="7">
        <f t="shared" si="16"/>
        <v>0</v>
      </c>
      <c r="T61" s="7">
        <f t="shared" si="16"/>
        <v>0</v>
      </c>
      <c r="U61" s="7">
        <f t="shared" si="15"/>
        <v>0</v>
      </c>
      <c r="V61" s="7">
        <f t="shared" si="15"/>
        <v>0</v>
      </c>
      <c r="W61" s="7">
        <f t="shared" si="15"/>
        <v>0</v>
      </c>
      <c r="X61" s="7">
        <f t="shared" si="15"/>
        <v>0</v>
      </c>
      <c r="Y61" s="7">
        <f t="shared" si="15"/>
        <v>0</v>
      </c>
      <c r="Z61" s="7">
        <f t="shared" si="15"/>
        <v>0</v>
      </c>
      <c r="AA61" s="7">
        <f t="shared" si="15"/>
        <v>0</v>
      </c>
      <c r="AB61" s="7">
        <f t="shared" si="15"/>
        <v>0</v>
      </c>
      <c r="AC61" s="7">
        <f t="shared" si="15"/>
        <v>0</v>
      </c>
      <c r="AD61" s="7">
        <f t="shared" si="15"/>
        <v>0</v>
      </c>
      <c r="AE61" s="7">
        <f t="shared" si="15"/>
        <v>0</v>
      </c>
      <c r="AF61" s="7">
        <f t="shared" si="15"/>
        <v>1</v>
      </c>
      <c r="AG61" s="7">
        <f t="shared" si="15"/>
        <v>0</v>
      </c>
      <c r="AH61" s="7">
        <f t="shared" si="15"/>
        <v>0</v>
      </c>
      <c r="AI61" s="7">
        <f t="shared" si="15"/>
        <v>0</v>
      </c>
      <c r="AJ61" s="7">
        <f t="shared" si="14"/>
        <v>0</v>
      </c>
      <c r="AK61" s="7">
        <f t="shared" si="14"/>
        <v>0</v>
      </c>
      <c r="AL61" s="7">
        <f t="shared" si="14"/>
        <v>0</v>
      </c>
      <c r="AM61" s="7">
        <f t="shared" si="14"/>
        <v>0</v>
      </c>
      <c r="AN61" s="7">
        <f t="shared" si="14"/>
        <v>0</v>
      </c>
      <c r="AO61" s="7">
        <f t="shared" si="14"/>
        <v>0</v>
      </c>
      <c r="AP61" s="7">
        <f t="shared" si="14"/>
        <v>0</v>
      </c>
      <c r="AQ61" s="7">
        <f t="shared" si="14"/>
        <v>0</v>
      </c>
      <c r="AR61" s="7">
        <f t="shared" si="14"/>
        <v>0</v>
      </c>
      <c r="AT61" s="7">
        <v>2007</v>
      </c>
      <c r="AU61" s="7" t="s">
        <v>82</v>
      </c>
      <c r="AV61" s="43">
        <v>2007</v>
      </c>
      <c r="AW61" s="43">
        <v>2007</v>
      </c>
      <c r="AX61" s="43">
        <v>2007</v>
      </c>
      <c r="AY61" s="43">
        <v>2007</v>
      </c>
    </row>
    <row r="62" spans="1:51" x14ac:dyDescent="0.2">
      <c r="A62" s="12">
        <v>81</v>
      </c>
      <c r="B62" s="9" t="s">
        <v>86</v>
      </c>
      <c r="C62" s="10" t="s">
        <v>277</v>
      </c>
      <c r="D62" s="11">
        <f t="shared" si="2"/>
        <v>2007</v>
      </c>
      <c r="E62" s="7">
        <f t="shared" si="16"/>
        <v>0</v>
      </c>
      <c r="F62" s="7">
        <f t="shared" si="16"/>
        <v>0</v>
      </c>
      <c r="G62" s="7">
        <f t="shared" si="16"/>
        <v>0</v>
      </c>
      <c r="H62" s="7">
        <f t="shared" si="16"/>
        <v>0</v>
      </c>
      <c r="I62" s="7">
        <f t="shared" si="16"/>
        <v>0</v>
      </c>
      <c r="J62" s="7">
        <f t="shared" si="16"/>
        <v>0</v>
      </c>
      <c r="K62" s="7">
        <f t="shared" si="16"/>
        <v>0</v>
      </c>
      <c r="L62" s="7">
        <f t="shared" si="16"/>
        <v>0</v>
      </c>
      <c r="M62" s="7">
        <f t="shared" si="16"/>
        <v>0</v>
      </c>
      <c r="N62" s="7">
        <f t="shared" si="16"/>
        <v>0</v>
      </c>
      <c r="O62" s="7">
        <f t="shared" si="16"/>
        <v>0</v>
      </c>
      <c r="P62" s="7">
        <f t="shared" si="16"/>
        <v>0</v>
      </c>
      <c r="Q62" s="7">
        <f t="shared" si="16"/>
        <v>0</v>
      </c>
      <c r="R62" s="7">
        <f t="shared" si="16"/>
        <v>0</v>
      </c>
      <c r="S62" s="7">
        <f t="shared" si="16"/>
        <v>0</v>
      </c>
      <c r="T62" s="7">
        <f t="shared" si="16"/>
        <v>0</v>
      </c>
      <c r="U62" s="7">
        <f t="shared" si="15"/>
        <v>0</v>
      </c>
      <c r="V62" s="7">
        <f t="shared" si="15"/>
        <v>0</v>
      </c>
      <c r="W62" s="7">
        <f t="shared" si="15"/>
        <v>0</v>
      </c>
      <c r="X62" s="7">
        <f t="shared" si="15"/>
        <v>0</v>
      </c>
      <c r="Y62" s="7">
        <f t="shared" si="15"/>
        <v>0</v>
      </c>
      <c r="Z62" s="7">
        <f t="shared" si="15"/>
        <v>0</v>
      </c>
      <c r="AA62" s="7">
        <f t="shared" si="15"/>
        <v>0</v>
      </c>
      <c r="AB62" s="7">
        <f t="shared" si="15"/>
        <v>0</v>
      </c>
      <c r="AC62" s="7">
        <f t="shared" si="15"/>
        <v>0</v>
      </c>
      <c r="AD62" s="7">
        <f t="shared" si="15"/>
        <v>0</v>
      </c>
      <c r="AE62" s="7">
        <f t="shared" si="15"/>
        <v>0</v>
      </c>
      <c r="AF62" s="7">
        <f t="shared" si="15"/>
        <v>1</v>
      </c>
      <c r="AG62" s="7">
        <f t="shared" si="15"/>
        <v>0</v>
      </c>
      <c r="AH62" s="7">
        <f t="shared" si="15"/>
        <v>0</v>
      </c>
      <c r="AI62" s="7">
        <f t="shared" si="15"/>
        <v>0</v>
      </c>
      <c r="AJ62" s="7">
        <f t="shared" si="14"/>
        <v>0</v>
      </c>
      <c r="AK62" s="7">
        <f t="shared" si="14"/>
        <v>0</v>
      </c>
      <c r="AL62" s="7">
        <f t="shared" si="14"/>
        <v>0</v>
      </c>
      <c r="AM62" s="7">
        <f t="shared" si="14"/>
        <v>0</v>
      </c>
      <c r="AN62" s="7">
        <f t="shared" si="14"/>
        <v>0</v>
      </c>
      <c r="AO62" s="7">
        <f t="shared" si="14"/>
        <v>0</v>
      </c>
      <c r="AP62" s="7">
        <f t="shared" si="14"/>
        <v>0</v>
      </c>
      <c r="AQ62" s="7">
        <f t="shared" si="14"/>
        <v>0</v>
      </c>
      <c r="AR62" s="7">
        <f t="shared" si="14"/>
        <v>0</v>
      </c>
      <c r="AT62" s="7">
        <v>2007</v>
      </c>
      <c r="AU62" s="7" t="s">
        <v>86</v>
      </c>
      <c r="AV62" s="43">
        <v>2007</v>
      </c>
      <c r="AW62" s="43">
        <v>2007</v>
      </c>
      <c r="AX62" s="43">
        <v>2007</v>
      </c>
      <c r="AY62" s="43">
        <v>2007</v>
      </c>
    </row>
    <row r="63" spans="1:51" x14ac:dyDescent="0.2">
      <c r="A63" s="12">
        <v>83</v>
      </c>
      <c r="B63" s="9" t="s">
        <v>88</v>
      </c>
      <c r="C63" s="10" t="s">
        <v>279</v>
      </c>
      <c r="D63" s="11">
        <f t="shared" si="2"/>
        <v>2016</v>
      </c>
      <c r="E63" s="7">
        <f t="shared" si="16"/>
        <v>0</v>
      </c>
      <c r="F63" s="7">
        <f t="shared" si="16"/>
        <v>0</v>
      </c>
      <c r="G63" s="7">
        <f t="shared" si="16"/>
        <v>0</v>
      </c>
      <c r="H63" s="7">
        <f t="shared" si="16"/>
        <v>0</v>
      </c>
      <c r="I63" s="7">
        <f t="shared" si="16"/>
        <v>0</v>
      </c>
      <c r="J63" s="7">
        <f t="shared" si="16"/>
        <v>0</v>
      </c>
      <c r="K63" s="7">
        <f t="shared" si="16"/>
        <v>0</v>
      </c>
      <c r="L63" s="7">
        <f t="shared" si="16"/>
        <v>0</v>
      </c>
      <c r="M63" s="7">
        <f t="shared" si="16"/>
        <v>0</v>
      </c>
      <c r="N63" s="7">
        <f t="shared" si="16"/>
        <v>0</v>
      </c>
      <c r="O63" s="7">
        <f t="shared" si="16"/>
        <v>0</v>
      </c>
      <c r="P63" s="7">
        <f t="shared" si="16"/>
        <v>0</v>
      </c>
      <c r="Q63" s="7">
        <f t="shared" si="16"/>
        <v>0</v>
      </c>
      <c r="R63" s="7">
        <f t="shared" si="16"/>
        <v>0</v>
      </c>
      <c r="S63" s="7">
        <f t="shared" si="16"/>
        <v>0</v>
      </c>
      <c r="T63" s="7">
        <f t="shared" si="16"/>
        <v>0</v>
      </c>
      <c r="U63" s="7">
        <f t="shared" si="15"/>
        <v>0</v>
      </c>
      <c r="V63" s="7">
        <f t="shared" si="15"/>
        <v>0</v>
      </c>
      <c r="W63" s="7">
        <f t="shared" si="15"/>
        <v>0</v>
      </c>
      <c r="X63" s="7">
        <f t="shared" si="15"/>
        <v>0</v>
      </c>
      <c r="Y63" s="7">
        <f t="shared" si="15"/>
        <v>0</v>
      </c>
      <c r="Z63" s="7">
        <f t="shared" si="15"/>
        <v>0</v>
      </c>
      <c r="AA63" s="7">
        <f t="shared" si="15"/>
        <v>0</v>
      </c>
      <c r="AB63" s="7">
        <f t="shared" si="15"/>
        <v>0</v>
      </c>
      <c r="AC63" s="7">
        <f t="shared" si="15"/>
        <v>0</v>
      </c>
      <c r="AD63" s="7">
        <f t="shared" si="15"/>
        <v>0</v>
      </c>
      <c r="AE63" s="7">
        <f t="shared" si="15"/>
        <v>0</v>
      </c>
      <c r="AF63" s="7">
        <f t="shared" si="15"/>
        <v>0</v>
      </c>
      <c r="AG63" s="7">
        <f t="shared" si="15"/>
        <v>0</v>
      </c>
      <c r="AH63" s="7">
        <f t="shared" si="15"/>
        <v>0</v>
      </c>
      <c r="AI63" s="7">
        <f t="shared" si="15"/>
        <v>0</v>
      </c>
      <c r="AJ63" s="7">
        <f t="shared" si="14"/>
        <v>0</v>
      </c>
      <c r="AK63" s="7">
        <f t="shared" si="14"/>
        <v>0</v>
      </c>
      <c r="AL63" s="7">
        <f t="shared" si="14"/>
        <v>0</v>
      </c>
      <c r="AM63" s="7">
        <f t="shared" si="14"/>
        <v>0</v>
      </c>
      <c r="AN63" s="7">
        <f t="shared" si="14"/>
        <v>0</v>
      </c>
      <c r="AO63" s="7">
        <f t="shared" si="14"/>
        <v>1</v>
      </c>
      <c r="AP63" s="7">
        <f t="shared" si="14"/>
        <v>0</v>
      </c>
      <c r="AQ63" s="7">
        <f t="shared" si="14"/>
        <v>0</v>
      </c>
      <c r="AR63" s="7">
        <f t="shared" si="14"/>
        <v>0</v>
      </c>
      <c r="AT63" s="7">
        <v>1994</v>
      </c>
      <c r="AU63" s="7" t="s">
        <v>88</v>
      </c>
      <c r="AV63" s="43">
        <v>1994</v>
      </c>
      <c r="AW63" s="43">
        <v>1994</v>
      </c>
      <c r="AX63" s="43">
        <v>1994</v>
      </c>
      <c r="AY63" s="43">
        <v>2016</v>
      </c>
    </row>
    <row r="64" spans="1:51" x14ac:dyDescent="0.2">
      <c r="A64" s="12">
        <v>84</v>
      </c>
      <c r="B64" s="9" t="s">
        <v>89</v>
      </c>
      <c r="C64" s="10" t="s">
        <v>280</v>
      </c>
      <c r="D64" s="11" t="str">
        <f t="shared" si="2"/>
        <v>Original chained constant price data are rescaled.</v>
      </c>
      <c r="E64" s="7">
        <f t="shared" si="16"/>
        <v>100</v>
      </c>
      <c r="F64" s="7">
        <f t="shared" si="16"/>
        <v>100</v>
      </c>
      <c r="G64" s="7">
        <f t="shared" si="16"/>
        <v>100</v>
      </c>
      <c r="H64" s="7">
        <f t="shared" si="16"/>
        <v>100</v>
      </c>
      <c r="I64" s="7">
        <f t="shared" si="16"/>
        <v>100</v>
      </c>
      <c r="J64" s="7">
        <f t="shared" si="16"/>
        <v>100</v>
      </c>
      <c r="K64" s="7">
        <f t="shared" si="16"/>
        <v>100</v>
      </c>
      <c r="L64" s="7">
        <f t="shared" si="16"/>
        <v>100</v>
      </c>
      <c r="M64" s="7">
        <f t="shared" si="16"/>
        <v>100</v>
      </c>
      <c r="N64" s="7">
        <f t="shared" si="16"/>
        <v>100</v>
      </c>
      <c r="O64" s="7">
        <f t="shared" si="16"/>
        <v>100</v>
      </c>
      <c r="P64" s="7">
        <f t="shared" si="16"/>
        <v>100</v>
      </c>
      <c r="Q64" s="7">
        <f t="shared" si="16"/>
        <v>100</v>
      </c>
      <c r="R64" s="7">
        <f t="shared" si="16"/>
        <v>100</v>
      </c>
      <c r="S64" s="7">
        <f t="shared" si="16"/>
        <v>100</v>
      </c>
      <c r="T64" s="7">
        <f t="shared" si="16"/>
        <v>100</v>
      </c>
      <c r="U64" s="7">
        <f t="shared" si="15"/>
        <v>100</v>
      </c>
      <c r="V64" s="7">
        <f t="shared" si="15"/>
        <v>100</v>
      </c>
      <c r="W64" s="7">
        <f t="shared" si="15"/>
        <v>100</v>
      </c>
      <c r="X64" s="7">
        <f t="shared" si="15"/>
        <v>100</v>
      </c>
      <c r="Y64" s="7">
        <f t="shared" si="15"/>
        <v>100</v>
      </c>
      <c r="Z64" s="7">
        <f t="shared" si="15"/>
        <v>100</v>
      </c>
      <c r="AA64" s="7">
        <f t="shared" si="15"/>
        <v>100</v>
      </c>
      <c r="AB64" s="7">
        <f t="shared" si="15"/>
        <v>100</v>
      </c>
      <c r="AC64" s="7">
        <f t="shared" si="15"/>
        <v>100</v>
      </c>
      <c r="AD64" s="7">
        <f t="shared" si="15"/>
        <v>100</v>
      </c>
      <c r="AE64" s="7">
        <f t="shared" si="15"/>
        <v>100</v>
      </c>
      <c r="AF64" s="7">
        <f t="shared" si="15"/>
        <v>100</v>
      </c>
      <c r="AG64" s="7">
        <f t="shared" si="15"/>
        <v>100</v>
      </c>
      <c r="AH64" s="7">
        <f t="shared" si="15"/>
        <v>100</v>
      </c>
      <c r="AI64" s="7">
        <f t="shared" si="15"/>
        <v>100</v>
      </c>
      <c r="AJ64" s="7">
        <f t="shared" si="14"/>
        <v>100</v>
      </c>
      <c r="AK64" s="7">
        <f t="shared" si="14"/>
        <v>100</v>
      </c>
      <c r="AL64" s="7">
        <f t="shared" si="14"/>
        <v>100</v>
      </c>
      <c r="AM64" s="7">
        <f t="shared" si="14"/>
        <v>100</v>
      </c>
      <c r="AN64" s="7">
        <f t="shared" si="14"/>
        <v>100</v>
      </c>
      <c r="AO64" s="7">
        <f t="shared" si="14"/>
        <v>100</v>
      </c>
      <c r="AP64" s="7">
        <f t="shared" si="14"/>
        <v>100</v>
      </c>
      <c r="AQ64" s="7">
        <f t="shared" si="14"/>
        <v>100</v>
      </c>
      <c r="AR64" s="7">
        <f t="shared" si="14"/>
        <v>100</v>
      </c>
      <c r="AT64" s="7" t="s">
        <v>433</v>
      </c>
      <c r="AU64" s="7" t="s">
        <v>89</v>
      </c>
      <c r="AV64" s="43" t="s">
        <v>433</v>
      </c>
      <c r="AW64" s="43" t="s">
        <v>433</v>
      </c>
      <c r="AX64" s="43" t="s">
        <v>433</v>
      </c>
      <c r="AY64" s="43" t="s">
        <v>433</v>
      </c>
    </row>
    <row r="65" spans="1:51" x14ac:dyDescent="0.2">
      <c r="A65" s="12">
        <v>85</v>
      </c>
      <c r="B65" s="9" t="s">
        <v>90</v>
      </c>
      <c r="C65" s="10" t="s">
        <v>281</v>
      </c>
      <c r="D65" s="11">
        <f t="shared" si="2"/>
        <v>2009</v>
      </c>
      <c r="E65" s="7">
        <f t="shared" si="16"/>
        <v>0</v>
      </c>
      <c r="F65" s="7">
        <f t="shared" si="16"/>
        <v>0</v>
      </c>
      <c r="G65" s="7">
        <f t="shared" si="16"/>
        <v>0</v>
      </c>
      <c r="H65" s="7">
        <f t="shared" si="16"/>
        <v>0</v>
      </c>
      <c r="I65" s="7">
        <f t="shared" si="16"/>
        <v>0</v>
      </c>
      <c r="J65" s="7">
        <f t="shared" si="16"/>
        <v>0</v>
      </c>
      <c r="K65" s="7">
        <f t="shared" si="16"/>
        <v>0</v>
      </c>
      <c r="L65" s="7">
        <f t="shared" si="16"/>
        <v>0</v>
      </c>
      <c r="M65" s="7">
        <f t="shared" si="16"/>
        <v>0</v>
      </c>
      <c r="N65" s="7">
        <f t="shared" si="16"/>
        <v>0</v>
      </c>
      <c r="O65" s="7">
        <f t="shared" si="16"/>
        <v>0</v>
      </c>
      <c r="P65" s="7">
        <f t="shared" si="16"/>
        <v>0</v>
      </c>
      <c r="Q65" s="7">
        <f t="shared" si="16"/>
        <v>0</v>
      </c>
      <c r="R65" s="7">
        <f t="shared" si="16"/>
        <v>0</v>
      </c>
      <c r="S65" s="7">
        <f t="shared" si="16"/>
        <v>0</v>
      </c>
      <c r="T65" s="7">
        <f t="shared" si="16"/>
        <v>0</v>
      </c>
      <c r="U65" s="7">
        <f t="shared" si="15"/>
        <v>0</v>
      </c>
      <c r="V65" s="7">
        <f t="shared" si="15"/>
        <v>0</v>
      </c>
      <c r="W65" s="7">
        <f t="shared" si="15"/>
        <v>0</v>
      </c>
      <c r="X65" s="7">
        <f t="shared" si="15"/>
        <v>0</v>
      </c>
      <c r="Y65" s="7">
        <f t="shared" si="15"/>
        <v>0</v>
      </c>
      <c r="Z65" s="7">
        <f t="shared" si="15"/>
        <v>0</v>
      </c>
      <c r="AA65" s="7">
        <f t="shared" si="15"/>
        <v>0</v>
      </c>
      <c r="AB65" s="7">
        <f t="shared" si="15"/>
        <v>0</v>
      </c>
      <c r="AC65" s="7">
        <f t="shared" si="15"/>
        <v>0</v>
      </c>
      <c r="AD65" s="7">
        <f t="shared" si="15"/>
        <v>0</v>
      </c>
      <c r="AE65" s="7">
        <f t="shared" si="15"/>
        <v>0</v>
      </c>
      <c r="AF65" s="7">
        <f t="shared" si="15"/>
        <v>0</v>
      </c>
      <c r="AG65" s="7">
        <f t="shared" si="15"/>
        <v>0</v>
      </c>
      <c r="AH65" s="7">
        <f t="shared" si="15"/>
        <v>1</v>
      </c>
      <c r="AI65" s="7">
        <f t="shared" si="15"/>
        <v>0</v>
      </c>
      <c r="AJ65" s="7">
        <f t="shared" si="14"/>
        <v>0</v>
      </c>
      <c r="AK65" s="7">
        <f t="shared" si="14"/>
        <v>0</v>
      </c>
      <c r="AL65" s="7">
        <f t="shared" si="14"/>
        <v>0</v>
      </c>
      <c r="AM65" s="7">
        <f t="shared" si="14"/>
        <v>0</v>
      </c>
      <c r="AN65" s="7">
        <f t="shared" si="14"/>
        <v>0</v>
      </c>
      <c r="AO65" s="7">
        <f t="shared" si="14"/>
        <v>0</v>
      </c>
      <c r="AP65" s="7">
        <f t="shared" si="14"/>
        <v>0</v>
      </c>
      <c r="AQ65" s="7">
        <f t="shared" si="14"/>
        <v>0</v>
      </c>
      <c r="AR65" s="7">
        <f t="shared" si="14"/>
        <v>0</v>
      </c>
      <c r="AT65" s="7">
        <v>2009</v>
      </c>
      <c r="AU65" s="7" t="s">
        <v>90</v>
      </c>
      <c r="AV65" s="43">
        <v>2009</v>
      </c>
      <c r="AW65" s="43">
        <v>2009</v>
      </c>
      <c r="AX65" s="43">
        <v>2009</v>
      </c>
      <c r="AY65" s="43">
        <v>2009</v>
      </c>
    </row>
    <row r="66" spans="1:51" x14ac:dyDescent="0.2">
      <c r="A66" s="12">
        <v>86</v>
      </c>
      <c r="B66" s="9" t="s">
        <v>91</v>
      </c>
      <c r="C66" s="10" t="s">
        <v>282</v>
      </c>
      <c r="D66" s="11">
        <f t="shared" si="2"/>
        <v>2006</v>
      </c>
      <c r="E66" s="7">
        <f t="shared" si="16"/>
        <v>0</v>
      </c>
      <c r="F66" s="7">
        <f t="shared" si="16"/>
        <v>0</v>
      </c>
      <c r="G66" s="7">
        <f t="shared" si="16"/>
        <v>0</v>
      </c>
      <c r="H66" s="7">
        <f t="shared" si="16"/>
        <v>0</v>
      </c>
      <c r="I66" s="7">
        <f t="shared" si="16"/>
        <v>0</v>
      </c>
      <c r="J66" s="7">
        <f t="shared" si="16"/>
        <v>0</v>
      </c>
      <c r="K66" s="7">
        <f t="shared" si="16"/>
        <v>0</v>
      </c>
      <c r="L66" s="7">
        <f t="shared" si="16"/>
        <v>0</v>
      </c>
      <c r="M66" s="7">
        <f t="shared" si="16"/>
        <v>0</v>
      </c>
      <c r="N66" s="7">
        <f t="shared" si="16"/>
        <v>0</v>
      </c>
      <c r="O66" s="7">
        <f t="shared" si="16"/>
        <v>0</v>
      </c>
      <c r="P66" s="7">
        <f t="shared" si="16"/>
        <v>0</v>
      </c>
      <c r="Q66" s="7">
        <f t="shared" si="16"/>
        <v>0</v>
      </c>
      <c r="R66" s="7">
        <f t="shared" si="16"/>
        <v>0</v>
      </c>
      <c r="S66" s="7">
        <f t="shared" si="16"/>
        <v>0</v>
      </c>
      <c r="T66" s="7">
        <f t="shared" si="16"/>
        <v>0</v>
      </c>
      <c r="U66" s="7">
        <f t="shared" si="15"/>
        <v>0</v>
      </c>
      <c r="V66" s="7">
        <f t="shared" si="15"/>
        <v>0</v>
      </c>
      <c r="W66" s="7">
        <f t="shared" si="15"/>
        <v>0</v>
      </c>
      <c r="X66" s="7">
        <f t="shared" si="15"/>
        <v>0</v>
      </c>
      <c r="Y66" s="7">
        <f t="shared" si="15"/>
        <v>0</v>
      </c>
      <c r="Z66" s="7">
        <f t="shared" si="15"/>
        <v>0</v>
      </c>
      <c r="AA66" s="7">
        <f t="shared" si="15"/>
        <v>0</v>
      </c>
      <c r="AB66" s="7">
        <f t="shared" si="15"/>
        <v>0</v>
      </c>
      <c r="AC66" s="7">
        <f t="shared" si="15"/>
        <v>0</v>
      </c>
      <c r="AD66" s="7">
        <f t="shared" si="15"/>
        <v>0</v>
      </c>
      <c r="AE66" s="7">
        <f t="shared" si="15"/>
        <v>1</v>
      </c>
      <c r="AF66" s="7">
        <f t="shared" si="15"/>
        <v>0</v>
      </c>
      <c r="AG66" s="7">
        <f t="shared" si="15"/>
        <v>0</v>
      </c>
      <c r="AH66" s="7">
        <f t="shared" si="15"/>
        <v>0</v>
      </c>
      <c r="AI66" s="7">
        <f t="shared" si="15"/>
        <v>0</v>
      </c>
      <c r="AJ66" s="7">
        <f t="shared" si="14"/>
        <v>0</v>
      </c>
      <c r="AK66" s="7">
        <f t="shared" si="14"/>
        <v>0</v>
      </c>
      <c r="AL66" s="7">
        <f t="shared" si="14"/>
        <v>0</v>
      </c>
      <c r="AM66" s="7">
        <f t="shared" si="14"/>
        <v>0</v>
      </c>
      <c r="AN66" s="7">
        <f t="shared" si="14"/>
        <v>0</v>
      </c>
      <c r="AO66" s="7">
        <f t="shared" si="14"/>
        <v>0</v>
      </c>
      <c r="AP66" s="7">
        <f t="shared" si="14"/>
        <v>0</v>
      </c>
      <c r="AQ66" s="7">
        <f t="shared" si="14"/>
        <v>0</v>
      </c>
      <c r="AR66" s="7">
        <f t="shared" si="14"/>
        <v>0</v>
      </c>
      <c r="AT66" s="7">
        <v>2006</v>
      </c>
      <c r="AU66" s="7" t="s">
        <v>91</v>
      </c>
      <c r="AV66" s="43">
        <v>2006</v>
      </c>
      <c r="AW66" s="43">
        <v>2006</v>
      </c>
      <c r="AX66" s="43">
        <v>2006</v>
      </c>
      <c r="AY66" s="43">
        <v>2006</v>
      </c>
    </row>
    <row r="67" spans="1:51" x14ac:dyDescent="0.2">
      <c r="A67" s="12">
        <v>88</v>
      </c>
      <c r="B67" s="9" t="s">
        <v>93</v>
      </c>
      <c r="C67" s="10" t="s">
        <v>284</v>
      </c>
      <c r="D67" s="11">
        <f t="shared" si="2"/>
        <v>2008</v>
      </c>
      <c r="E67" s="7">
        <f t="shared" si="16"/>
        <v>0</v>
      </c>
      <c r="F67" s="7">
        <f t="shared" si="16"/>
        <v>0</v>
      </c>
      <c r="G67" s="7">
        <f t="shared" si="16"/>
        <v>0</v>
      </c>
      <c r="H67" s="7">
        <f t="shared" si="16"/>
        <v>0</v>
      </c>
      <c r="I67" s="7">
        <f t="shared" si="16"/>
        <v>0</v>
      </c>
      <c r="J67" s="7">
        <f t="shared" si="16"/>
        <v>0</v>
      </c>
      <c r="K67" s="7">
        <f t="shared" si="16"/>
        <v>0</v>
      </c>
      <c r="L67" s="7">
        <f t="shared" si="16"/>
        <v>0</v>
      </c>
      <c r="M67" s="7">
        <f t="shared" si="16"/>
        <v>0</v>
      </c>
      <c r="N67" s="7">
        <f t="shared" si="16"/>
        <v>0</v>
      </c>
      <c r="O67" s="7">
        <f t="shared" si="16"/>
        <v>0</v>
      </c>
      <c r="P67" s="7">
        <f t="shared" si="16"/>
        <v>0</v>
      </c>
      <c r="Q67" s="7">
        <f t="shared" si="16"/>
        <v>0</v>
      </c>
      <c r="R67" s="7">
        <f t="shared" si="16"/>
        <v>0</v>
      </c>
      <c r="S67" s="7">
        <f t="shared" si="16"/>
        <v>0</v>
      </c>
      <c r="T67" s="7">
        <f t="shared" si="16"/>
        <v>0</v>
      </c>
      <c r="U67" s="7">
        <f t="shared" si="15"/>
        <v>0</v>
      </c>
      <c r="V67" s="7">
        <f t="shared" si="15"/>
        <v>0</v>
      </c>
      <c r="W67" s="7">
        <f t="shared" si="15"/>
        <v>0</v>
      </c>
      <c r="X67" s="7">
        <f t="shared" si="15"/>
        <v>0</v>
      </c>
      <c r="Y67" s="7">
        <f t="shared" si="15"/>
        <v>0</v>
      </c>
      <c r="Z67" s="7">
        <f t="shared" si="15"/>
        <v>0</v>
      </c>
      <c r="AA67" s="7">
        <f t="shared" si="15"/>
        <v>0</v>
      </c>
      <c r="AB67" s="7">
        <f t="shared" si="15"/>
        <v>0</v>
      </c>
      <c r="AC67" s="7">
        <f t="shared" si="15"/>
        <v>0</v>
      </c>
      <c r="AD67" s="7">
        <f t="shared" si="15"/>
        <v>0</v>
      </c>
      <c r="AE67" s="7">
        <f t="shared" si="15"/>
        <v>0</v>
      </c>
      <c r="AF67" s="7">
        <f t="shared" si="15"/>
        <v>0</v>
      </c>
      <c r="AG67" s="7">
        <f t="shared" si="15"/>
        <v>1</v>
      </c>
      <c r="AH67" s="7">
        <f t="shared" si="15"/>
        <v>0</v>
      </c>
      <c r="AI67" s="7">
        <f t="shared" si="15"/>
        <v>0</v>
      </c>
      <c r="AJ67" s="7">
        <f t="shared" si="14"/>
        <v>0</v>
      </c>
      <c r="AK67" s="7">
        <f t="shared" si="14"/>
        <v>0</v>
      </c>
      <c r="AL67" s="7">
        <f t="shared" si="14"/>
        <v>0</v>
      </c>
      <c r="AM67" s="7">
        <f t="shared" si="14"/>
        <v>0</v>
      </c>
      <c r="AN67" s="7">
        <f t="shared" si="14"/>
        <v>0</v>
      </c>
      <c r="AO67" s="7">
        <f t="shared" si="14"/>
        <v>0</v>
      </c>
      <c r="AP67" s="7">
        <f t="shared" si="14"/>
        <v>0</v>
      </c>
      <c r="AQ67" s="7">
        <f t="shared" si="14"/>
        <v>0</v>
      </c>
      <c r="AR67" s="7">
        <f t="shared" si="14"/>
        <v>0</v>
      </c>
      <c r="AT67" s="7">
        <v>2008</v>
      </c>
      <c r="AU67" s="7" t="s">
        <v>93</v>
      </c>
      <c r="AV67" s="43">
        <v>2008</v>
      </c>
      <c r="AW67" s="43">
        <v>2008</v>
      </c>
      <c r="AX67" s="43">
        <v>2008</v>
      </c>
      <c r="AY67" s="43">
        <v>2008</v>
      </c>
    </row>
    <row r="68" spans="1:51" x14ac:dyDescent="0.2">
      <c r="A68" s="12">
        <v>90</v>
      </c>
      <c r="B68" s="9" t="s">
        <v>95</v>
      </c>
      <c r="C68" s="10" t="s">
        <v>286</v>
      </c>
      <c r="D68" s="11" t="str">
        <f t="shared" ref="D68:D131" si="17">AY68</f>
        <v>Original chained constant price data are rescaled.</v>
      </c>
      <c r="E68" s="7">
        <f t="shared" si="16"/>
        <v>100</v>
      </c>
      <c r="F68" s="7">
        <f t="shared" si="16"/>
        <v>100</v>
      </c>
      <c r="G68" s="7">
        <f t="shared" si="16"/>
        <v>100</v>
      </c>
      <c r="H68" s="7">
        <f t="shared" si="16"/>
        <v>100</v>
      </c>
      <c r="I68" s="7">
        <f t="shared" si="16"/>
        <v>100</v>
      </c>
      <c r="J68" s="7">
        <f t="shared" si="16"/>
        <v>100</v>
      </c>
      <c r="K68" s="7">
        <f t="shared" si="16"/>
        <v>100</v>
      </c>
      <c r="L68" s="7">
        <f t="shared" si="16"/>
        <v>100</v>
      </c>
      <c r="M68" s="7">
        <f t="shared" si="16"/>
        <v>100</v>
      </c>
      <c r="N68" s="7">
        <f t="shared" si="16"/>
        <v>100</v>
      </c>
      <c r="O68" s="7">
        <f t="shared" si="16"/>
        <v>100</v>
      </c>
      <c r="P68" s="7">
        <f t="shared" si="16"/>
        <v>100</v>
      </c>
      <c r="Q68" s="7">
        <f t="shared" si="16"/>
        <v>100</v>
      </c>
      <c r="R68" s="7">
        <f t="shared" si="16"/>
        <v>100</v>
      </c>
      <c r="S68" s="7">
        <f t="shared" si="16"/>
        <v>100</v>
      </c>
      <c r="T68" s="7">
        <f t="shared" si="16"/>
        <v>100</v>
      </c>
      <c r="U68" s="7">
        <f t="shared" si="15"/>
        <v>100</v>
      </c>
      <c r="V68" s="7">
        <f t="shared" si="15"/>
        <v>100</v>
      </c>
      <c r="W68" s="7">
        <f t="shared" si="15"/>
        <v>100</v>
      </c>
      <c r="X68" s="7">
        <f t="shared" si="15"/>
        <v>100</v>
      </c>
      <c r="Y68" s="7">
        <f t="shared" si="15"/>
        <v>100</v>
      </c>
      <c r="Z68" s="7">
        <f t="shared" si="15"/>
        <v>100</v>
      </c>
      <c r="AA68" s="7">
        <f t="shared" si="15"/>
        <v>100</v>
      </c>
      <c r="AB68" s="7">
        <f t="shared" si="15"/>
        <v>100</v>
      </c>
      <c r="AC68" s="7">
        <f t="shared" si="15"/>
        <v>100</v>
      </c>
      <c r="AD68" s="7">
        <f t="shared" si="15"/>
        <v>100</v>
      </c>
      <c r="AE68" s="7">
        <f t="shared" si="15"/>
        <v>100</v>
      </c>
      <c r="AF68" s="7">
        <f t="shared" si="15"/>
        <v>100</v>
      </c>
      <c r="AG68" s="7">
        <f t="shared" si="15"/>
        <v>100</v>
      </c>
      <c r="AH68" s="7">
        <f t="shared" si="15"/>
        <v>100</v>
      </c>
      <c r="AI68" s="7">
        <f t="shared" si="15"/>
        <v>100</v>
      </c>
      <c r="AJ68" s="7">
        <f t="shared" si="14"/>
        <v>100</v>
      </c>
      <c r="AK68" s="7">
        <f t="shared" si="14"/>
        <v>100</v>
      </c>
      <c r="AL68" s="7">
        <f t="shared" si="14"/>
        <v>100</v>
      </c>
      <c r="AM68" s="7">
        <f t="shared" si="14"/>
        <v>100</v>
      </c>
      <c r="AN68" s="7">
        <f t="shared" si="14"/>
        <v>100</v>
      </c>
      <c r="AO68" s="7">
        <f t="shared" si="14"/>
        <v>100</v>
      </c>
      <c r="AP68" s="7">
        <f t="shared" si="14"/>
        <v>100</v>
      </c>
      <c r="AQ68" s="7">
        <f t="shared" si="14"/>
        <v>100</v>
      </c>
      <c r="AR68" s="7">
        <f t="shared" si="14"/>
        <v>100</v>
      </c>
      <c r="AT68" s="7" t="s">
        <v>433</v>
      </c>
      <c r="AU68" s="7" t="s">
        <v>95</v>
      </c>
      <c r="AV68" s="43" t="s">
        <v>433</v>
      </c>
      <c r="AW68" s="43" t="s">
        <v>433</v>
      </c>
      <c r="AX68" s="43" t="s">
        <v>433</v>
      </c>
      <c r="AY68" s="43" t="s">
        <v>433</v>
      </c>
    </row>
    <row r="69" spans="1:51" x14ac:dyDescent="0.2">
      <c r="A69" s="12">
        <v>91</v>
      </c>
      <c r="B69" s="9" t="s">
        <v>96</v>
      </c>
      <c r="C69" s="10" t="s">
        <v>287</v>
      </c>
      <c r="D69" s="11">
        <f t="shared" si="17"/>
        <v>2012</v>
      </c>
      <c r="E69" s="7">
        <f t="shared" si="16"/>
        <v>0</v>
      </c>
      <c r="F69" s="7">
        <f t="shared" si="16"/>
        <v>0</v>
      </c>
      <c r="G69" s="7">
        <f t="shared" si="16"/>
        <v>0</v>
      </c>
      <c r="H69" s="7">
        <f t="shared" si="16"/>
        <v>0</v>
      </c>
      <c r="I69" s="7">
        <f t="shared" si="16"/>
        <v>0</v>
      </c>
      <c r="J69" s="7">
        <f t="shared" si="16"/>
        <v>0</v>
      </c>
      <c r="K69" s="7">
        <f t="shared" si="16"/>
        <v>0</v>
      </c>
      <c r="L69" s="7">
        <f t="shared" si="16"/>
        <v>0</v>
      </c>
      <c r="M69" s="7">
        <f t="shared" si="16"/>
        <v>0</v>
      </c>
      <c r="N69" s="7">
        <f t="shared" si="16"/>
        <v>0</v>
      </c>
      <c r="O69" s="7">
        <f t="shared" si="16"/>
        <v>0</v>
      </c>
      <c r="P69" s="7">
        <f t="shared" si="16"/>
        <v>0</v>
      </c>
      <c r="Q69" s="7">
        <f t="shared" si="16"/>
        <v>0</v>
      </c>
      <c r="R69" s="7">
        <f t="shared" si="16"/>
        <v>0</v>
      </c>
      <c r="S69" s="7">
        <f t="shared" si="16"/>
        <v>0</v>
      </c>
      <c r="T69" s="7">
        <f t="shared" si="16"/>
        <v>0</v>
      </c>
      <c r="U69" s="7">
        <f t="shared" si="15"/>
        <v>0</v>
      </c>
      <c r="V69" s="7">
        <f t="shared" si="15"/>
        <v>0</v>
      </c>
      <c r="W69" s="7">
        <f t="shared" si="15"/>
        <v>0</v>
      </c>
      <c r="X69" s="7">
        <f t="shared" si="15"/>
        <v>0</v>
      </c>
      <c r="Y69" s="7">
        <f t="shared" si="15"/>
        <v>0</v>
      </c>
      <c r="Z69" s="7">
        <f t="shared" si="15"/>
        <v>0</v>
      </c>
      <c r="AA69" s="7">
        <f t="shared" si="15"/>
        <v>0</v>
      </c>
      <c r="AB69" s="7">
        <f t="shared" si="15"/>
        <v>0</v>
      </c>
      <c r="AC69" s="7">
        <f t="shared" si="15"/>
        <v>0</v>
      </c>
      <c r="AD69" s="7">
        <f t="shared" si="15"/>
        <v>0</v>
      </c>
      <c r="AE69" s="7">
        <f t="shared" si="15"/>
        <v>0</v>
      </c>
      <c r="AF69" s="7">
        <f t="shared" si="15"/>
        <v>0</v>
      </c>
      <c r="AG69" s="7">
        <f t="shared" si="15"/>
        <v>0</v>
      </c>
      <c r="AH69" s="7">
        <f t="shared" si="15"/>
        <v>0</v>
      </c>
      <c r="AI69" s="7">
        <f t="shared" si="15"/>
        <v>0</v>
      </c>
      <c r="AJ69" s="7">
        <f t="shared" si="14"/>
        <v>0</v>
      </c>
      <c r="AK69" s="7">
        <f t="shared" si="14"/>
        <v>1</v>
      </c>
      <c r="AL69" s="7">
        <f t="shared" si="14"/>
        <v>0</v>
      </c>
      <c r="AM69" s="7">
        <f t="shared" si="14"/>
        <v>0</v>
      </c>
      <c r="AN69" s="7">
        <f t="shared" si="14"/>
        <v>0</v>
      </c>
      <c r="AO69" s="7">
        <f t="shared" si="14"/>
        <v>0</v>
      </c>
      <c r="AP69" s="7">
        <f t="shared" si="14"/>
        <v>0</v>
      </c>
      <c r="AQ69" s="7">
        <f t="shared" si="14"/>
        <v>0</v>
      </c>
      <c r="AR69" s="7">
        <f t="shared" si="14"/>
        <v>0</v>
      </c>
      <c r="AT69" s="7">
        <v>2002</v>
      </c>
      <c r="AU69" s="7" t="s">
        <v>96</v>
      </c>
      <c r="AV69" s="43">
        <v>2002</v>
      </c>
      <c r="AW69" s="43">
        <v>2012</v>
      </c>
      <c r="AX69" s="43">
        <v>2012</v>
      </c>
      <c r="AY69" s="43">
        <v>2012</v>
      </c>
    </row>
    <row r="70" spans="1:51" x14ac:dyDescent="0.2">
      <c r="A70" s="12">
        <v>93</v>
      </c>
      <c r="B70" s="9" t="s">
        <v>98</v>
      </c>
      <c r="C70" s="10" t="s">
        <v>289</v>
      </c>
      <c r="D70" s="11">
        <f t="shared" si="17"/>
        <v>2010</v>
      </c>
      <c r="E70" s="7">
        <f t="shared" si="16"/>
        <v>0</v>
      </c>
      <c r="F70" s="7">
        <f t="shared" si="16"/>
        <v>0</v>
      </c>
      <c r="G70" s="7">
        <f t="shared" si="16"/>
        <v>0</v>
      </c>
      <c r="H70" s="7">
        <f t="shared" si="16"/>
        <v>0</v>
      </c>
      <c r="I70" s="7">
        <f t="shared" si="16"/>
        <v>0</v>
      </c>
      <c r="J70" s="7">
        <f t="shared" si="16"/>
        <v>0</v>
      </c>
      <c r="K70" s="7">
        <f t="shared" si="16"/>
        <v>0</v>
      </c>
      <c r="L70" s="7">
        <f t="shared" si="16"/>
        <v>0</v>
      </c>
      <c r="M70" s="7">
        <f t="shared" si="16"/>
        <v>0</v>
      </c>
      <c r="N70" s="7">
        <f t="shared" si="16"/>
        <v>0</v>
      </c>
      <c r="O70" s="7">
        <f t="shared" si="16"/>
        <v>0</v>
      </c>
      <c r="P70" s="7">
        <f t="shared" si="16"/>
        <v>0</v>
      </c>
      <c r="Q70" s="7">
        <f t="shared" si="16"/>
        <v>0</v>
      </c>
      <c r="R70" s="7">
        <f t="shared" si="16"/>
        <v>0</v>
      </c>
      <c r="S70" s="7">
        <f t="shared" si="16"/>
        <v>0</v>
      </c>
      <c r="T70" s="7">
        <f t="shared" si="16"/>
        <v>0</v>
      </c>
      <c r="U70" s="7">
        <f t="shared" si="15"/>
        <v>0</v>
      </c>
      <c r="V70" s="7">
        <f t="shared" si="15"/>
        <v>0</v>
      </c>
      <c r="W70" s="7">
        <f t="shared" si="15"/>
        <v>0</v>
      </c>
      <c r="X70" s="7">
        <f t="shared" si="15"/>
        <v>0</v>
      </c>
      <c r="Y70" s="7">
        <f t="shared" si="15"/>
        <v>0</v>
      </c>
      <c r="Z70" s="7">
        <f t="shared" si="15"/>
        <v>0</v>
      </c>
      <c r="AA70" s="7">
        <f t="shared" si="15"/>
        <v>0</v>
      </c>
      <c r="AB70" s="7">
        <f t="shared" si="15"/>
        <v>0</v>
      </c>
      <c r="AC70" s="7">
        <f t="shared" si="15"/>
        <v>0</v>
      </c>
      <c r="AD70" s="7">
        <f t="shared" si="15"/>
        <v>0</v>
      </c>
      <c r="AE70" s="7">
        <f t="shared" si="15"/>
        <v>0</v>
      </c>
      <c r="AF70" s="7">
        <f t="shared" si="15"/>
        <v>0</v>
      </c>
      <c r="AG70" s="7">
        <f t="shared" si="15"/>
        <v>0</v>
      </c>
      <c r="AH70" s="7">
        <f t="shared" si="15"/>
        <v>0</v>
      </c>
      <c r="AI70" s="7">
        <f t="shared" si="15"/>
        <v>1</v>
      </c>
      <c r="AJ70" s="7">
        <f t="shared" si="14"/>
        <v>0</v>
      </c>
      <c r="AK70" s="7">
        <f t="shared" si="14"/>
        <v>0</v>
      </c>
      <c r="AL70" s="7">
        <f t="shared" si="14"/>
        <v>0</v>
      </c>
      <c r="AM70" s="7">
        <f t="shared" si="14"/>
        <v>0</v>
      </c>
      <c r="AN70" s="7">
        <f t="shared" si="14"/>
        <v>0</v>
      </c>
      <c r="AO70" s="7">
        <f t="shared" si="14"/>
        <v>0</v>
      </c>
      <c r="AP70" s="7">
        <f t="shared" si="14"/>
        <v>0</v>
      </c>
      <c r="AQ70" s="7">
        <f t="shared" si="14"/>
        <v>0</v>
      </c>
      <c r="AR70" s="7">
        <f t="shared" si="14"/>
        <v>0</v>
      </c>
      <c r="AT70" s="7">
        <v>1997</v>
      </c>
      <c r="AU70" s="7" t="s">
        <v>98</v>
      </c>
      <c r="AV70" s="43">
        <v>1997</v>
      </c>
      <c r="AW70" s="43">
        <v>2010</v>
      </c>
      <c r="AX70" s="43">
        <v>2010</v>
      </c>
      <c r="AY70" s="43">
        <v>2010</v>
      </c>
    </row>
    <row r="71" spans="1:51" x14ac:dyDescent="0.2">
      <c r="A71" s="12">
        <v>94</v>
      </c>
      <c r="B71" s="13" t="s">
        <v>99</v>
      </c>
      <c r="C71" s="10" t="s">
        <v>290</v>
      </c>
      <c r="D71" s="11">
        <f t="shared" si="17"/>
        <v>2012</v>
      </c>
      <c r="E71" s="7">
        <f t="shared" si="16"/>
        <v>0</v>
      </c>
      <c r="F71" s="7">
        <f t="shared" si="16"/>
        <v>0</v>
      </c>
      <c r="G71" s="7">
        <f t="shared" si="16"/>
        <v>0</v>
      </c>
      <c r="H71" s="7">
        <f t="shared" si="16"/>
        <v>0</v>
      </c>
      <c r="I71" s="7">
        <f t="shared" si="16"/>
        <v>0</v>
      </c>
      <c r="J71" s="7">
        <f t="shared" si="16"/>
        <v>0</v>
      </c>
      <c r="K71" s="7">
        <f t="shared" si="16"/>
        <v>0</v>
      </c>
      <c r="L71" s="7">
        <f t="shared" si="16"/>
        <v>0</v>
      </c>
      <c r="M71" s="7">
        <f t="shared" si="16"/>
        <v>0</v>
      </c>
      <c r="N71" s="7">
        <f t="shared" si="16"/>
        <v>0</v>
      </c>
      <c r="O71" s="7">
        <f t="shared" si="16"/>
        <v>0</v>
      </c>
      <c r="P71" s="7">
        <f t="shared" si="16"/>
        <v>0</v>
      </c>
      <c r="Q71" s="7">
        <f t="shared" si="16"/>
        <v>0</v>
      </c>
      <c r="R71" s="7">
        <f t="shared" si="16"/>
        <v>0</v>
      </c>
      <c r="S71" s="7">
        <f t="shared" si="16"/>
        <v>0</v>
      </c>
      <c r="T71" s="7">
        <f t="shared" si="16"/>
        <v>0</v>
      </c>
      <c r="U71" s="7">
        <f t="shared" si="15"/>
        <v>0</v>
      </c>
      <c r="V71" s="7">
        <f t="shared" si="15"/>
        <v>0</v>
      </c>
      <c r="W71" s="7">
        <f t="shared" si="15"/>
        <v>0</v>
      </c>
      <c r="X71" s="7">
        <f t="shared" si="15"/>
        <v>0</v>
      </c>
      <c r="Y71" s="7">
        <f t="shared" si="15"/>
        <v>0</v>
      </c>
      <c r="Z71" s="7">
        <f t="shared" si="15"/>
        <v>0</v>
      </c>
      <c r="AA71" s="7">
        <f t="shared" si="15"/>
        <v>0</v>
      </c>
      <c r="AB71" s="7">
        <f t="shared" si="15"/>
        <v>0</v>
      </c>
      <c r="AC71" s="7">
        <f t="shared" si="15"/>
        <v>0</v>
      </c>
      <c r="AD71" s="7">
        <f t="shared" si="15"/>
        <v>0</v>
      </c>
      <c r="AE71" s="7">
        <f t="shared" si="15"/>
        <v>0</v>
      </c>
      <c r="AF71" s="7">
        <f t="shared" si="15"/>
        <v>0</v>
      </c>
      <c r="AG71" s="7">
        <f t="shared" si="15"/>
        <v>0</v>
      </c>
      <c r="AH71" s="7">
        <f t="shared" si="15"/>
        <v>0</v>
      </c>
      <c r="AI71" s="7">
        <f t="shared" si="15"/>
        <v>0</v>
      </c>
      <c r="AJ71" s="7">
        <f t="shared" si="14"/>
        <v>0</v>
      </c>
      <c r="AK71" s="7">
        <f t="shared" si="14"/>
        <v>1</v>
      </c>
      <c r="AL71" s="7">
        <f t="shared" si="14"/>
        <v>0</v>
      </c>
      <c r="AM71" s="7">
        <f t="shared" si="14"/>
        <v>0</v>
      </c>
      <c r="AN71" s="7">
        <f t="shared" si="14"/>
        <v>0</v>
      </c>
      <c r="AO71" s="7">
        <f t="shared" si="14"/>
        <v>0</v>
      </c>
      <c r="AP71" s="7">
        <f t="shared" si="14"/>
        <v>0</v>
      </c>
      <c r="AQ71" s="7">
        <f t="shared" si="14"/>
        <v>0</v>
      </c>
      <c r="AR71" s="7">
        <f t="shared" si="14"/>
        <v>0</v>
      </c>
      <c r="AT71" s="7">
        <v>2004</v>
      </c>
      <c r="AU71" s="7" t="s">
        <v>99</v>
      </c>
      <c r="AV71" s="43">
        <v>2004</v>
      </c>
      <c r="AW71" s="43">
        <v>2012</v>
      </c>
      <c r="AX71" s="43">
        <v>2012</v>
      </c>
      <c r="AY71" s="43">
        <v>2012</v>
      </c>
    </row>
    <row r="72" spans="1:51" x14ac:dyDescent="0.2">
      <c r="A72" s="12">
        <v>95</v>
      </c>
      <c r="B72" s="9" t="s">
        <v>100</v>
      </c>
      <c r="C72" s="10" t="s">
        <v>291</v>
      </c>
      <c r="D72" s="11">
        <f t="shared" si="17"/>
        <v>1992</v>
      </c>
      <c r="E72" s="7">
        <f t="shared" si="16"/>
        <v>0</v>
      </c>
      <c r="F72" s="7">
        <f t="shared" si="16"/>
        <v>0</v>
      </c>
      <c r="G72" s="7">
        <f t="shared" si="16"/>
        <v>0</v>
      </c>
      <c r="H72" s="7">
        <f t="shared" si="16"/>
        <v>0</v>
      </c>
      <c r="I72" s="7">
        <f t="shared" si="16"/>
        <v>0</v>
      </c>
      <c r="J72" s="7">
        <f t="shared" si="16"/>
        <v>0</v>
      </c>
      <c r="K72" s="7">
        <f t="shared" si="16"/>
        <v>0</v>
      </c>
      <c r="L72" s="7">
        <f t="shared" si="16"/>
        <v>0</v>
      </c>
      <c r="M72" s="7">
        <f t="shared" si="16"/>
        <v>0</v>
      </c>
      <c r="N72" s="7">
        <f t="shared" si="16"/>
        <v>0</v>
      </c>
      <c r="O72" s="7">
        <f t="shared" si="16"/>
        <v>0</v>
      </c>
      <c r="P72" s="7">
        <f t="shared" si="16"/>
        <v>0</v>
      </c>
      <c r="Q72" s="7">
        <f t="shared" si="16"/>
        <v>1</v>
      </c>
      <c r="R72" s="7">
        <f t="shared" si="16"/>
        <v>0</v>
      </c>
      <c r="S72" s="7">
        <f t="shared" si="16"/>
        <v>0</v>
      </c>
      <c r="T72" s="7">
        <f t="shared" si="16"/>
        <v>0</v>
      </c>
      <c r="U72" s="7">
        <f t="shared" si="15"/>
        <v>0</v>
      </c>
      <c r="V72" s="7">
        <f t="shared" si="15"/>
        <v>0</v>
      </c>
      <c r="W72" s="7">
        <f t="shared" si="15"/>
        <v>0</v>
      </c>
      <c r="X72" s="7">
        <f t="shared" si="15"/>
        <v>0</v>
      </c>
      <c r="Y72" s="7">
        <f t="shared" si="15"/>
        <v>0</v>
      </c>
      <c r="Z72" s="7">
        <f t="shared" si="15"/>
        <v>0</v>
      </c>
      <c r="AA72" s="7">
        <f t="shared" si="15"/>
        <v>0</v>
      </c>
      <c r="AB72" s="7">
        <f t="shared" si="15"/>
        <v>0</v>
      </c>
      <c r="AC72" s="7">
        <f t="shared" si="15"/>
        <v>0</v>
      </c>
      <c r="AD72" s="7">
        <f t="shared" si="15"/>
        <v>0</v>
      </c>
      <c r="AE72" s="7">
        <f t="shared" si="15"/>
        <v>0</v>
      </c>
      <c r="AF72" s="7">
        <f t="shared" si="15"/>
        <v>0</v>
      </c>
      <c r="AG72" s="7">
        <f t="shared" si="15"/>
        <v>0</v>
      </c>
      <c r="AH72" s="7">
        <f t="shared" si="15"/>
        <v>0</v>
      </c>
      <c r="AI72" s="7">
        <f t="shared" si="15"/>
        <v>0</v>
      </c>
      <c r="AJ72" s="7">
        <f t="shared" si="14"/>
        <v>0</v>
      </c>
      <c r="AK72" s="7">
        <f t="shared" si="14"/>
        <v>0</v>
      </c>
      <c r="AL72" s="7">
        <f t="shared" si="14"/>
        <v>0</v>
      </c>
      <c r="AM72" s="7">
        <f t="shared" si="14"/>
        <v>0</v>
      </c>
      <c r="AN72" s="7">
        <f t="shared" si="14"/>
        <v>0</v>
      </c>
      <c r="AO72" s="7">
        <f t="shared" si="14"/>
        <v>0</v>
      </c>
      <c r="AP72" s="7">
        <f t="shared" si="14"/>
        <v>0</v>
      </c>
      <c r="AQ72" s="7">
        <f t="shared" si="14"/>
        <v>0</v>
      </c>
      <c r="AR72" s="7">
        <f t="shared" si="14"/>
        <v>0</v>
      </c>
      <c r="AT72" s="7">
        <v>2000</v>
      </c>
      <c r="AU72" s="7" t="s">
        <v>100</v>
      </c>
      <c r="AV72" s="43">
        <v>2000</v>
      </c>
      <c r="AW72" s="43">
        <v>2000</v>
      </c>
      <c r="AX72" s="43">
        <v>2000</v>
      </c>
      <c r="AY72" s="43">
        <v>1992</v>
      </c>
    </row>
    <row r="73" spans="1:51" x14ac:dyDescent="0.2">
      <c r="A73" s="12">
        <v>96</v>
      </c>
      <c r="B73" s="9" t="s">
        <v>101</v>
      </c>
      <c r="C73" s="10" t="s">
        <v>292</v>
      </c>
      <c r="D73" s="11">
        <f t="shared" si="17"/>
        <v>2003</v>
      </c>
      <c r="E73" s="7">
        <f t="shared" si="16"/>
        <v>0</v>
      </c>
      <c r="F73" s="7">
        <f t="shared" si="16"/>
        <v>0</v>
      </c>
      <c r="G73" s="7">
        <f t="shared" si="16"/>
        <v>0</v>
      </c>
      <c r="H73" s="7">
        <f t="shared" si="16"/>
        <v>0</v>
      </c>
      <c r="I73" s="7">
        <f t="shared" si="16"/>
        <v>0</v>
      </c>
      <c r="J73" s="7">
        <f t="shared" si="16"/>
        <v>0</v>
      </c>
      <c r="K73" s="7">
        <f t="shared" si="16"/>
        <v>0</v>
      </c>
      <c r="L73" s="7">
        <f t="shared" si="16"/>
        <v>0</v>
      </c>
      <c r="M73" s="7">
        <f t="shared" si="16"/>
        <v>0</v>
      </c>
      <c r="N73" s="7">
        <f t="shared" si="16"/>
        <v>0</v>
      </c>
      <c r="O73" s="7">
        <f t="shared" si="16"/>
        <v>0</v>
      </c>
      <c r="P73" s="7">
        <f t="shared" si="16"/>
        <v>0</v>
      </c>
      <c r="Q73" s="7">
        <f t="shared" si="16"/>
        <v>0</v>
      </c>
      <c r="R73" s="7">
        <f t="shared" si="16"/>
        <v>0</v>
      </c>
      <c r="S73" s="7">
        <f t="shared" si="16"/>
        <v>0</v>
      </c>
      <c r="T73" s="7">
        <f t="shared" ref="T73:AI88" si="18">IF($D73="Original chained constant price data are rescaled.",100,IF(IFERROR(FIND(T$2,$D73),0)&gt;0,1,0))</f>
        <v>0</v>
      </c>
      <c r="U73" s="7">
        <f t="shared" si="18"/>
        <v>0</v>
      </c>
      <c r="V73" s="7">
        <f t="shared" si="18"/>
        <v>0</v>
      </c>
      <c r="W73" s="7">
        <f t="shared" si="18"/>
        <v>0</v>
      </c>
      <c r="X73" s="7">
        <f t="shared" si="18"/>
        <v>0</v>
      </c>
      <c r="Y73" s="7">
        <f t="shared" si="18"/>
        <v>0</v>
      </c>
      <c r="Z73" s="7">
        <f t="shared" si="18"/>
        <v>0</v>
      </c>
      <c r="AA73" s="7">
        <f t="shared" si="18"/>
        <v>0</v>
      </c>
      <c r="AB73" s="7">
        <f t="shared" si="18"/>
        <v>1</v>
      </c>
      <c r="AC73" s="7">
        <f t="shared" si="18"/>
        <v>0</v>
      </c>
      <c r="AD73" s="7">
        <f t="shared" si="18"/>
        <v>0</v>
      </c>
      <c r="AE73" s="7">
        <f t="shared" si="18"/>
        <v>0</v>
      </c>
      <c r="AF73" s="7">
        <f t="shared" si="18"/>
        <v>0</v>
      </c>
      <c r="AG73" s="7">
        <f t="shared" si="18"/>
        <v>0</v>
      </c>
      <c r="AH73" s="7">
        <f t="shared" si="18"/>
        <v>0</v>
      </c>
      <c r="AI73" s="7">
        <f t="shared" si="18"/>
        <v>0</v>
      </c>
      <c r="AJ73" s="7">
        <f t="shared" si="14"/>
        <v>0</v>
      </c>
      <c r="AK73" s="7">
        <f t="shared" si="14"/>
        <v>0</v>
      </c>
      <c r="AL73" s="7">
        <f t="shared" si="14"/>
        <v>0</v>
      </c>
      <c r="AM73" s="7">
        <f t="shared" si="14"/>
        <v>0</v>
      </c>
      <c r="AN73" s="7">
        <f t="shared" si="14"/>
        <v>0</v>
      </c>
      <c r="AO73" s="7">
        <f t="shared" si="14"/>
        <v>0</v>
      </c>
      <c r="AP73" s="7">
        <f t="shared" si="14"/>
        <v>0</v>
      </c>
      <c r="AQ73" s="7">
        <f t="shared" si="14"/>
        <v>0</v>
      </c>
      <c r="AR73" s="7">
        <f t="shared" si="14"/>
        <v>0</v>
      </c>
      <c r="AT73" s="7">
        <v>2003</v>
      </c>
      <c r="AU73" s="7" t="s">
        <v>101</v>
      </c>
      <c r="AV73" s="43">
        <v>2003</v>
      </c>
      <c r="AW73" s="43">
        <v>2003</v>
      </c>
      <c r="AX73" s="43">
        <v>2003</v>
      </c>
      <c r="AY73" s="43">
        <v>2003</v>
      </c>
    </row>
    <row r="74" spans="1:51" x14ac:dyDescent="0.2">
      <c r="A74" s="12">
        <v>99</v>
      </c>
      <c r="B74" s="9" t="s">
        <v>129</v>
      </c>
      <c r="C74" s="10" t="s">
        <v>295</v>
      </c>
      <c r="D74" s="11" t="str">
        <f t="shared" si="17"/>
        <v>Original chained constant price data are rescaled.</v>
      </c>
      <c r="E74" s="7">
        <f t="shared" ref="E74:T89" si="19">IF($D74="Original chained constant price data are rescaled.",100,IF(IFERROR(FIND(E$2,$D74),0)&gt;0,1,0))</f>
        <v>100</v>
      </c>
      <c r="F74" s="7">
        <f t="shared" si="19"/>
        <v>100</v>
      </c>
      <c r="G74" s="7">
        <f t="shared" si="19"/>
        <v>100</v>
      </c>
      <c r="H74" s="7">
        <f t="shared" si="19"/>
        <v>100</v>
      </c>
      <c r="I74" s="7">
        <f t="shared" si="19"/>
        <v>100</v>
      </c>
      <c r="J74" s="7">
        <f t="shared" si="19"/>
        <v>100</v>
      </c>
      <c r="K74" s="7">
        <f t="shared" si="19"/>
        <v>100</v>
      </c>
      <c r="L74" s="7">
        <f t="shared" si="19"/>
        <v>100</v>
      </c>
      <c r="M74" s="7">
        <f t="shared" si="19"/>
        <v>100</v>
      </c>
      <c r="N74" s="7">
        <f t="shared" si="19"/>
        <v>100</v>
      </c>
      <c r="O74" s="7">
        <f t="shared" si="19"/>
        <v>100</v>
      </c>
      <c r="P74" s="7">
        <f t="shared" si="19"/>
        <v>100</v>
      </c>
      <c r="Q74" s="7">
        <f t="shared" si="19"/>
        <v>100</v>
      </c>
      <c r="R74" s="7">
        <f t="shared" si="19"/>
        <v>100</v>
      </c>
      <c r="S74" s="7">
        <f t="shared" si="19"/>
        <v>100</v>
      </c>
      <c r="T74" s="7">
        <f t="shared" si="19"/>
        <v>100</v>
      </c>
      <c r="U74" s="7">
        <f t="shared" si="18"/>
        <v>100</v>
      </c>
      <c r="V74" s="7">
        <f t="shared" si="18"/>
        <v>100</v>
      </c>
      <c r="W74" s="7">
        <f t="shared" si="18"/>
        <v>100</v>
      </c>
      <c r="X74" s="7">
        <f t="shared" si="18"/>
        <v>100</v>
      </c>
      <c r="Y74" s="7">
        <f t="shared" si="18"/>
        <v>100</v>
      </c>
      <c r="Z74" s="7">
        <f t="shared" si="18"/>
        <v>100</v>
      </c>
      <c r="AA74" s="7">
        <f t="shared" si="18"/>
        <v>100</v>
      </c>
      <c r="AB74" s="7">
        <f t="shared" si="18"/>
        <v>100</v>
      </c>
      <c r="AC74" s="7">
        <f t="shared" si="18"/>
        <v>100</v>
      </c>
      <c r="AD74" s="7">
        <f t="shared" si="18"/>
        <v>100</v>
      </c>
      <c r="AE74" s="7">
        <f t="shared" si="18"/>
        <v>100</v>
      </c>
      <c r="AF74" s="7">
        <f t="shared" si="18"/>
        <v>100</v>
      </c>
      <c r="AG74" s="7">
        <f t="shared" si="18"/>
        <v>100</v>
      </c>
      <c r="AH74" s="7">
        <f t="shared" si="18"/>
        <v>100</v>
      </c>
      <c r="AI74" s="7">
        <f t="shared" si="18"/>
        <v>100</v>
      </c>
      <c r="AJ74" s="7">
        <f t="shared" si="14"/>
        <v>100</v>
      </c>
      <c r="AK74" s="7">
        <f t="shared" si="14"/>
        <v>100</v>
      </c>
      <c r="AL74" s="7">
        <f t="shared" si="14"/>
        <v>100</v>
      </c>
      <c r="AM74" s="7">
        <f t="shared" si="14"/>
        <v>100</v>
      </c>
      <c r="AN74" s="7">
        <f t="shared" si="14"/>
        <v>100</v>
      </c>
      <c r="AO74" s="7">
        <f t="shared" si="14"/>
        <v>100</v>
      </c>
      <c r="AP74" s="7">
        <f t="shared" si="14"/>
        <v>100</v>
      </c>
      <c r="AQ74" s="7">
        <f t="shared" si="14"/>
        <v>100</v>
      </c>
      <c r="AR74" s="7">
        <f t="shared" si="14"/>
        <v>100</v>
      </c>
      <c r="AT74" s="7">
        <v>2005</v>
      </c>
      <c r="AU74" s="7" t="s">
        <v>129</v>
      </c>
      <c r="AV74" s="43">
        <v>2005</v>
      </c>
      <c r="AW74" s="43">
        <v>2005</v>
      </c>
      <c r="AX74" s="43">
        <v>2005</v>
      </c>
      <c r="AY74" s="43" t="s">
        <v>433</v>
      </c>
    </row>
    <row r="75" spans="1:51" x14ac:dyDescent="0.2">
      <c r="A75" s="12">
        <v>100</v>
      </c>
      <c r="B75" s="9" t="s">
        <v>104</v>
      </c>
      <c r="C75" s="10" t="s">
        <v>296</v>
      </c>
      <c r="D75" s="11">
        <f t="shared" si="17"/>
        <v>1984</v>
      </c>
      <c r="E75" s="7">
        <f t="shared" si="19"/>
        <v>0</v>
      </c>
      <c r="F75" s="7">
        <f t="shared" si="19"/>
        <v>0</v>
      </c>
      <c r="G75" s="7">
        <f t="shared" si="19"/>
        <v>0</v>
      </c>
      <c r="H75" s="7">
        <f t="shared" si="19"/>
        <v>0</v>
      </c>
      <c r="I75" s="7">
        <f t="shared" si="19"/>
        <v>1</v>
      </c>
      <c r="J75" s="7">
        <f t="shared" si="19"/>
        <v>0</v>
      </c>
      <c r="K75" s="7">
        <f t="shared" si="19"/>
        <v>0</v>
      </c>
      <c r="L75" s="7">
        <f t="shared" si="19"/>
        <v>0</v>
      </c>
      <c r="M75" s="7">
        <f t="shared" si="19"/>
        <v>0</v>
      </c>
      <c r="N75" s="7">
        <f t="shared" si="19"/>
        <v>0</v>
      </c>
      <c r="O75" s="7">
        <f t="shared" si="19"/>
        <v>0</v>
      </c>
      <c r="P75" s="7">
        <f t="shared" si="19"/>
        <v>0</v>
      </c>
      <c r="Q75" s="7">
        <f t="shared" si="19"/>
        <v>0</v>
      </c>
      <c r="R75" s="7">
        <f t="shared" si="19"/>
        <v>0</v>
      </c>
      <c r="S75" s="7">
        <f t="shared" si="19"/>
        <v>0</v>
      </c>
      <c r="T75" s="7">
        <f t="shared" si="19"/>
        <v>0</v>
      </c>
      <c r="U75" s="7">
        <f t="shared" si="18"/>
        <v>0</v>
      </c>
      <c r="V75" s="7">
        <f t="shared" si="18"/>
        <v>0</v>
      </c>
      <c r="W75" s="7">
        <f t="shared" si="18"/>
        <v>0</v>
      </c>
      <c r="X75" s="7">
        <f t="shared" si="18"/>
        <v>0</v>
      </c>
      <c r="Y75" s="7">
        <f t="shared" si="18"/>
        <v>0</v>
      </c>
      <c r="Z75" s="7">
        <f t="shared" si="18"/>
        <v>0</v>
      </c>
      <c r="AA75" s="7">
        <f t="shared" si="18"/>
        <v>0</v>
      </c>
      <c r="AB75" s="7">
        <f t="shared" si="18"/>
        <v>0</v>
      </c>
      <c r="AC75" s="7">
        <f t="shared" si="18"/>
        <v>0</v>
      </c>
      <c r="AD75" s="7">
        <f t="shared" si="18"/>
        <v>0</v>
      </c>
      <c r="AE75" s="7">
        <f t="shared" si="18"/>
        <v>0</v>
      </c>
      <c r="AF75" s="7">
        <f t="shared" si="18"/>
        <v>0</v>
      </c>
      <c r="AG75" s="7">
        <f t="shared" si="18"/>
        <v>0</v>
      </c>
      <c r="AH75" s="7">
        <f t="shared" si="18"/>
        <v>0</v>
      </c>
      <c r="AI75" s="7">
        <f t="shared" si="18"/>
        <v>0</v>
      </c>
      <c r="AJ75" s="7">
        <f t="shared" si="14"/>
        <v>0</v>
      </c>
      <c r="AK75" s="7">
        <f t="shared" si="14"/>
        <v>0</v>
      </c>
      <c r="AL75" s="7">
        <f t="shared" si="14"/>
        <v>0</v>
      </c>
      <c r="AM75" s="7">
        <f t="shared" si="14"/>
        <v>0</v>
      </c>
      <c r="AN75" s="7">
        <f t="shared" si="14"/>
        <v>0</v>
      </c>
      <c r="AO75" s="7">
        <f t="shared" si="14"/>
        <v>0</v>
      </c>
      <c r="AP75" s="7">
        <f t="shared" si="14"/>
        <v>0</v>
      </c>
      <c r="AQ75" s="7">
        <f t="shared" si="14"/>
        <v>0</v>
      </c>
      <c r="AR75" s="7">
        <f t="shared" si="14"/>
        <v>0</v>
      </c>
      <c r="AT75" s="7">
        <v>1984</v>
      </c>
      <c r="AU75" s="7" t="s">
        <v>104</v>
      </c>
      <c r="AV75" s="43">
        <v>1984</v>
      </c>
      <c r="AW75" s="43">
        <v>1984</v>
      </c>
      <c r="AX75" s="43">
        <v>1984</v>
      </c>
      <c r="AY75" s="43">
        <v>1984</v>
      </c>
    </row>
    <row r="76" spans="1:51" x14ac:dyDescent="0.2">
      <c r="A76" s="12">
        <v>101</v>
      </c>
      <c r="B76" s="14" t="s">
        <v>105</v>
      </c>
      <c r="C76" s="10" t="s">
        <v>297</v>
      </c>
      <c r="D76" s="11">
        <f t="shared" si="17"/>
        <v>2010</v>
      </c>
      <c r="E76" s="7">
        <f t="shared" si="19"/>
        <v>0</v>
      </c>
      <c r="F76" s="7">
        <f t="shared" si="19"/>
        <v>0</v>
      </c>
      <c r="G76" s="7">
        <f t="shared" si="19"/>
        <v>0</v>
      </c>
      <c r="H76" s="7">
        <f t="shared" si="19"/>
        <v>0</v>
      </c>
      <c r="I76" s="7">
        <f t="shared" si="19"/>
        <v>0</v>
      </c>
      <c r="J76" s="7">
        <f t="shared" si="19"/>
        <v>0</v>
      </c>
      <c r="K76" s="7">
        <f t="shared" si="19"/>
        <v>0</v>
      </c>
      <c r="L76" s="7">
        <f t="shared" si="19"/>
        <v>0</v>
      </c>
      <c r="M76" s="7">
        <f t="shared" si="19"/>
        <v>0</v>
      </c>
      <c r="N76" s="7">
        <f t="shared" si="19"/>
        <v>0</v>
      </c>
      <c r="O76" s="7">
        <f t="shared" si="19"/>
        <v>0</v>
      </c>
      <c r="P76" s="7">
        <f t="shared" si="19"/>
        <v>0</v>
      </c>
      <c r="Q76" s="7">
        <f t="shared" si="19"/>
        <v>0</v>
      </c>
      <c r="R76" s="7">
        <f t="shared" si="19"/>
        <v>0</v>
      </c>
      <c r="S76" s="7">
        <f t="shared" si="19"/>
        <v>0</v>
      </c>
      <c r="T76" s="7">
        <f t="shared" si="19"/>
        <v>0</v>
      </c>
      <c r="U76" s="7">
        <f t="shared" si="18"/>
        <v>0</v>
      </c>
      <c r="V76" s="7">
        <f t="shared" si="18"/>
        <v>0</v>
      </c>
      <c r="W76" s="7">
        <f t="shared" si="18"/>
        <v>0</v>
      </c>
      <c r="X76" s="7">
        <f t="shared" si="18"/>
        <v>0</v>
      </c>
      <c r="Y76" s="7">
        <f t="shared" si="18"/>
        <v>0</v>
      </c>
      <c r="Z76" s="7">
        <f t="shared" si="18"/>
        <v>0</v>
      </c>
      <c r="AA76" s="7">
        <f t="shared" si="18"/>
        <v>0</v>
      </c>
      <c r="AB76" s="7">
        <f t="shared" si="18"/>
        <v>0</v>
      </c>
      <c r="AC76" s="7">
        <f t="shared" si="18"/>
        <v>0</v>
      </c>
      <c r="AD76" s="7">
        <f t="shared" si="18"/>
        <v>0</v>
      </c>
      <c r="AE76" s="7">
        <f t="shared" si="18"/>
        <v>0</v>
      </c>
      <c r="AF76" s="7">
        <f t="shared" si="18"/>
        <v>0</v>
      </c>
      <c r="AG76" s="7">
        <f t="shared" si="18"/>
        <v>0</v>
      </c>
      <c r="AH76" s="7">
        <f t="shared" si="18"/>
        <v>0</v>
      </c>
      <c r="AI76" s="7">
        <f t="shared" si="18"/>
        <v>1</v>
      </c>
      <c r="AJ76" s="7">
        <f t="shared" si="14"/>
        <v>0</v>
      </c>
      <c r="AK76" s="7">
        <f t="shared" si="14"/>
        <v>0</v>
      </c>
      <c r="AL76" s="7">
        <f t="shared" si="14"/>
        <v>0</v>
      </c>
      <c r="AM76" s="7">
        <f t="shared" ref="AM76:AR76" si="20">IF($D76="Original chained constant price data are rescaled.",100,IF(IFERROR(FIND(AM$2,$D76),0)&gt;0,1,0))</f>
        <v>0</v>
      </c>
      <c r="AN76" s="7">
        <f t="shared" si="20"/>
        <v>0</v>
      </c>
      <c r="AO76" s="7">
        <f t="shared" si="20"/>
        <v>0</v>
      </c>
      <c r="AP76" s="7">
        <f t="shared" si="20"/>
        <v>0</v>
      </c>
      <c r="AQ76" s="7">
        <f t="shared" si="20"/>
        <v>0</v>
      </c>
      <c r="AR76" s="7">
        <f t="shared" si="20"/>
        <v>0</v>
      </c>
      <c r="AT76" s="7">
        <v>2010</v>
      </c>
      <c r="AU76" s="7" t="s">
        <v>105</v>
      </c>
      <c r="AV76" s="43">
        <v>2010</v>
      </c>
      <c r="AW76" s="43">
        <v>2010</v>
      </c>
      <c r="AX76" s="43">
        <v>2010</v>
      </c>
      <c r="AY76" s="43">
        <v>2010</v>
      </c>
    </row>
    <row r="77" spans="1:51" x14ac:dyDescent="0.2">
      <c r="A77" s="12">
        <v>102</v>
      </c>
      <c r="B77" s="9" t="s">
        <v>106</v>
      </c>
      <c r="C77" s="10" t="s">
        <v>298</v>
      </c>
      <c r="D77" s="11">
        <f t="shared" si="17"/>
        <v>2010</v>
      </c>
      <c r="E77" s="7">
        <f t="shared" si="19"/>
        <v>0</v>
      </c>
      <c r="F77" s="7">
        <f t="shared" si="19"/>
        <v>0</v>
      </c>
      <c r="G77" s="7">
        <f t="shared" si="19"/>
        <v>0</v>
      </c>
      <c r="H77" s="7">
        <f t="shared" si="19"/>
        <v>0</v>
      </c>
      <c r="I77" s="7">
        <f t="shared" si="19"/>
        <v>0</v>
      </c>
      <c r="J77" s="7">
        <f t="shared" si="19"/>
        <v>0</v>
      </c>
      <c r="K77" s="7">
        <f t="shared" si="19"/>
        <v>0</v>
      </c>
      <c r="L77" s="7">
        <f t="shared" si="19"/>
        <v>0</v>
      </c>
      <c r="M77" s="7">
        <f t="shared" si="19"/>
        <v>0</v>
      </c>
      <c r="N77" s="7">
        <f t="shared" si="19"/>
        <v>0</v>
      </c>
      <c r="O77" s="7">
        <f t="shared" si="19"/>
        <v>0</v>
      </c>
      <c r="P77" s="7">
        <f t="shared" si="19"/>
        <v>0</v>
      </c>
      <c r="Q77" s="7">
        <f t="shared" si="19"/>
        <v>0</v>
      </c>
      <c r="R77" s="7">
        <f t="shared" si="19"/>
        <v>0</v>
      </c>
      <c r="S77" s="7">
        <f t="shared" si="19"/>
        <v>0</v>
      </c>
      <c r="T77" s="7">
        <f t="shared" si="19"/>
        <v>0</v>
      </c>
      <c r="U77" s="7">
        <f t="shared" si="18"/>
        <v>0</v>
      </c>
      <c r="V77" s="7">
        <f t="shared" si="18"/>
        <v>0</v>
      </c>
      <c r="W77" s="7">
        <f t="shared" si="18"/>
        <v>0</v>
      </c>
      <c r="X77" s="7">
        <f t="shared" si="18"/>
        <v>0</v>
      </c>
      <c r="Y77" s="7">
        <f t="shared" si="18"/>
        <v>0</v>
      </c>
      <c r="Z77" s="7">
        <f t="shared" si="18"/>
        <v>0</v>
      </c>
      <c r="AA77" s="7">
        <f t="shared" si="18"/>
        <v>0</v>
      </c>
      <c r="AB77" s="7">
        <f t="shared" si="18"/>
        <v>0</v>
      </c>
      <c r="AC77" s="7">
        <f t="shared" si="18"/>
        <v>0</v>
      </c>
      <c r="AD77" s="7">
        <f t="shared" si="18"/>
        <v>0</v>
      </c>
      <c r="AE77" s="7">
        <f t="shared" si="18"/>
        <v>0</v>
      </c>
      <c r="AF77" s="7">
        <f t="shared" si="18"/>
        <v>0</v>
      </c>
      <c r="AG77" s="7">
        <f t="shared" si="18"/>
        <v>0</v>
      </c>
      <c r="AH77" s="7">
        <f t="shared" si="18"/>
        <v>0</v>
      </c>
      <c r="AI77" s="7">
        <f t="shared" si="18"/>
        <v>1</v>
      </c>
      <c r="AJ77" s="7">
        <f t="shared" ref="AJ77:AR105" si="21">IF($D77="Original chained constant price data are rescaled.",100,IF(IFERROR(FIND(AJ$2,$D77),0)&gt;0,1,0))</f>
        <v>0</v>
      </c>
      <c r="AK77" s="7">
        <f t="shared" si="21"/>
        <v>0</v>
      </c>
      <c r="AL77" s="7">
        <f t="shared" si="21"/>
        <v>0</v>
      </c>
      <c r="AM77" s="7">
        <f t="shared" si="21"/>
        <v>0</v>
      </c>
      <c r="AN77" s="7">
        <f t="shared" si="21"/>
        <v>0</v>
      </c>
      <c r="AO77" s="7">
        <f t="shared" si="21"/>
        <v>0</v>
      </c>
      <c r="AP77" s="7">
        <f t="shared" si="21"/>
        <v>0</v>
      </c>
      <c r="AQ77" s="7">
        <f t="shared" si="21"/>
        <v>0</v>
      </c>
      <c r="AR77" s="7">
        <f t="shared" si="21"/>
        <v>0</v>
      </c>
      <c r="AT77" s="7">
        <v>2010</v>
      </c>
      <c r="AU77" s="7" t="s">
        <v>106</v>
      </c>
      <c r="AV77" s="43">
        <v>2010</v>
      </c>
      <c r="AW77" s="43">
        <v>2010</v>
      </c>
      <c r="AX77" s="43">
        <v>2010</v>
      </c>
      <c r="AY77" s="43">
        <v>2010</v>
      </c>
    </row>
    <row r="78" spans="1:51" x14ac:dyDescent="0.2">
      <c r="A78" s="12">
        <v>103</v>
      </c>
      <c r="B78" s="9" t="s">
        <v>107</v>
      </c>
      <c r="C78" s="10" t="s">
        <v>299</v>
      </c>
      <c r="D78" s="11">
        <f t="shared" si="17"/>
        <v>2014</v>
      </c>
      <c r="E78" s="7">
        <f t="shared" si="19"/>
        <v>0</v>
      </c>
      <c r="F78" s="7">
        <f t="shared" si="19"/>
        <v>0</v>
      </c>
      <c r="G78" s="7">
        <f t="shared" si="19"/>
        <v>0</v>
      </c>
      <c r="H78" s="7">
        <f t="shared" si="19"/>
        <v>0</v>
      </c>
      <c r="I78" s="7">
        <f t="shared" si="19"/>
        <v>0</v>
      </c>
      <c r="J78" s="7">
        <f t="shared" si="19"/>
        <v>0</v>
      </c>
      <c r="K78" s="7">
        <f t="shared" si="19"/>
        <v>0</v>
      </c>
      <c r="L78" s="7">
        <f t="shared" si="19"/>
        <v>0</v>
      </c>
      <c r="M78" s="7">
        <f t="shared" si="19"/>
        <v>0</v>
      </c>
      <c r="N78" s="7">
        <f t="shared" si="19"/>
        <v>0</v>
      </c>
      <c r="O78" s="7">
        <f t="shared" si="19"/>
        <v>0</v>
      </c>
      <c r="P78" s="7">
        <f t="shared" si="19"/>
        <v>0</v>
      </c>
      <c r="Q78" s="7">
        <f t="shared" si="19"/>
        <v>0</v>
      </c>
      <c r="R78" s="7">
        <f t="shared" si="19"/>
        <v>0</v>
      </c>
      <c r="S78" s="7">
        <f t="shared" si="19"/>
        <v>0</v>
      </c>
      <c r="T78" s="7">
        <f t="shared" si="19"/>
        <v>0</v>
      </c>
      <c r="U78" s="7">
        <f t="shared" si="18"/>
        <v>0</v>
      </c>
      <c r="V78" s="7">
        <f t="shared" si="18"/>
        <v>0</v>
      </c>
      <c r="W78" s="7">
        <f t="shared" si="18"/>
        <v>0</v>
      </c>
      <c r="X78" s="7">
        <f t="shared" si="18"/>
        <v>0</v>
      </c>
      <c r="Y78" s="7">
        <f t="shared" si="18"/>
        <v>0</v>
      </c>
      <c r="Z78" s="7">
        <f t="shared" si="18"/>
        <v>0</v>
      </c>
      <c r="AA78" s="7">
        <f t="shared" si="18"/>
        <v>0</v>
      </c>
      <c r="AB78" s="7">
        <f t="shared" si="18"/>
        <v>0</v>
      </c>
      <c r="AC78" s="7">
        <f t="shared" si="18"/>
        <v>0</v>
      </c>
      <c r="AD78" s="7">
        <f t="shared" si="18"/>
        <v>0</v>
      </c>
      <c r="AE78" s="7">
        <f t="shared" si="18"/>
        <v>0</v>
      </c>
      <c r="AF78" s="7">
        <f t="shared" si="18"/>
        <v>0</v>
      </c>
      <c r="AG78" s="7">
        <f t="shared" si="18"/>
        <v>0</v>
      </c>
      <c r="AH78" s="7">
        <f t="shared" si="18"/>
        <v>0</v>
      </c>
      <c r="AI78" s="7">
        <f t="shared" si="18"/>
        <v>0</v>
      </c>
      <c r="AJ78" s="7">
        <f t="shared" si="21"/>
        <v>0</v>
      </c>
      <c r="AK78" s="7">
        <f t="shared" si="21"/>
        <v>0</v>
      </c>
      <c r="AL78" s="7">
        <f t="shared" si="21"/>
        <v>0</v>
      </c>
      <c r="AM78" s="7">
        <f t="shared" si="21"/>
        <v>1</v>
      </c>
      <c r="AN78" s="7">
        <f t="shared" si="21"/>
        <v>0</v>
      </c>
      <c r="AO78" s="7">
        <f t="shared" si="21"/>
        <v>0</v>
      </c>
      <c r="AP78" s="7">
        <f t="shared" si="21"/>
        <v>0</v>
      </c>
      <c r="AQ78" s="7">
        <f t="shared" si="21"/>
        <v>0</v>
      </c>
      <c r="AR78" s="7">
        <f t="shared" si="21"/>
        <v>0</v>
      </c>
      <c r="AT78" s="7">
        <v>2003</v>
      </c>
      <c r="AU78" s="7" t="s">
        <v>107</v>
      </c>
      <c r="AV78" s="43">
        <v>2003</v>
      </c>
      <c r="AW78" s="43">
        <v>2003</v>
      </c>
      <c r="AX78" s="43">
        <v>2014</v>
      </c>
      <c r="AY78" s="43">
        <v>2014</v>
      </c>
    </row>
    <row r="79" spans="1:51" x14ac:dyDescent="0.2">
      <c r="A79" s="12">
        <v>104</v>
      </c>
      <c r="B79" s="9" t="s">
        <v>108</v>
      </c>
      <c r="C79" s="10" t="s">
        <v>300</v>
      </c>
      <c r="D79" s="11">
        <f t="shared" si="17"/>
        <v>1999</v>
      </c>
      <c r="E79" s="7">
        <f t="shared" si="19"/>
        <v>0</v>
      </c>
      <c r="F79" s="7">
        <f t="shared" si="19"/>
        <v>0</v>
      </c>
      <c r="G79" s="7">
        <f t="shared" si="19"/>
        <v>0</v>
      </c>
      <c r="H79" s="7">
        <f t="shared" si="19"/>
        <v>0</v>
      </c>
      <c r="I79" s="7">
        <f t="shared" si="19"/>
        <v>0</v>
      </c>
      <c r="J79" s="7">
        <f t="shared" si="19"/>
        <v>0</v>
      </c>
      <c r="K79" s="7">
        <f t="shared" si="19"/>
        <v>0</v>
      </c>
      <c r="L79" s="7">
        <f t="shared" si="19"/>
        <v>0</v>
      </c>
      <c r="M79" s="7">
        <f t="shared" si="19"/>
        <v>0</v>
      </c>
      <c r="N79" s="7">
        <f t="shared" si="19"/>
        <v>0</v>
      </c>
      <c r="O79" s="7">
        <f t="shared" si="19"/>
        <v>0</v>
      </c>
      <c r="P79" s="7">
        <f t="shared" si="19"/>
        <v>0</v>
      </c>
      <c r="Q79" s="7">
        <f t="shared" si="19"/>
        <v>0</v>
      </c>
      <c r="R79" s="7">
        <f t="shared" si="19"/>
        <v>0</v>
      </c>
      <c r="S79" s="7">
        <f t="shared" si="19"/>
        <v>0</v>
      </c>
      <c r="T79" s="7">
        <f t="shared" si="19"/>
        <v>0</v>
      </c>
      <c r="U79" s="7">
        <f t="shared" si="18"/>
        <v>0</v>
      </c>
      <c r="V79" s="7">
        <f t="shared" si="18"/>
        <v>0</v>
      </c>
      <c r="W79" s="7">
        <f t="shared" si="18"/>
        <v>0</v>
      </c>
      <c r="X79" s="7">
        <f t="shared" si="18"/>
        <v>1</v>
      </c>
      <c r="Y79" s="7">
        <f t="shared" si="18"/>
        <v>0</v>
      </c>
      <c r="Z79" s="7">
        <f t="shared" si="18"/>
        <v>0</v>
      </c>
      <c r="AA79" s="7">
        <f t="shared" si="18"/>
        <v>0</v>
      </c>
      <c r="AB79" s="7">
        <f t="shared" si="18"/>
        <v>0</v>
      </c>
      <c r="AC79" s="7">
        <f t="shared" si="18"/>
        <v>0</v>
      </c>
      <c r="AD79" s="7">
        <f t="shared" si="18"/>
        <v>0</v>
      </c>
      <c r="AE79" s="7">
        <f t="shared" si="18"/>
        <v>0</v>
      </c>
      <c r="AF79" s="7">
        <f t="shared" si="18"/>
        <v>0</v>
      </c>
      <c r="AG79" s="7">
        <f t="shared" si="18"/>
        <v>0</v>
      </c>
      <c r="AH79" s="7">
        <f t="shared" si="18"/>
        <v>0</v>
      </c>
      <c r="AI79" s="7">
        <f t="shared" si="18"/>
        <v>0</v>
      </c>
      <c r="AJ79" s="7">
        <f t="shared" si="21"/>
        <v>0</v>
      </c>
      <c r="AK79" s="7">
        <f t="shared" si="21"/>
        <v>0</v>
      </c>
      <c r="AL79" s="7">
        <f t="shared" si="21"/>
        <v>0</v>
      </c>
      <c r="AM79" s="7">
        <f t="shared" si="21"/>
        <v>0</v>
      </c>
      <c r="AN79" s="7">
        <f t="shared" si="21"/>
        <v>0</v>
      </c>
      <c r="AO79" s="7">
        <f t="shared" si="21"/>
        <v>0</v>
      </c>
      <c r="AP79" s="7">
        <f t="shared" si="21"/>
        <v>0</v>
      </c>
      <c r="AQ79" s="7">
        <f t="shared" si="21"/>
        <v>0</v>
      </c>
      <c r="AR79" s="7">
        <f t="shared" si="21"/>
        <v>0</v>
      </c>
      <c r="AT79" s="7">
        <v>1999</v>
      </c>
      <c r="AU79" s="7" t="s">
        <v>108</v>
      </c>
      <c r="AV79" s="43">
        <v>1999</v>
      </c>
      <c r="AW79" s="43">
        <v>1999</v>
      </c>
      <c r="AX79" s="43">
        <v>1999</v>
      </c>
      <c r="AY79" s="43">
        <v>1999</v>
      </c>
    </row>
    <row r="80" spans="1:51" x14ac:dyDescent="0.2">
      <c r="A80" s="12">
        <v>106</v>
      </c>
      <c r="B80" s="14" t="s">
        <v>110</v>
      </c>
      <c r="C80" s="10" t="s">
        <v>302</v>
      </c>
      <c r="D80" s="11">
        <f t="shared" si="17"/>
        <v>2004</v>
      </c>
      <c r="E80" s="7">
        <f t="shared" si="19"/>
        <v>0</v>
      </c>
      <c r="F80" s="7">
        <f t="shared" si="19"/>
        <v>0</v>
      </c>
      <c r="G80" s="7">
        <f t="shared" si="19"/>
        <v>0</v>
      </c>
      <c r="H80" s="7">
        <f t="shared" si="19"/>
        <v>0</v>
      </c>
      <c r="I80" s="7">
        <f t="shared" si="19"/>
        <v>0</v>
      </c>
      <c r="J80" s="7">
        <f t="shared" si="19"/>
        <v>0</v>
      </c>
      <c r="K80" s="7">
        <f t="shared" si="19"/>
        <v>0</v>
      </c>
      <c r="L80" s="7">
        <f t="shared" si="19"/>
        <v>0</v>
      </c>
      <c r="M80" s="7">
        <f t="shared" si="19"/>
        <v>0</v>
      </c>
      <c r="N80" s="7">
        <f t="shared" si="19"/>
        <v>0</v>
      </c>
      <c r="O80" s="7">
        <f t="shared" si="19"/>
        <v>0</v>
      </c>
      <c r="P80" s="7">
        <f t="shared" si="19"/>
        <v>0</v>
      </c>
      <c r="Q80" s="7">
        <f t="shared" si="19"/>
        <v>0</v>
      </c>
      <c r="R80" s="7">
        <f t="shared" si="19"/>
        <v>0</v>
      </c>
      <c r="S80" s="7">
        <f t="shared" si="19"/>
        <v>0</v>
      </c>
      <c r="T80" s="7">
        <f t="shared" si="19"/>
        <v>0</v>
      </c>
      <c r="U80" s="7">
        <f t="shared" si="18"/>
        <v>0</v>
      </c>
      <c r="V80" s="7">
        <f t="shared" si="18"/>
        <v>0</v>
      </c>
      <c r="W80" s="7">
        <f t="shared" si="18"/>
        <v>0</v>
      </c>
      <c r="X80" s="7">
        <f t="shared" si="18"/>
        <v>0</v>
      </c>
      <c r="Y80" s="7">
        <f t="shared" si="18"/>
        <v>0</v>
      </c>
      <c r="Z80" s="7">
        <f t="shared" si="18"/>
        <v>0</v>
      </c>
      <c r="AA80" s="7">
        <f t="shared" si="18"/>
        <v>0</v>
      </c>
      <c r="AB80" s="7">
        <f t="shared" si="18"/>
        <v>0</v>
      </c>
      <c r="AC80" s="7">
        <f t="shared" si="18"/>
        <v>1</v>
      </c>
      <c r="AD80" s="7">
        <f t="shared" si="18"/>
        <v>0</v>
      </c>
      <c r="AE80" s="7">
        <f t="shared" si="18"/>
        <v>0</v>
      </c>
      <c r="AF80" s="7">
        <f t="shared" si="18"/>
        <v>0</v>
      </c>
      <c r="AG80" s="7">
        <f t="shared" si="18"/>
        <v>0</v>
      </c>
      <c r="AH80" s="7">
        <f t="shared" si="18"/>
        <v>0</v>
      </c>
      <c r="AI80" s="7">
        <f t="shared" si="18"/>
        <v>0</v>
      </c>
      <c r="AJ80" s="7">
        <f t="shared" si="21"/>
        <v>0</v>
      </c>
      <c r="AK80" s="7">
        <f t="shared" si="21"/>
        <v>0</v>
      </c>
      <c r="AL80" s="7">
        <f t="shared" si="21"/>
        <v>0</v>
      </c>
      <c r="AM80" s="7">
        <f t="shared" si="21"/>
        <v>0</v>
      </c>
      <c r="AN80" s="7">
        <f t="shared" si="21"/>
        <v>0</v>
      </c>
      <c r="AO80" s="7">
        <f t="shared" si="21"/>
        <v>0</v>
      </c>
      <c r="AP80" s="7">
        <f t="shared" si="21"/>
        <v>0</v>
      </c>
      <c r="AQ80" s="7">
        <f t="shared" si="21"/>
        <v>0</v>
      </c>
      <c r="AR80" s="7">
        <f t="shared" si="21"/>
        <v>0</v>
      </c>
      <c r="AT80" s="7" t="s">
        <v>520</v>
      </c>
      <c r="AU80" s="7" t="s">
        <v>110</v>
      </c>
      <c r="AV80" s="43">
        <v>2004</v>
      </c>
      <c r="AW80" s="43">
        <v>2004</v>
      </c>
      <c r="AX80" s="43">
        <v>2004</v>
      </c>
      <c r="AY80" s="43">
        <v>2004</v>
      </c>
    </row>
    <row r="81" spans="1:51" x14ac:dyDescent="0.2">
      <c r="A81" s="12">
        <v>107</v>
      </c>
      <c r="B81" s="15" t="s">
        <v>111</v>
      </c>
      <c r="C81" s="10" t="s">
        <v>303</v>
      </c>
      <c r="D81" s="11">
        <f t="shared" si="17"/>
        <v>2004</v>
      </c>
      <c r="E81" s="7">
        <f t="shared" si="19"/>
        <v>0</v>
      </c>
      <c r="F81" s="7">
        <f t="shared" si="19"/>
        <v>0</v>
      </c>
      <c r="G81" s="7">
        <f t="shared" si="19"/>
        <v>0</v>
      </c>
      <c r="H81" s="7">
        <f t="shared" si="19"/>
        <v>0</v>
      </c>
      <c r="I81" s="7">
        <f t="shared" si="19"/>
        <v>0</v>
      </c>
      <c r="J81" s="7">
        <f t="shared" si="19"/>
        <v>0</v>
      </c>
      <c r="K81" s="7">
        <f t="shared" si="19"/>
        <v>0</v>
      </c>
      <c r="L81" s="7">
        <f t="shared" si="19"/>
        <v>0</v>
      </c>
      <c r="M81" s="7">
        <f t="shared" si="19"/>
        <v>0</v>
      </c>
      <c r="N81" s="7">
        <f t="shared" si="19"/>
        <v>0</v>
      </c>
      <c r="O81" s="7">
        <f t="shared" si="19"/>
        <v>0</v>
      </c>
      <c r="P81" s="7">
        <f t="shared" si="19"/>
        <v>0</v>
      </c>
      <c r="Q81" s="7">
        <f t="shared" si="19"/>
        <v>0</v>
      </c>
      <c r="R81" s="7">
        <f t="shared" si="19"/>
        <v>0</v>
      </c>
      <c r="S81" s="7">
        <f t="shared" si="19"/>
        <v>0</v>
      </c>
      <c r="T81" s="7">
        <f t="shared" si="19"/>
        <v>0</v>
      </c>
      <c r="U81" s="7">
        <f t="shared" si="18"/>
        <v>0</v>
      </c>
      <c r="V81" s="7">
        <f t="shared" si="18"/>
        <v>0</v>
      </c>
      <c r="W81" s="7">
        <f t="shared" si="18"/>
        <v>0</v>
      </c>
      <c r="X81" s="7">
        <f t="shared" si="18"/>
        <v>0</v>
      </c>
      <c r="Y81" s="7">
        <f t="shared" si="18"/>
        <v>0</v>
      </c>
      <c r="Z81" s="7">
        <f t="shared" si="18"/>
        <v>0</v>
      </c>
      <c r="AA81" s="7">
        <f t="shared" si="18"/>
        <v>0</v>
      </c>
      <c r="AB81" s="7">
        <f t="shared" si="18"/>
        <v>0</v>
      </c>
      <c r="AC81" s="7">
        <f t="shared" si="18"/>
        <v>1</v>
      </c>
      <c r="AD81" s="7">
        <f t="shared" si="18"/>
        <v>0</v>
      </c>
      <c r="AE81" s="7">
        <f t="shared" si="18"/>
        <v>0</v>
      </c>
      <c r="AF81" s="7">
        <f t="shared" si="18"/>
        <v>0</v>
      </c>
      <c r="AG81" s="7">
        <f t="shared" si="18"/>
        <v>0</v>
      </c>
      <c r="AH81" s="7">
        <f t="shared" si="18"/>
        <v>0</v>
      </c>
      <c r="AI81" s="7">
        <f t="shared" si="18"/>
        <v>0</v>
      </c>
      <c r="AJ81" s="7">
        <f t="shared" si="21"/>
        <v>0</v>
      </c>
      <c r="AK81" s="7">
        <f t="shared" si="21"/>
        <v>0</v>
      </c>
      <c r="AL81" s="7">
        <f t="shared" si="21"/>
        <v>0</v>
      </c>
      <c r="AM81" s="7">
        <f t="shared" si="21"/>
        <v>0</v>
      </c>
      <c r="AN81" s="7">
        <f t="shared" si="21"/>
        <v>0</v>
      </c>
      <c r="AO81" s="7">
        <f t="shared" si="21"/>
        <v>0</v>
      </c>
      <c r="AP81" s="7">
        <f t="shared" si="21"/>
        <v>0</v>
      </c>
      <c r="AQ81" s="7">
        <f t="shared" si="21"/>
        <v>0</v>
      </c>
      <c r="AR81" s="7">
        <f t="shared" si="21"/>
        <v>0</v>
      </c>
      <c r="AT81" s="7">
        <v>2004</v>
      </c>
      <c r="AU81" s="7" t="s">
        <v>111</v>
      </c>
      <c r="AV81" s="43">
        <v>2004</v>
      </c>
      <c r="AW81" s="43">
        <v>2004</v>
      </c>
      <c r="AX81" s="43">
        <v>2004</v>
      </c>
      <c r="AY81" s="43">
        <v>2004</v>
      </c>
    </row>
    <row r="82" spans="1:51" x14ac:dyDescent="0.2">
      <c r="A82" s="12">
        <v>108</v>
      </c>
      <c r="B82" s="9" t="s">
        <v>112</v>
      </c>
      <c r="C82" s="10" t="s">
        <v>304</v>
      </c>
      <c r="D82" s="11">
        <f t="shared" si="17"/>
        <v>2006</v>
      </c>
      <c r="E82" s="7">
        <f t="shared" si="19"/>
        <v>0</v>
      </c>
      <c r="F82" s="7">
        <f t="shared" si="19"/>
        <v>0</v>
      </c>
      <c r="G82" s="7">
        <f t="shared" si="19"/>
        <v>0</v>
      </c>
      <c r="H82" s="7">
        <f t="shared" si="19"/>
        <v>0</v>
      </c>
      <c r="I82" s="7">
        <f t="shared" si="19"/>
        <v>0</v>
      </c>
      <c r="J82" s="7">
        <f t="shared" si="19"/>
        <v>0</v>
      </c>
      <c r="K82" s="7">
        <f t="shared" si="19"/>
        <v>0</v>
      </c>
      <c r="L82" s="7">
        <f t="shared" si="19"/>
        <v>0</v>
      </c>
      <c r="M82" s="7">
        <f t="shared" si="19"/>
        <v>0</v>
      </c>
      <c r="N82" s="7">
        <f t="shared" si="19"/>
        <v>0</v>
      </c>
      <c r="O82" s="7">
        <f t="shared" si="19"/>
        <v>0</v>
      </c>
      <c r="P82" s="7">
        <f t="shared" si="19"/>
        <v>0</v>
      </c>
      <c r="Q82" s="7">
        <f t="shared" si="19"/>
        <v>0</v>
      </c>
      <c r="R82" s="7">
        <f t="shared" si="19"/>
        <v>0</v>
      </c>
      <c r="S82" s="7">
        <f t="shared" si="19"/>
        <v>0</v>
      </c>
      <c r="T82" s="7">
        <f t="shared" si="19"/>
        <v>0</v>
      </c>
      <c r="U82" s="7">
        <f t="shared" si="18"/>
        <v>0</v>
      </c>
      <c r="V82" s="7">
        <f t="shared" si="18"/>
        <v>0</v>
      </c>
      <c r="W82" s="7">
        <f t="shared" si="18"/>
        <v>0</v>
      </c>
      <c r="X82" s="7">
        <f t="shared" si="18"/>
        <v>0</v>
      </c>
      <c r="Y82" s="7">
        <f t="shared" si="18"/>
        <v>0</v>
      </c>
      <c r="Z82" s="7">
        <f t="shared" si="18"/>
        <v>0</v>
      </c>
      <c r="AA82" s="7">
        <f t="shared" si="18"/>
        <v>0</v>
      </c>
      <c r="AB82" s="7">
        <f t="shared" si="18"/>
        <v>0</v>
      </c>
      <c r="AC82" s="7">
        <f t="shared" si="18"/>
        <v>0</v>
      </c>
      <c r="AD82" s="7">
        <f t="shared" si="18"/>
        <v>0</v>
      </c>
      <c r="AE82" s="7">
        <f t="shared" si="18"/>
        <v>1</v>
      </c>
      <c r="AF82" s="7">
        <f t="shared" si="18"/>
        <v>0</v>
      </c>
      <c r="AG82" s="7">
        <f t="shared" si="18"/>
        <v>0</v>
      </c>
      <c r="AH82" s="7">
        <f t="shared" si="18"/>
        <v>0</v>
      </c>
      <c r="AI82" s="7">
        <f t="shared" si="18"/>
        <v>0</v>
      </c>
      <c r="AJ82" s="7">
        <f t="shared" si="21"/>
        <v>0</v>
      </c>
      <c r="AK82" s="7">
        <f t="shared" si="21"/>
        <v>0</v>
      </c>
      <c r="AL82" s="7">
        <f t="shared" si="21"/>
        <v>0</v>
      </c>
      <c r="AM82" s="7">
        <f t="shared" si="21"/>
        <v>0</v>
      </c>
      <c r="AN82" s="7">
        <f t="shared" si="21"/>
        <v>0</v>
      </c>
      <c r="AO82" s="7">
        <f t="shared" si="21"/>
        <v>0</v>
      </c>
      <c r="AP82" s="7">
        <f t="shared" si="21"/>
        <v>0</v>
      </c>
      <c r="AQ82" s="7">
        <f t="shared" si="21"/>
        <v>0</v>
      </c>
      <c r="AR82" s="7">
        <f t="shared" si="21"/>
        <v>0</v>
      </c>
      <c r="AT82" s="7">
        <v>2006</v>
      </c>
      <c r="AU82" s="7" t="s">
        <v>112</v>
      </c>
      <c r="AV82" s="43">
        <v>2006</v>
      </c>
      <c r="AW82" s="43">
        <v>2006</v>
      </c>
      <c r="AX82" s="43">
        <v>2006</v>
      </c>
      <c r="AY82" s="43">
        <v>2006</v>
      </c>
    </row>
    <row r="83" spans="1:51" x14ac:dyDescent="0.2">
      <c r="A83" s="12">
        <v>109</v>
      </c>
      <c r="B83" s="9" t="s">
        <v>113</v>
      </c>
      <c r="C83" s="10" t="s">
        <v>305</v>
      </c>
      <c r="D83" s="11">
        <f t="shared" si="17"/>
        <v>2013</v>
      </c>
      <c r="E83" s="7">
        <f t="shared" si="19"/>
        <v>0</v>
      </c>
      <c r="F83" s="7">
        <f t="shared" si="19"/>
        <v>0</v>
      </c>
      <c r="G83" s="7">
        <f t="shared" si="19"/>
        <v>0</v>
      </c>
      <c r="H83" s="7">
        <f t="shared" si="19"/>
        <v>0</v>
      </c>
      <c r="I83" s="7">
        <f t="shared" si="19"/>
        <v>0</v>
      </c>
      <c r="J83" s="7">
        <f t="shared" si="19"/>
        <v>0</v>
      </c>
      <c r="K83" s="7">
        <f t="shared" si="19"/>
        <v>0</v>
      </c>
      <c r="L83" s="7">
        <f t="shared" si="19"/>
        <v>0</v>
      </c>
      <c r="M83" s="7">
        <f t="shared" si="19"/>
        <v>0</v>
      </c>
      <c r="N83" s="7">
        <f t="shared" si="19"/>
        <v>0</v>
      </c>
      <c r="O83" s="7">
        <f t="shared" si="19"/>
        <v>0</v>
      </c>
      <c r="P83" s="7">
        <f t="shared" si="19"/>
        <v>0</v>
      </c>
      <c r="Q83" s="7">
        <f t="shared" si="19"/>
        <v>0</v>
      </c>
      <c r="R83" s="7">
        <f t="shared" si="19"/>
        <v>0</v>
      </c>
      <c r="S83" s="7">
        <f t="shared" si="19"/>
        <v>0</v>
      </c>
      <c r="T83" s="7">
        <f t="shared" si="19"/>
        <v>0</v>
      </c>
      <c r="U83" s="7">
        <f t="shared" si="18"/>
        <v>0</v>
      </c>
      <c r="V83" s="7">
        <f t="shared" si="18"/>
        <v>0</v>
      </c>
      <c r="W83" s="7">
        <f t="shared" si="18"/>
        <v>0</v>
      </c>
      <c r="X83" s="7">
        <f t="shared" si="18"/>
        <v>0</v>
      </c>
      <c r="Y83" s="7">
        <f t="shared" si="18"/>
        <v>0</v>
      </c>
      <c r="Z83" s="7">
        <f t="shared" si="18"/>
        <v>0</v>
      </c>
      <c r="AA83" s="7">
        <f t="shared" si="18"/>
        <v>0</v>
      </c>
      <c r="AB83" s="7">
        <f t="shared" si="18"/>
        <v>0</v>
      </c>
      <c r="AC83" s="7">
        <f t="shared" si="18"/>
        <v>0</v>
      </c>
      <c r="AD83" s="7">
        <f t="shared" si="18"/>
        <v>0</v>
      </c>
      <c r="AE83" s="7">
        <f t="shared" si="18"/>
        <v>0</v>
      </c>
      <c r="AF83" s="7">
        <f t="shared" si="18"/>
        <v>0</v>
      </c>
      <c r="AG83" s="7">
        <f t="shared" si="18"/>
        <v>0</v>
      </c>
      <c r="AH83" s="7">
        <f t="shared" si="18"/>
        <v>0</v>
      </c>
      <c r="AI83" s="7">
        <f t="shared" si="18"/>
        <v>0</v>
      </c>
      <c r="AJ83" s="7">
        <f t="shared" si="21"/>
        <v>0</v>
      </c>
      <c r="AK83" s="7">
        <f t="shared" si="21"/>
        <v>0</v>
      </c>
      <c r="AL83" s="7">
        <f t="shared" si="21"/>
        <v>1</v>
      </c>
      <c r="AM83" s="7">
        <f t="shared" si="21"/>
        <v>0</v>
      </c>
      <c r="AN83" s="7">
        <f t="shared" si="21"/>
        <v>0</v>
      </c>
      <c r="AO83" s="7">
        <f t="shared" si="21"/>
        <v>0</v>
      </c>
      <c r="AP83" s="7">
        <f t="shared" si="21"/>
        <v>0</v>
      </c>
      <c r="AQ83" s="7">
        <f t="shared" si="21"/>
        <v>0</v>
      </c>
      <c r="AR83" s="7">
        <f t="shared" si="21"/>
        <v>0</v>
      </c>
      <c r="AT83" s="7">
        <v>2008</v>
      </c>
      <c r="AU83" s="7" t="s">
        <v>113</v>
      </c>
      <c r="AV83" s="43">
        <v>2008</v>
      </c>
      <c r="AW83" s="43">
        <v>2008</v>
      </c>
      <c r="AX83" s="43">
        <v>2013</v>
      </c>
      <c r="AY83" s="43">
        <v>2013</v>
      </c>
    </row>
    <row r="84" spans="1:51" x14ac:dyDescent="0.2">
      <c r="A84" s="12">
        <v>110</v>
      </c>
      <c r="B84" s="9" t="s">
        <v>114</v>
      </c>
      <c r="C84" s="10" t="s">
        <v>306</v>
      </c>
      <c r="D84" s="11">
        <f t="shared" si="17"/>
        <v>2004</v>
      </c>
      <c r="E84" s="7">
        <f t="shared" si="19"/>
        <v>0</v>
      </c>
      <c r="F84" s="7">
        <f t="shared" si="19"/>
        <v>0</v>
      </c>
      <c r="G84" s="7">
        <f t="shared" si="19"/>
        <v>0</v>
      </c>
      <c r="H84" s="7">
        <f t="shared" si="19"/>
        <v>0</v>
      </c>
      <c r="I84" s="7">
        <f t="shared" si="19"/>
        <v>0</v>
      </c>
      <c r="J84" s="7">
        <f t="shared" si="19"/>
        <v>0</v>
      </c>
      <c r="K84" s="7">
        <f t="shared" si="19"/>
        <v>0</v>
      </c>
      <c r="L84" s="7">
        <f t="shared" si="19"/>
        <v>0</v>
      </c>
      <c r="M84" s="7">
        <f t="shared" si="19"/>
        <v>0</v>
      </c>
      <c r="N84" s="7">
        <f t="shared" si="19"/>
        <v>0</v>
      </c>
      <c r="O84" s="7">
        <f t="shared" si="19"/>
        <v>0</v>
      </c>
      <c r="P84" s="7">
        <f t="shared" si="19"/>
        <v>0</v>
      </c>
      <c r="Q84" s="7">
        <f t="shared" si="19"/>
        <v>0</v>
      </c>
      <c r="R84" s="7">
        <f t="shared" si="19"/>
        <v>0</v>
      </c>
      <c r="S84" s="7">
        <f t="shared" si="19"/>
        <v>0</v>
      </c>
      <c r="T84" s="7">
        <f t="shared" si="19"/>
        <v>0</v>
      </c>
      <c r="U84" s="7">
        <f t="shared" si="18"/>
        <v>0</v>
      </c>
      <c r="V84" s="7">
        <f t="shared" si="18"/>
        <v>0</v>
      </c>
      <c r="W84" s="7">
        <f t="shared" si="18"/>
        <v>0</v>
      </c>
      <c r="X84" s="7">
        <f t="shared" si="18"/>
        <v>0</v>
      </c>
      <c r="Y84" s="7">
        <f t="shared" si="18"/>
        <v>0</v>
      </c>
      <c r="Z84" s="7">
        <f t="shared" si="18"/>
        <v>0</v>
      </c>
      <c r="AA84" s="7">
        <f t="shared" si="18"/>
        <v>0</v>
      </c>
      <c r="AB84" s="7">
        <f t="shared" si="18"/>
        <v>0</v>
      </c>
      <c r="AC84" s="7">
        <f t="shared" si="18"/>
        <v>1</v>
      </c>
      <c r="AD84" s="7">
        <f t="shared" si="18"/>
        <v>0</v>
      </c>
      <c r="AE84" s="7">
        <f t="shared" si="18"/>
        <v>0</v>
      </c>
      <c r="AF84" s="7">
        <f t="shared" si="18"/>
        <v>0</v>
      </c>
      <c r="AG84" s="7">
        <f t="shared" si="18"/>
        <v>0</v>
      </c>
      <c r="AH84" s="7">
        <f t="shared" si="18"/>
        <v>0</v>
      </c>
      <c r="AI84" s="7">
        <f t="shared" si="18"/>
        <v>0</v>
      </c>
      <c r="AJ84" s="7">
        <f t="shared" si="21"/>
        <v>0</v>
      </c>
      <c r="AK84" s="7">
        <f t="shared" si="21"/>
        <v>0</v>
      </c>
      <c r="AL84" s="7">
        <f>IF($D84="Original chained constant price data are rescaled.",100,IF(IFERROR(FIND(AL$2,$D84),0)&gt;0,1,0))</f>
        <v>0</v>
      </c>
      <c r="AM84" s="7">
        <f t="shared" si="21"/>
        <v>0</v>
      </c>
      <c r="AN84" s="7">
        <f t="shared" si="21"/>
        <v>0</v>
      </c>
      <c r="AO84" s="7">
        <f t="shared" si="21"/>
        <v>0</v>
      </c>
      <c r="AP84" s="7">
        <f t="shared" si="21"/>
        <v>0</v>
      </c>
      <c r="AQ84" s="7">
        <f t="shared" si="21"/>
        <v>0</v>
      </c>
      <c r="AR84" s="7">
        <f t="shared" si="21"/>
        <v>0</v>
      </c>
      <c r="AT84" s="7" t="s">
        <v>520</v>
      </c>
      <c r="AU84" s="7" t="s">
        <v>114</v>
      </c>
      <c r="AV84" s="43">
        <v>2004</v>
      </c>
      <c r="AW84" s="43">
        <v>2004</v>
      </c>
      <c r="AX84" s="43">
        <v>2004</v>
      </c>
      <c r="AY84" s="43">
        <v>2004</v>
      </c>
    </row>
    <row r="85" spans="1:51" x14ac:dyDescent="0.2">
      <c r="A85" s="12">
        <v>111</v>
      </c>
      <c r="B85" s="9" t="s">
        <v>115</v>
      </c>
      <c r="C85" s="10" t="s">
        <v>307</v>
      </c>
      <c r="D85" s="11" t="str">
        <f t="shared" si="17"/>
        <v>Original chained constant price data are rescaled.</v>
      </c>
      <c r="E85" s="7">
        <f t="shared" si="19"/>
        <v>100</v>
      </c>
      <c r="F85" s="7">
        <f t="shared" si="19"/>
        <v>100</v>
      </c>
      <c r="G85" s="7">
        <f t="shared" si="19"/>
        <v>100</v>
      </c>
      <c r="H85" s="7">
        <f t="shared" si="19"/>
        <v>100</v>
      </c>
      <c r="I85" s="7">
        <f t="shared" si="19"/>
        <v>100</v>
      </c>
      <c r="J85" s="7">
        <f t="shared" si="19"/>
        <v>100</v>
      </c>
      <c r="K85" s="7">
        <f t="shared" si="19"/>
        <v>100</v>
      </c>
      <c r="L85" s="7">
        <f t="shared" si="19"/>
        <v>100</v>
      </c>
      <c r="M85" s="7">
        <f t="shared" si="19"/>
        <v>100</v>
      </c>
      <c r="N85" s="7">
        <f t="shared" si="19"/>
        <v>100</v>
      </c>
      <c r="O85" s="7">
        <f t="shared" si="19"/>
        <v>100</v>
      </c>
      <c r="P85" s="7">
        <f t="shared" si="19"/>
        <v>100</v>
      </c>
      <c r="Q85" s="7">
        <f t="shared" si="19"/>
        <v>100</v>
      </c>
      <c r="R85" s="7">
        <f t="shared" si="19"/>
        <v>100</v>
      </c>
      <c r="S85" s="7">
        <f t="shared" si="19"/>
        <v>100</v>
      </c>
      <c r="T85" s="7">
        <f t="shared" si="19"/>
        <v>100</v>
      </c>
      <c r="U85" s="7">
        <f t="shared" si="18"/>
        <v>100</v>
      </c>
      <c r="V85" s="7">
        <f t="shared" si="18"/>
        <v>100</v>
      </c>
      <c r="W85" s="7">
        <f t="shared" si="18"/>
        <v>100</v>
      </c>
      <c r="X85" s="7">
        <f t="shared" si="18"/>
        <v>100</v>
      </c>
      <c r="Y85" s="7">
        <f t="shared" si="18"/>
        <v>100</v>
      </c>
      <c r="Z85" s="7">
        <f t="shared" si="18"/>
        <v>100</v>
      </c>
      <c r="AA85" s="7">
        <f t="shared" si="18"/>
        <v>100</v>
      </c>
      <c r="AB85" s="7">
        <f t="shared" si="18"/>
        <v>100</v>
      </c>
      <c r="AC85" s="7">
        <f t="shared" si="18"/>
        <v>100</v>
      </c>
      <c r="AD85" s="7">
        <f t="shared" si="18"/>
        <v>100</v>
      </c>
      <c r="AE85" s="7">
        <f t="shared" si="18"/>
        <v>100</v>
      </c>
      <c r="AF85" s="7">
        <f t="shared" si="18"/>
        <v>100</v>
      </c>
      <c r="AG85" s="7">
        <f t="shared" si="18"/>
        <v>100</v>
      </c>
      <c r="AH85" s="7">
        <f t="shared" si="18"/>
        <v>100</v>
      </c>
      <c r="AI85" s="7">
        <f t="shared" si="18"/>
        <v>100</v>
      </c>
      <c r="AJ85" s="7">
        <f t="shared" si="21"/>
        <v>100</v>
      </c>
      <c r="AK85" s="7">
        <f t="shared" si="21"/>
        <v>100</v>
      </c>
      <c r="AL85" s="7">
        <f t="shared" si="21"/>
        <v>100</v>
      </c>
      <c r="AM85" s="7">
        <f t="shared" si="21"/>
        <v>100</v>
      </c>
      <c r="AN85" s="7">
        <f t="shared" si="21"/>
        <v>100</v>
      </c>
      <c r="AO85" s="7">
        <f t="shared" si="21"/>
        <v>100</v>
      </c>
      <c r="AP85" s="7">
        <f t="shared" si="21"/>
        <v>100</v>
      </c>
      <c r="AQ85" s="7">
        <f t="shared" si="21"/>
        <v>100</v>
      </c>
      <c r="AR85" s="7">
        <f t="shared" si="21"/>
        <v>100</v>
      </c>
      <c r="AT85" s="7" t="s">
        <v>433</v>
      </c>
      <c r="AU85" s="7" t="s">
        <v>115</v>
      </c>
      <c r="AV85" s="43" t="s">
        <v>433</v>
      </c>
      <c r="AW85" s="43" t="s">
        <v>433</v>
      </c>
      <c r="AX85" s="43" t="s">
        <v>433</v>
      </c>
      <c r="AY85" s="43" t="s">
        <v>433</v>
      </c>
    </row>
    <row r="86" spans="1:51" x14ac:dyDescent="0.2">
      <c r="A86" s="12">
        <v>112</v>
      </c>
      <c r="B86" s="9" t="s">
        <v>116</v>
      </c>
      <c r="C86" s="10" t="s">
        <v>308</v>
      </c>
      <c r="D86" s="11">
        <f t="shared" si="17"/>
        <v>2010</v>
      </c>
      <c r="E86" s="7">
        <f t="shared" si="19"/>
        <v>0</v>
      </c>
      <c r="F86" s="7">
        <f t="shared" si="19"/>
        <v>0</v>
      </c>
      <c r="G86" s="7">
        <f t="shared" si="19"/>
        <v>0</v>
      </c>
      <c r="H86" s="7">
        <f t="shared" si="19"/>
        <v>0</v>
      </c>
      <c r="I86" s="7">
        <f t="shared" si="19"/>
        <v>0</v>
      </c>
      <c r="J86" s="7">
        <f t="shared" si="19"/>
        <v>0</v>
      </c>
      <c r="K86" s="7">
        <f t="shared" si="19"/>
        <v>0</v>
      </c>
      <c r="L86" s="7">
        <f t="shared" si="19"/>
        <v>0</v>
      </c>
      <c r="M86" s="7">
        <f t="shared" si="19"/>
        <v>0</v>
      </c>
      <c r="N86" s="7">
        <f t="shared" si="19"/>
        <v>0</v>
      </c>
      <c r="O86" s="7">
        <f t="shared" si="19"/>
        <v>0</v>
      </c>
      <c r="P86" s="7">
        <f t="shared" si="19"/>
        <v>0</v>
      </c>
      <c r="Q86" s="7">
        <f t="shared" si="19"/>
        <v>0</v>
      </c>
      <c r="R86" s="7">
        <f t="shared" si="19"/>
        <v>0</v>
      </c>
      <c r="S86" s="7">
        <f t="shared" si="19"/>
        <v>0</v>
      </c>
      <c r="T86" s="7">
        <f t="shared" si="19"/>
        <v>0</v>
      </c>
      <c r="U86" s="7">
        <f t="shared" si="18"/>
        <v>0</v>
      </c>
      <c r="V86" s="7">
        <f t="shared" si="18"/>
        <v>0</v>
      </c>
      <c r="W86" s="7">
        <f t="shared" si="18"/>
        <v>0</v>
      </c>
      <c r="X86" s="7">
        <f t="shared" si="18"/>
        <v>0</v>
      </c>
      <c r="Y86" s="7">
        <f t="shared" si="18"/>
        <v>0</v>
      </c>
      <c r="Z86" s="7">
        <f t="shared" si="18"/>
        <v>0</v>
      </c>
      <c r="AA86" s="7">
        <f t="shared" si="18"/>
        <v>0</v>
      </c>
      <c r="AB86" s="7">
        <f t="shared" si="18"/>
        <v>0</v>
      </c>
      <c r="AC86" s="7">
        <f t="shared" si="18"/>
        <v>0</v>
      </c>
      <c r="AD86" s="7">
        <f t="shared" si="18"/>
        <v>0</v>
      </c>
      <c r="AE86" s="7">
        <f t="shared" si="18"/>
        <v>0</v>
      </c>
      <c r="AF86" s="7">
        <f t="shared" si="18"/>
        <v>0</v>
      </c>
      <c r="AG86" s="7">
        <f t="shared" si="18"/>
        <v>0</v>
      </c>
      <c r="AH86" s="7">
        <f t="shared" si="18"/>
        <v>0</v>
      </c>
      <c r="AI86" s="7">
        <f t="shared" si="18"/>
        <v>1</v>
      </c>
      <c r="AJ86" s="7">
        <f t="shared" si="21"/>
        <v>0</v>
      </c>
      <c r="AK86" s="7">
        <f t="shared" si="21"/>
        <v>0</v>
      </c>
      <c r="AL86" s="7">
        <f t="shared" si="21"/>
        <v>0</v>
      </c>
      <c r="AM86" s="7">
        <f t="shared" si="21"/>
        <v>0</v>
      </c>
      <c r="AN86" s="7">
        <f t="shared" si="21"/>
        <v>0</v>
      </c>
      <c r="AO86" s="7">
        <f t="shared" si="21"/>
        <v>0</v>
      </c>
      <c r="AP86" s="7">
        <f t="shared" si="21"/>
        <v>0</v>
      </c>
      <c r="AQ86" s="7">
        <f t="shared" si="21"/>
        <v>0</v>
      </c>
      <c r="AR86" s="7">
        <f t="shared" si="21"/>
        <v>0</v>
      </c>
      <c r="AT86" s="7">
        <v>2010</v>
      </c>
      <c r="AU86" s="7" t="s">
        <v>116</v>
      </c>
      <c r="AV86" s="43">
        <v>2010</v>
      </c>
      <c r="AW86" s="43">
        <v>2010</v>
      </c>
      <c r="AX86" s="43">
        <v>2010</v>
      </c>
      <c r="AY86" s="43">
        <v>2010</v>
      </c>
    </row>
    <row r="87" spans="1:51" x14ac:dyDescent="0.2">
      <c r="A87" s="12">
        <v>113</v>
      </c>
      <c r="B87" s="9" t="s">
        <v>117</v>
      </c>
      <c r="C87" s="10" t="s">
        <v>309</v>
      </c>
      <c r="D87" s="11" t="str">
        <f t="shared" si="17"/>
        <v>Original chained constant price data are rescaled.</v>
      </c>
      <c r="E87" s="7">
        <f t="shared" si="19"/>
        <v>100</v>
      </c>
      <c r="F87" s="7">
        <f t="shared" si="19"/>
        <v>100</v>
      </c>
      <c r="G87" s="7">
        <f t="shared" si="19"/>
        <v>100</v>
      </c>
      <c r="H87" s="7">
        <f t="shared" si="19"/>
        <v>100</v>
      </c>
      <c r="I87" s="7">
        <f t="shared" si="19"/>
        <v>100</v>
      </c>
      <c r="J87" s="7">
        <f t="shared" si="19"/>
        <v>100</v>
      </c>
      <c r="K87" s="7">
        <f t="shared" si="19"/>
        <v>100</v>
      </c>
      <c r="L87" s="7">
        <f t="shared" si="19"/>
        <v>100</v>
      </c>
      <c r="M87" s="7">
        <f t="shared" si="19"/>
        <v>100</v>
      </c>
      <c r="N87" s="7">
        <f t="shared" si="19"/>
        <v>100</v>
      </c>
      <c r="O87" s="7">
        <f t="shared" si="19"/>
        <v>100</v>
      </c>
      <c r="P87" s="7">
        <f t="shared" si="19"/>
        <v>100</v>
      </c>
      <c r="Q87" s="7">
        <f t="shared" si="19"/>
        <v>100</v>
      </c>
      <c r="R87" s="7">
        <f t="shared" si="19"/>
        <v>100</v>
      </c>
      <c r="S87" s="7">
        <f t="shared" si="19"/>
        <v>100</v>
      </c>
      <c r="T87" s="7">
        <f t="shared" si="19"/>
        <v>100</v>
      </c>
      <c r="U87" s="7">
        <f t="shared" si="18"/>
        <v>100</v>
      </c>
      <c r="V87" s="7">
        <f t="shared" si="18"/>
        <v>100</v>
      </c>
      <c r="W87" s="7">
        <f t="shared" si="18"/>
        <v>100</v>
      </c>
      <c r="X87" s="7">
        <f t="shared" si="18"/>
        <v>100</v>
      </c>
      <c r="Y87" s="7">
        <f t="shared" si="18"/>
        <v>100</v>
      </c>
      <c r="Z87" s="7">
        <f t="shared" si="18"/>
        <v>100</v>
      </c>
      <c r="AA87" s="7">
        <f t="shared" si="18"/>
        <v>100</v>
      </c>
      <c r="AB87" s="7">
        <f t="shared" si="18"/>
        <v>100</v>
      </c>
      <c r="AC87" s="7">
        <f t="shared" si="18"/>
        <v>100</v>
      </c>
      <c r="AD87" s="7">
        <f t="shared" si="18"/>
        <v>100</v>
      </c>
      <c r="AE87" s="7">
        <f t="shared" si="18"/>
        <v>100</v>
      </c>
      <c r="AF87" s="7">
        <f t="shared" si="18"/>
        <v>100</v>
      </c>
      <c r="AG87" s="7">
        <f t="shared" si="18"/>
        <v>100</v>
      </c>
      <c r="AH87" s="7">
        <f t="shared" si="18"/>
        <v>100</v>
      </c>
      <c r="AI87" s="7">
        <f t="shared" si="18"/>
        <v>100</v>
      </c>
      <c r="AJ87" s="7">
        <f t="shared" si="21"/>
        <v>100</v>
      </c>
      <c r="AK87" s="7">
        <f t="shared" si="21"/>
        <v>100</v>
      </c>
      <c r="AL87" s="7">
        <f t="shared" si="21"/>
        <v>100</v>
      </c>
      <c r="AM87" s="7">
        <f t="shared" si="21"/>
        <v>100</v>
      </c>
      <c r="AN87" s="7">
        <f t="shared" si="21"/>
        <v>100</v>
      </c>
      <c r="AO87" s="7">
        <f t="shared" si="21"/>
        <v>100</v>
      </c>
      <c r="AP87" s="7">
        <f t="shared" si="21"/>
        <v>100</v>
      </c>
      <c r="AQ87" s="7">
        <f t="shared" si="21"/>
        <v>100</v>
      </c>
      <c r="AR87" s="7">
        <f t="shared" si="21"/>
        <v>100</v>
      </c>
      <c r="AT87" s="7">
        <v>2000</v>
      </c>
      <c r="AU87" s="7" t="s">
        <v>117</v>
      </c>
      <c r="AV87" s="43">
        <v>2000</v>
      </c>
      <c r="AW87" s="43">
        <v>2000</v>
      </c>
      <c r="AX87" s="43" t="s">
        <v>433</v>
      </c>
      <c r="AY87" s="43" t="s">
        <v>433</v>
      </c>
    </row>
    <row r="88" spans="1:51" x14ac:dyDescent="0.2">
      <c r="A88" s="12">
        <v>114</v>
      </c>
      <c r="B88" s="13" t="s">
        <v>118</v>
      </c>
      <c r="C88" s="10" t="s">
        <v>310</v>
      </c>
      <c r="D88" s="11">
        <f t="shared" si="17"/>
        <v>2007</v>
      </c>
      <c r="E88" s="7">
        <f t="shared" si="19"/>
        <v>0</v>
      </c>
      <c r="F88" s="7">
        <f t="shared" si="19"/>
        <v>0</v>
      </c>
      <c r="G88" s="7">
        <f t="shared" si="19"/>
        <v>0</v>
      </c>
      <c r="H88" s="7">
        <f t="shared" si="19"/>
        <v>0</v>
      </c>
      <c r="I88" s="7">
        <f t="shared" si="19"/>
        <v>0</v>
      </c>
      <c r="J88" s="7">
        <f t="shared" si="19"/>
        <v>0</v>
      </c>
      <c r="K88" s="7">
        <f t="shared" si="19"/>
        <v>0</v>
      </c>
      <c r="L88" s="7">
        <f t="shared" si="19"/>
        <v>0</v>
      </c>
      <c r="M88" s="7">
        <f t="shared" si="19"/>
        <v>0</v>
      </c>
      <c r="N88" s="7">
        <f t="shared" si="19"/>
        <v>0</v>
      </c>
      <c r="O88" s="7">
        <f t="shared" si="19"/>
        <v>0</v>
      </c>
      <c r="P88" s="7">
        <f t="shared" si="19"/>
        <v>0</v>
      </c>
      <c r="Q88" s="7">
        <f t="shared" si="19"/>
        <v>0</v>
      </c>
      <c r="R88" s="7">
        <f t="shared" si="19"/>
        <v>0</v>
      </c>
      <c r="S88" s="7">
        <f t="shared" si="19"/>
        <v>0</v>
      </c>
      <c r="T88" s="7">
        <f t="shared" si="19"/>
        <v>0</v>
      </c>
      <c r="U88" s="7">
        <f t="shared" si="18"/>
        <v>0</v>
      </c>
      <c r="V88" s="7">
        <f t="shared" si="18"/>
        <v>0</v>
      </c>
      <c r="W88" s="7">
        <f t="shared" si="18"/>
        <v>0</v>
      </c>
      <c r="X88" s="7">
        <f t="shared" si="18"/>
        <v>0</v>
      </c>
      <c r="Y88" s="7">
        <f t="shared" si="18"/>
        <v>0</v>
      </c>
      <c r="Z88" s="7">
        <f t="shared" si="18"/>
        <v>0</v>
      </c>
      <c r="AA88" s="7">
        <f t="shared" si="18"/>
        <v>0</v>
      </c>
      <c r="AB88" s="7">
        <f t="shared" si="18"/>
        <v>0</v>
      </c>
      <c r="AC88" s="7">
        <f t="shared" si="18"/>
        <v>0</v>
      </c>
      <c r="AD88" s="7">
        <f t="shared" si="18"/>
        <v>0</v>
      </c>
      <c r="AE88" s="7">
        <f t="shared" si="18"/>
        <v>0</v>
      </c>
      <c r="AF88" s="7">
        <f t="shared" si="18"/>
        <v>1</v>
      </c>
      <c r="AG88" s="7">
        <f t="shared" si="18"/>
        <v>0</v>
      </c>
      <c r="AH88" s="7">
        <f t="shared" si="18"/>
        <v>0</v>
      </c>
      <c r="AI88" s="7">
        <f t="shared" si="18"/>
        <v>0</v>
      </c>
      <c r="AJ88" s="7">
        <f t="shared" si="21"/>
        <v>0</v>
      </c>
      <c r="AK88" s="7">
        <f t="shared" si="21"/>
        <v>0</v>
      </c>
      <c r="AL88" s="7">
        <f t="shared" si="21"/>
        <v>0</v>
      </c>
      <c r="AM88" s="7">
        <f t="shared" si="21"/>
        <v>0</v>
      </c>
      <c r="AN88" s="7">
        <f t="shared" si="21"/>
        <v>0</v>
      </c>
      <c r="AO88" s="7">
        <f t="shared" si="21"/>
        <v>0</v>
      </c>
      <c r="AP88" s="7">
        <f t="shared" si="21"/>
        <v>0</v>
      </c>
      <c r="AQ88" s="7">
        <f t="shared" si="21"/>
        <v>0</v>
      </c>
      <c r="AR88" s="7">
        <f t="shared" si="21"/>
        <v>0</v>
      </c>
      <c r="AT88" s="7">
        <v>2007</v>
      </c>
      <c r="AU88" s="7" t="s">
        <v>118</v>
      </c>
      <c r="AV88" s="43">
        <v>2007</v>
      </c>
      <c r="AW88" s="43">
        <v>2007</v>
      </c>
      <c r="AX88" s="43">
        <v>2007</v>
      </c>
      <c r="AY88" s="43">
        <v>2007</v>
      </c>
    </row>
    <row r="89" spans="1:51" x14ac:dyDescent="0.2">
      <c r="A89" s="12">
        <v>115</v>
      </c>
      <c r="B89" s="9" t="s">
        <v>119</v>
      </c>
      <c r="C89" s="10" t="s">
        <v>311</v>
      </c>
      <c r="D89" s="11">
        <f t="shared" si="17"/>
        <v>2009</v>
      </c>
      <c r="E89" s="7">
        <f t="shared" si="19"/>
        <v>0</v>
      </c>
      <c r="F89" s="7">
        <f t="shared" si="19"/>
        <v>0</v>
      </c>
      <c r="G89" s="7">
        <f t="shared" si="19"/>
        <v>0</v>
      </c>
      <c r="H89" s="7">
        <f t="shared" si="19"/>
        <v>0</v>
      </c>
      <c r="I89" s="7">
        <f t="shared" si="19"/>
        <v>0</v>
      </c>
      <c r="J89" s="7">
        <f t="shared" si="19"/>
        <v>0</v>
      </c>
      <c r="K89" s="7">
        <f t="shared" si="19"/>
        <v>0</v>
      </c>
      <c r="L89" s="7">
        <f t="shared" si="19"/>
        <v>0</v>
      </c>
      <c r="M89" s="7">
        <f t="shared" si="19"/>
        <v>0</v>
      </c>
      <c r="N89" s="7">
        <f t="shared" si="19"/>
        <v>0</v>
      </c>
      <c r="O89" s="7">
        <f t="shared" si="19"/>
        <v>0</v>
      </c>
      <c r="P89" s="7">
        <f t="shared" si="19"/>
        <v>0</v>
      </c>
      <c r="Q89" s="7">
        <f t="shared" si="19"/>
        <v>0</v>
      </c>
      <c r="R89" s="7">
        <f t="shared" si="19"/>
        <v>0</v>
      </c>
      <c r="S89" s="7">
        <f t="shared" si="19"/>
        <v>0</v>
      </c>
      <c r="T89" s="7">
        <f t="shared" ref="T89:AI104" si="22">IF($D89="Original chained constant price data are rescaled.",100,IF(IFERROR(FIND(T$2,$D89),0)&gt;0,1,0))</f>
        <v>0</v>
      </c>
      <c r="U89" s="7">
        <f t="shared" si="22"/>
        <v>0</v>
      </c>
      <c r="V89" s="7">
        <f t="shared" si="22"/>
        <v>0</v>
      </c>
      <c r="W89" s="7">
        <f t="shared" si="22"/>
        <v>0</v>
      </c>
      <c r="X89" s="7">
        <f t="shared" si="22"/>
        <v>0</v>
      </c>
      <c r="Y89" s="7">
        <f t="shared" si="22"/>
        <v>0</v>
      </c>
      <c r="Z89" s="7">
        <f t="shared" si="22"/>
        <v>0</v>
      </c>
      <c r="AA89" s="7">
        <f t="shared" si="22"/>
        <v>0</v>
      </c>
      <c r="AB89" s="7">
        <f t="shared" si="22"/>
        <v>0</v>
      </c>
      <c r="AC89" s="7">
        <f t="shared" si="22"/>
        <v>0</v>
      </c>
      <c r="AD89" s="7">
        <f t="shared" si="22"/>
        <v>0</v>
      </c>
      <c r="AE89" s="7">
        <f t="shared" si="22"/>
        <v>0</v>
      </c>
      <c r="AF89" s="7">
        <f t="shared" si="22"/>
        <v>0</v>
      </c>
      <c r="AG89" s="7">
        <f t="shared" si="22"/>
        <v>0</v>
      </c>
      <c r="AH89" s="7">
        <f t="shared" si="22"/>
        <v>1</v>
      </c>
      <c r="AI89" s="7">
        <f t="shared" si="22"/>
        <v>0</v>
      </c>
      <c r="AJ89" s="7">
        <f t="shared" si="21"/>
        <v>0</v>
      </c>
      <c r="AK89" s="7">
        <f t="shared" si="21"/>
        <v>0</v>
      </c>
      <c r="AL89" s="7">
        <f t="shared" si="21"/>
        <v>0</v>
      </c>
      <c r="AM89" s="7">
        <f t="shared" si="21"/>
        <v>0</v>
      </c>
      <c r="AN89" s="7">
        <f t="shared" si="21"/>
        <v>0</v>
      </c>
      <c r="AO89" s="7">
        <f t="shared" si="21"/>
        <v>0</v>
      </c>
      <c r="AP89" s="7">
        <f t="shared" si="21"/>
        <v>0</v>
      </c>
      <c r="AQ89" s="7">
        <f t="shared" si="21"/>
        <v>0</v>
      </c>
      <c r="AR89" s="7">
        <f t="shared" si="21"/>
        <v>0</v>
      </c>
      <c r="AT89" s="7">
        <v>2009</v>
      </c>
      <c r="AU89" s="7" t="s">
        <v>119</v>
      </c>
      <c r="AV89" s="43">
        <v>2009</v>
      </c>
      <c r="AW89" s="43">
        <v>2009</v>
      </c>
      <c r="AX89" s="43">
        <v>2009</v>
      </c>
      <c r="AY89" s="43">
        <v>2009</v>
      </c>
    </row>
    <row r="90" spans="1:51" x14ac:dyDescent="0.2">
      <c r="A90" s="12">
        <v>116</v>
      </c>
      <c r="B90" s="9" t="s">
        <v>120</v>
      </c>
      <c r="C90" s="10" t="s">
        <v>312</v>
      </c>
      <c r="D90" s="11">
        <f t="shared" si="17"/>
        <v>2010</v>
      </c>
      <c r="E90" s="7">
        <f t="shared" ref="E90:T105" si="23">IF($D90="Original chained constant price data are rescaled.",100,IF(IFERROR(FIND(E$2,$D90),0)&gt;0,1,0))</f>
        <v>0</v>
      </c>
      <c r="F90" s="7">
        <f t="shared" si="23"/>
        <v>0</v>
      </c>
      <c r="G90" s="7">
        <f t="shared" si="23"/>
        <v>0</v>
      </c>
      <c r="H90" s="7">
        <f t="shared" si="23"/>
        <v>0</v>
      </c>
      <c r="I90" s="7">
        <f t="shared" si="23"/>
        <v>0</v>
      </c>
      <c r="J90" s="7">
        <f t="shared" si="23"/>
        <v>0</v>
      </c>
      <c r="K90" s="7">
        <f t="shared" si="23"/>
        <v>0</v>
      </c>
      <c r="L90" s="7">
        <f t="shared" si="23"/>
        <v>0</v>
      </c>
      <c r="M90" s="7">
        <f t="shared" si="23"/>
        <v>0</v>
      </c>
      <c r="N90" s="7">
        <f t="shared" si="23"/>
        <v>0</v>
      </c>
      <c r="O90" s="7">
        <f t="shared" si="23"/>
        <v>0</v>
      </c>
      <c r="P90" s="7">
        <f t="shared" si="23"/>
        <v>0</v>
      </c>
      <c r="Q90" s="7">
        <f t="shared" si="23"/>
        <v>0</v>
      </c>
      <c r="R90" s="7">
        <f t="shared" si="23"/>
        <v>0</v>
      </c>
      <c r="S90" s="7">
        <f t="shared" si="23"/>
        <v>0</v>
      </c>
      <c r="T90" s="7">
        <f t="shared" si="23"/>
        <v>0</v>
      </c>
      <c r="U90" s="7">
        <f t="shared" si="22"/>
        <v>0</v>
      </c>
      <c r="V90" s="7">
        <f t="shared" si="22"/>
        <v>0</v>
      </c>
      <c r="W90" s="7">
        <f t="shared" si="22"/>
        <v>0</v>
      </c>
      <c r="X90" s="7">
        <f t="shared" si="22"/>
        <v>0</v>
      </c>
      <c r="Y90" s="7">
        <f t="shared" si="22"/>
        <v>0</v>
      </c>
      <c r="Z90" s="7">
        <f t="shared" si="22"/>
        <v>0</v>
      </c>
      <c r="AA90" s="7">
        <f t="shared" si="22"/>
        <v>0</v>
      </c>
      <c r="AB90" s="7">
        <f t="shared" si="22"/>
        <v>0</v>
      </c>
      <c r="AC90" s="7">
        <f t="shared" si="22"/>
        <v>0</v>
      </c>
      <c r="AD90" s="7">
        <f t="shared" si="22"/>
        <v>0</v>
      </c>
      <c r="AE90" s="7">
        <f t="shared" si="22"/>
        <v>0</v>
      </c>
      <c r="AF90" s="7">
        <f t="shared" si="22"/>
        <v>0</v>
      </c>
      <c r="AG90" s="7">
        <f t="shared" si="22"/>
        <v>0</v>
      </c>
      <c r="AH90" s="7">
        <f t="shared" si="22"/>
        <v>0</v>
      </c>
      <c r="AI90" s="7">
        <f t="shared" si="22"/>
        <v>1</v>
      </c>
      <c r="AJ90" s="7">
        <f t="shared" si="21"/>
        <v>0</v>
      </c>
      <c r="AK90" s="7">
        <f t="shared" si="21"/>
        <v>0</v>
      </c>
      <c r="AL90" s="7">
        <f t="shared" si="21"/>
        <v>0</v>
      </c>
      <c r="AM90" s="7">
        <f t="shared" si="21"/>
        <v>0</v>
      </c>
      <c r="AN90" s="7">
        <f t="shared" si="21"/>
        <v>0</v>
      </c>
      <c r="AO90" s="7">
        <f t="shared" si="21"/>
        <v>0</v>
      </c>
      <c r="AP90" s="7">
        <f t="shared" si="21"/>
        <v>0</v>
      </c>
      <c r="AQ90" s="7">
        <f t="shared" si="21"/>
        <v>0</v>
      </c>
      <c r="AR90" s="7">
        <f t="shared" si="21"/>
        <v>0</v>
      </c>
      <c r="AT90" s="7" t="s">
        <v>444</v>
      </c>
      <c r="AU90" s="7" t="s">
        <v>120</v>
      </c>
      <c r="AV90" s="43">
        <v>2006</v>
      </c>
      <c r="AW90" s="43">
        <v>2010</v>
      </c>
      <c r="AX90" s="43">
        <v>2010</v>
      </c>
      <c r="AY90" s="43">
        <v>2010</v>
      </c>
    </row>
    <row r="91" spans="1:51" x14ac:dyDescent="0.2">
      <c r="A91" s="12">
        <v>117</v>
      </c>
      <c r="B91" s="9" t="s">
        <v>121</v>
      </c>
      <c r="C91" s="10" t="s">
        <v>313</v>
      </c>
      <c r="D91" s="11">
        <f t="shared" si="17"/>
        <v>2010</v>
      </c>
      <c r="E91" s="7">
        <f t="shared" si="23"/>
        <v>0</v>
      </c>
      <c r="F91" s="7">
        <f t="shared" si="23"/>
        <v>0</v>
      </c>
      <c r="G91" s="7">
        <f t="shared" si="23"/>
        <v>0</v>
      </c>
      <c r="H91" s="7">
        <f t="shared" si="23"/>
        <v>0</v>
      </c>
      <c r="I91" s="7">
        <f t="shared" si="23"/>
        <v>0</v>
      </c>
      <c r="J91" s="7">
        <f t="shared" si="23"/>
        <v>0</v>
      </c>
      <c r="K91" s="7">
        <f t="shared" si="23"/>
        <v>0</v>
      </c>
      <c r="L91" s="7">
        <f t="shared" si="23"/>
        <v>0</v>
      </c>
      <c r="M91" s="7">
        <f t="shared" si="23"/>
        <v>0</v>
      </c>
      <c r="N91" s="7">
        <f t="shared" si="23"/>
        <v>0</v>
      </c>
      <c r="O91" s="7">
        <f t="shared" si="23"/>
        <v>0</v>
      </c>
      <c r="P91" s="7">
        <f t="shared" si="23"/>
        <v>0</v>
      </c>
      <c r="Q91" s="7">
        <f t="shared" si="23"/>
        <v>0</v>
      </c>
      <c r="R91" s="7">
        <f t="shared" si="23"/>
        <v>0</v>
      </c>
      <c r="S91" s="7">
        <f t="shared" si="23"/>
        <v>0</v>
      </c>
      <c r="T91" s="7">
        <f t="shared" si="23"/>
        <v>0</v>
      </c>
      <c r="U91" s="7">
        <f t="shared" si="22"/>
        <v>0</v>
      </c>
      <c r="V91" s="7">
        <f t="shared" si="22"/>
        <v>0</v>
      </c>
      <c r="W91" s="7">
        <f t="shared" si="22"/>
        <v>0</v>
      </c>
      <c r="X91" s="7">
        <f t="shared" si="22"/>
        <v>0</v>
      </c>
      <c r="Y91" s="7">
        <f t="shared" si="22"/>
        <v>0</v>
      </c>
      <c r="Z91" s="7">
        <f t="shared" si="22"/>
        <v>0</v>
      </c>
      <c r="AA91" s="7">
        <f t="shared" si="22"/>
        <v>0</v>
      </c>
      <c r="AB91" s="7">
        <f t="shared" si="22"/>
        <v>0</v>
      </c>
      <c r="AC91" s="7">
        <f t="shared" si="22"/>
        <v>0</v>
      </c>
      <c r="AD91" s="7">
        <f t="shared" si="22"/>
        <v>0</v>
      </c>
      <c r="AE91" s="7">
        <f t="shared" si="22"/>
        <v>0</v>
      </c>
      <c r="AF91" s="7">
        <f t="shared" si="22"/>
        <v>0</v>
      </c>
      <c r="AG91" s="7">
        <f t="shared" si="22"/>
        <v>0</v>
      </c>
      <c r="AH91" s="7">
        <f t="shared" si="22"/>
        <v>0</v>
      </c>
      <c r="AI91" s="7">
        <f t="shared" si="22"/>
        <v>1</v>
      </c>
      <c r="AJ91" s="7">
        <f t="shared" si="21"/>
        <v>0</v>
      </c>
      <c r="AK91" s="7">
        <f t="shared" si="21"/>
        <v>0</v>
      </c>
      <c r="AL91" s="7">
        <f t="shared" si="21"/>
        <v>0</v>
      </c>
      <c r="AM91" s="7">
        <f t="shared" si="21"/>
        <v>0</v>
      </c>
      <c r="AN91" s="7">
        <f t="shared" si="21"/>
        <v>0</v>
      </c>
      <c r="AO91" s="7">
        <f t="shared" si="21"/>
        <v>0</v>
      </c>
      <c r="AP91" s="7">
        <f t="shared" si="21"/>
        <v>0</v>
      </c>
      <c r="AQ91" s="7">
        <f t="shared" si="21"/>
        <v>0</v>
      </c>
      <c r="AR91" s="7">
        <f t="shared" si="21"/>
        <v>0</v>
      </c>
      <c r="AT91" s="7">
        <v>2010</v>
      </c>
      <c r="AU91" s="7" t="s">
        <v>121</v>
      </c>
      <c r="AV91" s="43">
        <v>2010</v>
      </c>
      <c r="AW91" s="43">
        <v>2010</v>
      </c>
      <c r="AX91" s="43">
        <v>2010</v>
      </c>
      <c r="AY91" s="43">
        <v>2010</v>
      </c>
    </row>
    <row r="92" spans="1:51" x14ac:dyDescent="0.2">
      <c r="A92" s="12">
        <v>118</v>
      </c>
      <c r="B92" s="9" t="s">
        <v>122</v>
      </c>
      <c r="C92" s="10" t="s">
        <v>314</v>
      </c>
      <c r="D92" s="11">
        <f t="shared" si="17"/>
        <v>2007</v>
      </c>
      <c r="E92" s="7">
        <f t="shared" si="23"/>
        <v>0</v>
      </c>
      <c r="F92" s="7">
        <f t="shared" si="23"/>
        <v>0</v>
      </c>
      <c r="G92" s="7">
        <f t="shared" si="23"/>
        <v>0</v>
      </c>
      <c r="H92" s="7">
        <f t="shared" si="23"/>
        <v>0</v>
      </c>
      <c r="I92" s="7">
        <f t="shared" si="23"/>
        <v>0</v>
      </c>
      <c r="J92" s="7">
        <f t="shared" si="23"/>
        <v>0</v>
      </c>
      <c r="K92" s="7">
        <f t="shared" si="23"/>
        <v>0</v>
      </c>
      <c r="L92" s="7">
        <f t="shared" si="23"/>
        <v>0</v>
      </c>
      <c r="M92" s="7">
        <f t="shared" si="23"/>
        <v>0</v>
      </c>
      <c r="N92" s="7">
        <f t="shared" si="23"/>
        <v>0</v>
      </c>
      <c r="O92" s="7">
        <f t="shared" si="23"/>
        <v>0</v>
      </c>
      <c r="P92" s="7">
        <f t="shared" si="23"/>
        <v>0</v>
      </c>
      <c r="Q92" s="7">
        <f t="shared" si="23"/>
        <v>0</v>
      </c>
      <c r="R92" s="7">
        <f t="shared" si="23"/>
        <v>0</v>
      </c>
      <c r="S92" s="7">
        <f t="shared" si="23"/>
        <v>0</v>
      </c>
      <c r="T92" s="7">
        <f t="shared" si="23"/>
        <v>0</v>
      </c>
      <c r="U92" s="7">
        <f t="shared" si="22"/>
        <v>0</v>
      </c>
      <c r="V92" s="7">
        <f t="shared" si="22"/>
        <v>0</v>
      </c>
      <c r="W92" s="7">
        <f t="shared" si="22"/>
        <v>0</v>
      </c>
      <c r="X92" s="7">
        <f t="shared" si="22"/>
        <v>0</v>
      </c>
      <c r="Y92" s="7">
        <f t="shared" si="22"/>
        <v>0</v>
      </c>
      <c r="Z92" s="7">
        <f t="shared" si="22"/>
        <v>0</v>
      </c>
      <c r="AA92" s="7">
        <f t="shared" si="22"/>
        <v>0</v>
      </c>
      <c r="AB92" s="7">
        <f t="shared" si="22"/>
        <v>0</v>
      </c>
      <c r="AC92" s="7">
        <f t="shared" si="22"/>
        <v>0</v>
      </c>
      <c r="AD92" s="7">
        <f t="shared" si="22"/>
        <v>0</v>
      </c>
      <c r="AE92" s="7">
        <f t="shared" si="22"/>
        <v>0</v>
      </c>
      <c r="AF92" s="7">
        <f t="shared" si="22"/>
        <v>1</v>
      </c>
      <c r="AG92" s="7">
        <f t="shared" si="22"/>
        <v>0</v>
      </c>
      <c r="AH92" s="7">
        <f t="shared" si="22"/>
        <v>0</v>
      </c>
      <c r="AI92" s="7">
        <f t="shared" si="22"/>
        <v>0</v>
      </c>
      <c r="AJ92" s="7">
        <f t="shared" si="21"/>
        <v>0</v>
      </c>
      <c r="AK92" s="7">
        <f t="shared" si="21"/>
        <v>0</v>
      </c>
      <c r="AL92" s="7">
        <f t="shared" si="21"/>
        <v>0</v>
      </c>
      <c r="AM92" s="7">
        <f t="shared" si="21"/>
        <v>0</v>
      </c>
      <c r="AN92" s="7">
        <f t="shared" si="21"/>
        <v>0</v>
      </c>
      <c r="AO92" s="7">
        <f t="shared" si="21"/>
        <v>0</v>
      </c>
      <c r="AP92" s="7">
        <f t="shared" si="21"/>
        <v>0</v>
      </c>
      <c r="AQ92" s="7">
        <f t="shared" si="21"/>
        <v>0</v>
      </c>
      <c r="AR92" s="7">
        <f t="shared" si="21"/>
        <v>0</v>
      </c>
      <c r="AT92" s="7">
        <v>0</v>
      </c>
      <c r="AU92" s="7" t="s">
        <v>122</v>
      </c>
      <c r="AV92" s="43">
        <v>0</v>
      </c>
      <c r="AW92" s="43">
        <v>2007</v>
      </c>
      <c r="AX92" s="43">
        <v>2007</v>
      </c>
      <c r="AY92" s="43">
        <v>2007</v>
      </c>
    </row>
    <row r="93" spans="1:51" x14ac:dyDescent="0.2">
      <c r="A93" s="12">
        <v>119</v>
      </c>
      <c r="B93" s="9" t="s">
        <v>123</v>
      </c>
      <c r="C93" s="10" t="s">
        <v>315</v>
      </c>
      <c r="D93" s="11">
        <f t="shared" si="17"/>
        <v>2001</v>
      </c>
      <c r="E93" s="7">
        <f t="shared" si="23"/>
        <v>0</v>
      </c>
      <c r="F93" s="7">
        <f t="shared" si="23"/>
        <v>0</v>
      </c>
      <c r="G93" s="7">
        <f t="shared" si="23"/>
        <v>0</v>
      </c>
      <c r="H93" s="7">
        <f t="shared" si="23"/>
        <v>0</v>
      </c>
      <c r="I93" s="7">
        <f t="shared" si="23"/>
        <v>0</v>
      </c>
      <c r="J93" s="7">
        <f t="shared" si="23"/>
        <v>0</v>
      </c>
      <c r="K93" s="7">
        <f t="shared" si="23"/>
        <v>0</v>
      </c>
      <c r="L93" s="7">
        <f t="shared" si="23"/>
        <v>0</v>
      </c>
      <c r="M93" s="7">
        <f t="shared" si="23"/>
        <v>0</v>
      </c>
      <c r="N93" s="7">
        <f t="shared" si="23"/>
        <v>0</v>
      </c>
      <c r="O93" s="7">
        <f t="shared" si="23"/>
        <v>0</v>
      </c>
      <c r="P93" s="7">
        <f t="shared" si="23"/>
        <v>0</v>
      </c>
      <c r="Q93" s="7">
        <f t="shared" si="23"/>
        <v>0</v>
      </c>
      <c r="R93" s="7">
        <f t="shared" si="23"/>
        <v>0</v>
      </c>
      <c r="S93" s="7">
        <f t="shared" si="23"/>
        <v>0</v>
      </c>
      <c r="T93" s="7">
        <f t="shared" si="23"/>
        <v>0</v>
      </c>
      <c r="U93" s="7">
        <f t="shared" si="22"/>
        <v>0</v>
      </c>
      <c r="V93" s="7">
        <f t="shared" si="22"/>
        <v>0</v>
      </c>
      <c r="W93" s="7">
        <f t="shared" si="22"/>
        <v>0</v>
      </c>
      <c r="X93" s="7">
        <f t="shared" si="22"/>
        <v>0</v>
      </c>
      <c r="Y93" s="7">
        <f t="shared" si="22"/>
        <v>0</v>
      </c>
      <c r="Z93" s="7">
        <f t="shared" si="22"/>
        <v>1</v>
      </c>
      <c r="AA93" s="7">
        <f t="shared" si="22"/>
        <v>0</v>
      </c>
      <c r="AB93" s="7">
        <f t="shared" si="22"/>
        <v>0</v>
      </c>
      <c r="AC93" s="7">
        <f t="shared" si="22"/>
        <v>0</v>
      </c>
      <c r="AD93" s="7">
        <f t="shared" si="22"/>
        <v>0</v>
      </c>
      <c r="AE93" s="7">
        <f t="shared" si="22"/>
        <v>0</v>
      </c>
      <c r="AF93" s="7">
        <f t="shared" si="22"/>
        <v>0</v>
      </c>
      <c r="AG93" s="7">
        <f t="shared" si="22"/>
        <v>0</v>
      </c>
      <c r="AH93" s="7">
        <f t="shared" si="22"/>
        <v>0</v>
      </c>
      <c r="AI93" s="7">
        <f t="shared" si="22"/>
        <v>0</v>
      </c>
      <c r="AJ93" s="7">
        <f t="shared" si="21"/>
        <v>0</v>
      </c>
      <c r="AK93" s="7">
        <f t="shared" si="21"/>
        <v>0</v>
      </c>
      <c r="AL93" s="7">
        <f t="shared" si="21"/>
        <v>0</v>
      </c>
      <c r="AM93" s="7">
        <f t="shared" si="21"/>
        <v>0</v>
      </c>
      <c r="AN93" s="7">
        <f t="shared" si="21"/>
        <v>0</v>
      </c>
      <c r="AO93" s="7">
        <f t="shared" si="21"/>
        <v>0</v>
      </c>
      <c r="AP93" s="7">
        <f t="shared" si="21"/>
        <v>0</v>
      </c>
      <c r="AQ93" s="7">
        <f t="shared" si="21"/>
        <v>0</v>
      </c>
      <c r="AR93" s="7">
        <f t="shared" si="21"/>
        <v>0</v>
      </c>
      <c r="AT93" s="7" t="s">
        <v>494</v>
      </c>
      <c r="AU93" s="7" t="s">
        <v>123</v>
      </c>
      <c r="AV93" s="43">
        <v>2001</v>
      </c>
      <c r="AW93" s="43">
        <v>2001</v>
      </c>
      <c r="AX93" s="43">
        <v>2001</v>
      </c>
      <c r="AY93" s="43">
        <v>2001</v>
      </c>
    </row>
    <row r="94" spans="1:51" x14ac:dyDescent="0.2">
      <c r="A94" s="12">
        <v>122</v>
      </c>
      <c r="B94" s="9" t="s">
        <v>126</v>
      </c>
      <c r="C94" s="10" t="s">
        <v>318</v>
      </c>
      <c r="D94" s="11" t="str">
        <f t="shared" si="17"/>
        <v>Original chained constant price data are rescaled.</v>
      </c>
      <c r="E94" s="7">
        <f t="shared" si="23"/>
        <v>100</v>
      </c>
      <c r="F94" s="7">
        <f t="shared" si="23"/>
        <v>100</v>
      </c>
      <c r="G94" s="7">
        <f t="shared" si="23"/>
        <v>100</v>
      </c>
      <c r="H94" s="7">
        <f t="shared" si="23"/>
        <v>100</v>
      </c>
      <c r="I94" s="7">
        <f t="shared" si="23"/>
        <v>100</v>
      </c>
      <c r="J94" s="7">
        <f t="shared" si="23"/>
        <v>100</v>
      </c>
      <c r="K94" s="7">
        <f t="shared" si="23"/>
        <v>100</v>
      </c>
      <c r="L94" s="7">
        <f t="shared" si="23"/>
        <v>100</v>
      </c>
      <c r="M94" s="7">
        <f t="shared" si="23"/>
        <v>100</v>
      </c>
      <c r="N94" s="7">
        <f t="shared" si="23"/>
        <v>100</v>
      </c>
      <c r="O94" s="7">
        <f t="shared" si="23"/>
        <v>100</v>
      </c>
      <c r="P94" s="7">
        <f t="shared" si="23"/>
        <v>100</v>
      </c>
      <c r="Q94" s="7">
        <f t="shared" si="23"/>
        <v>100</v>
      </c>
      <c r="R94" s="7">
        <f t="shared" si="23"/>
        <v>100</v>
      </c>
      <c r="S94" s="7">
        <f t="shared" si="23"/>
        <v>100</v>
      </c>
      <c r="T94" s="7">
        <f t="shared" si="23"/>
        <v>100</v>
      </c>
      <c r="U94" s="7">
        <f t="shared" si="22"/>
        <v>100</v>
      </c>
      <c r="V94" s="7">
        <f t="shared" si="22"/>
        <v>100</v>
      </c>
      <c r="W94" s="7">
        <f t="shared" si="22"/>
        <v>100</v>
      </c>
      <c r="X94" s="7">
        <f t="shared" si="22"/>
        <v>100</v>
      </c>
      <c r="Y94" s="7">
        <f t="shared" si="22"/>
        <v>100</v>
      </c>
      <c r="Z94" s="7">
        <f t="shared" si="22"/>
        <v>100</v>
      </c>
      <c r="AA94" s="7">
        <f t="shared" si="22"/>
        <v>100</v>
      </c>
      <c r="AB94" s="7">
        <f t="shared" si="22"/>
        <v>100</v>
      </c>
      <c r="AC94" s="7">
        <f t="shared" si="22"/>
        <v>100</v>
      </c>
      <c r="AD94" s="7">
        <f t="shared" si="22"/>
        <v>100</v>
      </c>
      <c r="AE94" s="7">
        <f t="shared" si="22"/>
        <v>100</v>
      </c>
      <c r="AF94" s="7">
        <f t="shared" si="22"/>
        <v>100</v>
      </c>
      <c r="AG94" s="7">
        <f t="shared" si="22"/>
        <v>100</v>
      </c>
      <c r="AH94" s="7">
        <f t="shared" si="22"/>
        <v>100</v>
      </c>
      <c r="AI94" s="7">
        <f t="shared" si="22"/>
        <v>100</v>
      </c>
      <c r="AJ94" s="7">
        <f t="shared" si="21"/>
        <v>100</v>
      </c>
      <c r="AK94" s="7">
        <f t="shared" si="21"/>
        <v>100</v>
      </c>
      <c r="AL94" s="7">
        <f t="shared" si="21"/>
        <v>100</v>
      </c>
      <c r="AM94" s="7">
        <f t="shared" si="21"/>
        <v>100</v>
      </c>
      <c r="AN94" s="7">
        <f t="shared" si="21"/>
        <v>100</v>
      </c>
      <c r="AO94" s="7">
        <f t="shared" si="21"/>
        <v>100</v>
      </c>
      <c r="AP94" s="7">
        <f t="shared" si="21"/>
        <v>100</v>
      </c>
      <c r="AQ94" s="7">
        <f t="shared" si="21"/>
        <v>100</v>
      </c>
      <c r="AR94" s="7">
        <f t="shared" si="21"/>
        <v>100</v>
      </c>
      <c r="AT94" s="7">
        <v>2006</v>
      </c>
      <c r="AU94" s="7" t="s">
        <v>126</v>
      </c>
      <c r="AV94" s="43">
        <v>2006</v>
      </c>
      <c r="AW94" s="43" t="s">
        <v>433</v>
      </c>
      <c r="AX94" s="43" t="s">
        <v>433</v>
      </c>
      <c r="AY94" s="43" t="s">
        <v>433</v>
      </c>
    </row>
    <row r="95" spans="1:51" x14ac:dyDescent="0.2">
      <c r="A95" s="12">
        <v>123</v>
      </c>
      <c r="B95" s="9" t="s">
        <v>127</v>
      </c>
      <c r="C95" s="10" t="s">
        <v>319</v>
      </c>
      <c r="D95" s="11">
        <f t="shared" si="17"/>
        <v>2006</v>
      </c>
      <c r="E95" s="7">
        <f t="shared" si="23"/>
        <v>0</v>
      </c>
      <c r="F95" s="7">
        <f t="shared" si="23"/>
        <v>0</v>
      </c>
      <c r="G95" s="7">
        <f t="shared" si="23"/>
        <v>0</v>
      </c>
      <c r="H95" s="7">
        <f t="shared" si="23"/>
        <v>0</v>
      </c>
      <c r="I95" s="7">
        <f t="shared" si="23"/>
        <v>0</v>
      </c>
      <c r="J95" s="7">
        <f t="shared" si="23"/>
        <v>0</v>
      </c>
      <c r="K95" s="7">
        <f t="shared" si="23"/>
        <v>0</v>
      </c>
      <c r="L95" s="7">
        <f t="shared" si="23"/>
        <v>0</v>
      </c>
      <c r="M95" s="7">
        <f t="shared" si="23"/>
        <v>0</v>
      </c>
      <c r="N95" s="7">
        <f t="shared" si="23"/>
        <v>0</v>
      </c>
      <c r="O95" s="7">
        <f t="shared" si="23"/>
        <v>0</v>
      </c>
      <c r="P95" s="7">
        <f t="shared" si="23"/>
        <v>0</v>
      </c>
      <c r="Q95" s="7">
        <f t="shared" si="23"/>
        <v>0</v>
      </c>
      <c r="R95" s="7">
        <f t="shared" si="23"/>
        <v>0</v>
      </c>
      <c r="S95" s="7">
        <f t="shared" si="23"/>
        <v>0</v>
      </c>
      <c r="T95" s="7">
        <f t="shared" si="23"/>
        <v>0</v>
      </c>
      <c r="U95" s="7">
        <f t="shared" si="22"/>
        <v>0</v>
      </c>
      <c r="V95" s="7">
        <f t="shared" si="22"/>
        <v>0</v>
      </c>
      <c r="W95" s="7">
        <f t="shared" si="22"/>
        <v>0</v>
      </c>
      <c r="X95" s="7">
        <f t="shared" si="22"/>
        <v>0</v>
      </c>
      <c r="Y95" s="7">
        <f t="shared" si="22"/>
        <v>0</v>
      </c>
      <c r="Z95" s="7">
        <f t="shared" si="22"/>
        <v>0</v>
      </c>
      <c r="AA95" s="7">
        <f t="shared" si="22"/>
        <v>0</v>
      </c>
      <c r="AB95" s="7">
        <f t="shared" si="22"/>
        <v>0</v>
      </c>
      <c r="AC95" s="7">
        <f t="shared" si="22"/>
        <v>0</v>
      </c>
      <c r="AD95" s="7">
        <f t="shared" si="22"/>
        <v>0</v>
      </c>
      <c r="AE95" s="7">
        <f t="shared" si="22"/>
        <v>1</v>
      </c>
      <c r="AF95" s="7">
        <f t="shared" si="22"/>
        <v>0</v>
      </c>
      <c r="AG95" s="7">
        <f t="shared" si="22"/>
        <v>0</v>
      </c>
      <c r="AH95" s="7">
        <f t="shared" si="22"/>
        <v>0</v>
      </c>
      <c r="AI95" s="7">
        <f t="shared" si="22"/>
        <v>0</v>
      </c>
      <c r="AJ95" s="7">
        <f t="shared" si="21"/>
        <v>0</v>
      </c>
      <c r="AK95" s="7">
        <f t="shared" si="21"/>
        <v>0</v>
      </c>
      <c r="AL95" s="7">
        <f t="shared" si="21"/>
        <v>0</v>
      </c>
      <c r="AM95" s="7">
        <f t="shared" si="21"/>
        <v>0</v>
      </c>
      <c r="AN95" s="7">
        <f t="shared" si="21"/>
        <v>0</v>
      </c>
      <c r="AO95" s="7">
        <f t="shared" si="21"/>
        <v>0</v>
      </c>
      <c r="AP95" s="7">
        <f t="shared" si="21"/>
        <v>0</v>
      </c>
      <c r="AQ95" s="7">
        <f t="shared" si="21"/>
        <v>0</v>
      </c>
      <c r="AR95" s="7">
        <f t="shared" si="21"/>
        <v>0</v>
      </c>
      <c r="AT95" s="7">
        <v>2006</v>
      </c>
      <c r="AU95" s="7" t="s">
        <v>127</v>
      </c>
      <c r="AV95" s="43">
        <v>2006</v>
      </c>
      <c r="AW95" s="43">
        <v>2006</v>
      </c>
      <c r="AX95" s="43">
        <v>2006</v>
      </c>
      <c r="AY95" s="43">
        <v>2006</v>
      </c>
    </row>
    <row r="96" spans="1:51" x14ac:dyDescent="0.2">
      <c r="A96" s="12">
        <v>124</v>
      </c>
      <c r="B96" s="9" t="s">
        <v>128</v>
      </c>
      <c r="C96" s="10" t="s">
        <v>320</v>
      </c>
      <c r="D96" s="11">
        <f t="shared" si="17"/>
        <v>2010</v>
      </c>
      <c r="E96" s="7">
        <f t="shared" si="23"/>
        <v>0</v>
      </c>
      <c r="F96" s="7">
        <f t="shared" si="23"/>
        <v>0</v>
      </c>
      <c r="G96" s="7">
        <f t="shared" si="23"/>
        <v>0</v>
      </c>
      <c r="H96" s="7">
        <f t="shared" si="23"/>
        <v>0</v>
      </c>
      <c r="I96" s="7">
        <f t="shared" si="23"/>
        <v>0</v>
      </c>
      <c r="J96" s="7">
        <f t="shared" si="23"/>
        <v>0</v>
      </c>
      <c r="K96" s="7">
        <f t="shared" si="23"/>
        <v>0</v>
      </c>
      <c r="L96" s="7">
        <f t="shared" si="23"/>
        <v>0</v>
      </c>
      <c r="M96" s="7">
        <f t="shared" si="23"/>
        <v>0</v>
      </c>
      <c r="N96" s="7">
        <f t="shared" si="23"/>
        <v>0</v>
      </c>
      <c r="O96" s="7">
        <f t="shared" si="23"/>
        <v>0</v>
      </c>
      <c r="P96" s="7">
        <f t="shared" si="23"/>
        <v>0</v>
      </c>
      <c r="Q96" s="7">
        <f t="shared" si="23"/>
        <v>0</v>
      </c>
      <c r="R96" s="7">
        <f t="shared" si="23"/>
        <v>0</v>
      </c>
      <c r="S96" s="7">
        <f t="shared" si="23"/>
        <v>0</v>
      </c>
      <c r="T96" s="7">
        <f t="shared" si="23"/>
        <v>0</v>
      </c>
      <c r="U96" s="7">
        <f t="shared" si="22"/>
        <v>0</v>
      </c>
      <c r="V96" s="7">
        <f t="shared" si="22"/>
        <v>0</v>
      </c>
      <c r="W96" s="7">
        <f t="shared" si="22"/>
        <v>0</v>
      </c>
      <c r="X96" s="7">
        <f t="shared" si="22"/>
        <v>0</v>
      </c>
      <c r="Y96" s="7">
        <f t="shared" si="22"/>
        <v>0</v>
      </c>
      <c r="Z96" s="7">
        <f t="shared" si="22"/>
        <v>0</v>
      </c>
      <c r="AA96" s="7">
        <f t="shared" si="22"/>
        <v>0</v>
      </c>
      <c r="AB96" s="7">
        <f t="shared" si="22"/>
        <v>0</v>
      </c>
      <c r="AC96" s="7">
        <f t="shared" si="22"/>
        <v>0</v>
      </c>
      <c r="AD96" s="7">
        <f t="shared" si="22"/>
        <v>0</v>
      </c>
      <c r="AE96" s="7">
        <f t="shared" si="22"/>
        <v>0</v>
      </c>
      <c r="AF96" s="7">
        <f t="shared" si="22"/>
        <v>0</v>
      </c>
      <c r="AG96" s="7">
        <f t="shared" si="22"/>
        <v>0</v>
      </c>
      <c r="AH96" s="7">
        <f t="shared" si="22"/>
        <v>0</v>
      </c>
      <c r="AI96" s="7">
        <f t="shared" si="22"/>
        <v>1</v>
      </c>
      <c r="AJ96" s="7">
        <f t="shared" si="21"/>
        <v>0</v>
      </c>
      <c r="AK96" s="7">
        <f t="shared" si="21"/>
        <v>0</v>
      </c>
      <c r="AL96" s="7">
        <f t="shared" si="21"/>
        <v>0</v>
      </c>
      <c r="AM96" s="7">
        <f t="shared" si="21"/>
        <v>0</v>
      </c>
      <c r="AN96" s="7">
        <f t="shared" si="21"/>
        <v>0</v>
      </c>
      <c r="AO96" s="7">
        <f t="shared" si="21"/>
        <v>0</v>
      </c>
      <c r="AP96" s="7">
        <f t="shared" si="21"/>
        <v>0</v>
      </c>
      <c r="AQ96" s="7">
        <f t="shared" si="21"/>
        <v>0</v>
      </c>
      <c r="AR96" s="7">
        <f t="shared" si="21"/>
        <v>0</v>
      </c>
      <c r="AT96" s="7">
        <v>2010</v>
      </c>
      <c r="AU96" s="7" t="s">
        <v>128</v>
      </c>
      <c r="AV96" s="43">
        <v>2010</v>
      </c>
      <c r="AW96" s="43">
        <v>2010</v>
      </c>
      <c r="AX96" s="43">
        <v>2010</v>
      </c>
      <c r="AY96" s="43">
        <v>2010</v>
      </c>
    </row>
    <row r="97" spans="1:51" x14ac:dyDescent="0.2">
      <c r="A97" s="12">
        <v>127</v>
      </c>
      <c r="B97" s="9" t="s">
        <v>132</v>
      </c>
      <c r="C97" s="10" t="s">
        <v>323</v>
      </c>
      <c r="D97" s="11">
        <f t="shared" si="17"/>
        <v>2006</v>
      </c>
      <c r="E97" s="7">
        <f t="shared" si="23"/>
        <v>0</v>
      </c>
      <c r="F97" s="7">
        <f t="shared" si="23"/>
        <v>0</v>
      </c>
      <c r="G97" s="7">
        <f t="shared" si="23"/>
        <v>0</v>
      </c>
      <c r="H97" s="7">
        <f t="shared" si="23"/>
        <v>0</v>
      </c>
      <c r="I97" s="7">
        <f t="shared" si="23"/>
        <v>0</v>
      </c>
      <c r="J97" s="7">
        <f t="shared" si="23"/>
        <v>0</v>
      </c>
      <c r="K97" s="7">
        <f t="shared" si="23"/>
        <v>0</v>
      </c>
      <c r="L97" s="7">
        <f t="shared" si="23"/>
        <v>0</v>
      </c>
      <c r="M97" s="7">
        <f t="shared" si="23"/>
        <v>0</v>
      </c>
      <c r="N97" s="7">
        <f t="shared" si="23"/>
        <v>0</v>
      </c>
      <c r="O97" s="7">
        <f t="shared" si="23"/>
        <v>0</v>
      </c>
      <c r="P97" s="7">
        <f t="shared" si="23"/>
        <v>0</v>
      </c>
      <c r="Q97" s="7">
        <f t="shared" si="23"/>
        <v>0</v>
      </c>
      <c r="R97" s="7">
        <f t="shared" si="23"/>
        <v>0</v>
      </c>
      <c r="S97" s="7">
        <f t="shared" si="23"/>
        <v>0</v>
      </c>
      <c r="T97" s="7">
        <f t="shared" si="23"/>
        <v>0</v>
      </c>
      <c r="U97" s="7">
        <f t="shared" si="22"/>
        <v>0</v>
      </c>
      <c r="V97" s="7">
        <f t="shared" si="22"/>
        <v>0</v>
      </c>
      <c r="W97" s="7">
        <f t="shared" si="22"/>
        <v>0</v>
      </c>
      <c r="X97" s="7">
        <f t="shared" si="22"/>
        <v>0</v>
      </c>
      <c r="Y97" s="7">
        <f t="shared" si="22"/>
        <v>0</v>
      </c>
      <c r="Z97" s="7">
        <f t="shared" si="22"/>
        <v>0</v>
      </c>
      <c r="AA97" s="7">
        <f t="shared" si="22"/>
        <v>0</v>
      </c>
      <c r="AB97" s="7">
        <f t="shared" si="22"/>
        <v>0</v>
      </c>
      <c r="AC97" s="7">
        <f t="shared" si="22"/>
        <v>0</v>
      </c>
      <c r="AD97" s="7">
        <f t="shared" si="22"/>
        <v>0</v>
      </c>
      <c r="AE97" s="7">
        <f t="shared" si="22"/>
        <v>1</v>
      </c>
      <c r="AF97" s="7">
        <f t="shared" si="22"/>
        <v>0</v>
      </c>
      <c r="AG97" s="7">
        <f t="shared" si="22"/>
        <v>0</v>
      </c>
      <c r="AH97" s="7">
        <f t="shared" si="22"/>
        <v>0</v>
      </c>
      <c r="AI97" s="7">
        <f t="shared" si="22"/>
        <v>0</v>
      </c>
      <c r="AJ97" s="7">
        <f t="shared" si="21"/>
        <v>0</v>
      </c>
      <c r="AK97" s="7">
        <f t="shared" si="21"/>
        <v>0</v>
      </c>
      <c r="AL97" s="7">
        <f t="shared" si="21"/>
        <v>0</v>
      </c>
      <c r="AM97" s="7">
        <f t="shared" si="21"/>
        <v>0</v>
      </c>
      <c r="AN97" s="7">
        <f t="shared" si="21"/>
        <v>0</v>
      </c>
      <c r="AO97" s="7">
        <f t="shared" si="21"/>
        <v>0</v>
      </c>
      <c r="AP97" s="7">
        <f t="shared" si="21"/>
        <v>0</v>
      </c>
      <c r="AQ97" s="7">
        <f t="shared" si="21"/>
        <v>0</v>
      </c>
      <c r="AR97" s="7">
        <f t="shared" si="21"/>
        <v>0</v>
      </c>
      <c r="AT97" s="7" t="s">
        <v>444</v>
      </c>
      <c r="AU97" s="7" t="s">
        <v>132</v>
      </c>
      <c r="AV97" s="43">
        <v>2006</v>
      </c>
      <c r="AW97" s="43">
        <v>2006</v>
      </c>
      <c r="AX97" s="43">
        <v>2006</v>
      </c>
      <c r="AY97" s="43">
        <v>2006</v>
      </c>
    </row>
    <row r="98" spans="1:51" x14ac:dyDescent="0.2">
      <c r="A98" s="12">
        <v>128</v>
      </c>
      <c r="B98" s="9" t="s">
        <v>133</v>
      </c>
      <c r="C98" s="10" t="s">
        <v>324</v>
      </c>
      <c r="D98" s="11">
        <f t="shared" si="17"/>
        <v>2015</v>
      </c>
      <c r="E98" s="7">
        <f t="shared" si="23"/>
        <v>0</v>
      </c>
      <c r="F98" s="7">
        <f t="shared" si="23"/>
        <v>0</v>
      </c>
      <c r="G98" s="7">
        <f t="shared" si="23"/>
        <v>0</v>
      </c>
      <c r="H98" s="7">
        <f t="shared" si="23"/>
        <v>0</v>
      </c>
      <c r="I98" s="7">
        <f t="shared" si="23"/>
        <v>0</v>
      </c>
      <c r="J98" s="7">
        <f t="shared" si="23"/>
        <v>0</v>
      </c>
      <c r="K98" s="7">
        <f t="shared" si="23"/>
        <v>0</v>
      </c>
      <c r="L98" s="7">
        <f t="shared" si="23"/>
        <v>0</v>
      </c>
      <c r="M98" s="7">
        <f t="shared" si="23"/>
        <v>0</v>
      </c>
      <c r="N98" s="7">
        <f t="shared" si="23"/>
        <v>0</v>
      </c>
      <c r="O98" s="7">
        <f t="shared" si="23"/>
        <v>0</v>
      </c>
      <c r="P98" s="7">
        <f t="shared" si="23"/>
        <v>0</v>
      </c>
      <c r="Q98" s="7">
        <f t="shared" si="23"/>
        <v>0</v>
      </c>
      <c r="R98" s="7">
        <f t="shared" si="23"/>
        <v>0</v>
      </c>
      <c r="S98" s="7">
        <f t="shared" si="23"/>
        <v>0</v>
      </c>
      <c r="T98" s="7">
        <f t="shared" si="23"/>
        <v>0</v>
      </c>
      <c r="U98" s="7">
        <f t="shared" si="22"/>
        <v>0</v>
      </c>
      <c r="V98" s="7">
        <f t="shared" si="22"/>
        <v>0</v>
      </c>
      <c r="W98" s="7">
        <f t="shared" si="22"/>
        <v>0</v>
      </c>
      <c r="X98" s="7">
        <f t="shared" si="22"/>
        <v>0</v>
      </c>
      <c r="Y98" s="7">
        <f t="shared" si="22"/>
        <v>0</v>
      </c>
      <c r="Z98" s="7">
        <f t="shared" si="22"/>
        <v>0</v>
      </c>
      <c r="AA98" s="7">
        <f t="shared" si="22"/>
        <v>0</v>
      </c>
      <c r="AB98" s="7">
        <f t="shared" si="22"/>
        <v>0</v>
      </c>
      <c r="AC98" s="7">
        <f t="shared" si="22"/>
        <v>0</v>
      </c>
      <c r="AD98" s="7">
        <f t="shared" si="22"/>
        <v>0</v>
      </c>
      <c r="AE98" s="7">
        <f t="shared" si="22"/>
        <v>0</v>
      </c>
      <c r="AF98" s="7">
        <f t="shared" si="22"/>
        <v>0</v>
      </c>
      <c r="AG98" s="7">
        <f t="shared" si="22"/>
        <v>0</v>
      </c>
      <c r="AH98" s="7">
        <f t="shared" si="22"/>
        <v>0</v>
      </c>
      <c r="AI98" s="7">
        <f t="shared" si="22"/>
        <v>0</v>
      </c>
      <c r="AJ98" s="7">
        <f t="shared" si="21"/>
        <v>0</v>
      </c>
      <c r="AK98" s="7">
        <f t="shared" si="21"/>
        <v>0</v>
      </c>
      <c r="AL98" s="7">
        <f t="shared" si="21"/>
        <v>0</v>
      </c>
      <c r="AM98" s="7">
        <f t="shared" si="21"/>
        <v>0</v>
      </c>
      <c r="AN98" s="7">
        <f t="shared" si="21"/>
        <v>1</v>
      </c>
      <c r="AO98" s="7">
        <f t="shared" si="21"/>
        <v>0</v>
      </c>
      <c r="AP98" s="7">
        <f t="shared" si="21"/>
        <v>0</v>
      </c>
      <c r="AQ98" s="7">
        <f t="shared" si="21"/>
        <v>0</v>
      </c>
      <c r="AR98" s="7">
        <f t="shared" si="21"/>
        <v>0</v>
      </c>
      <c r="AT98" s="7" t="s">
        <v>519</v>
      </c>
      <c r="AU98" s="7" t="s">
        <v>133</v>
      </c>
      <c r="AV98" s="43">
        <v>2005</v>
      </c>
      <c r="AW98" s="43">
        <v>2005</v>
      </c>
      <c r="AX98" s="43">
        <v>2015</v>
      </c>
      <c r="AY98" s="43">
        <v>2015</v>
      </c>
    </row>
    <row r="99" spans="1:51" x14ac:dyDescent="0.2">
      <c r="A99" s="12">
        <v>129</v>
      </c>
      <c r="B99" s="9" t="s">
        <v>134</v>
      </c>
      <c r="C99" s="10" t="s">
        <v>325</v>
      </c>
      <c r="D99" s="11" t="str">
        <f t="shared" si="17"/>
        <v>Original chained constant price data are rescaled.</v>
      </c>
      <c r="E99" s="7">
        <f t="shared" si="23"/>
        <v>100</v>
      </c>
      <c r="F99" s="7">
        <f t="shared" si="23"/>
        <v>100</v>
      </c>
      <c r="G99" s="7">
        <f t="shared" si="23"/>
        <v>100</v>
      </c>
      <c r="H99" s="7">
        <f t="shared" si="23"/>
        <v>100</v>
      </c>
      <c r="I99" s="7">
        <f t="shared" si="23"/>
        <v>100</v>
      </c>
      <c r="J99" s="7">
        <f t="shared" si="23"/>
        <v>100</v>
      </c>
      <c r="K99" s="7">
        <f t="shared" si="23"/>
        <v>100</v>
      </c>
      <c r="L99" s="7">
        <f t="shared" si="23"/>
        <v>100</v>
      </c>
      <c r="M99" s="7">
        <f t="shared" si="23"/>
        <v>100</v>
      </c>
      <c r="N99" s="7">
        <f t="shared" si="23"/>
        <v>100</v>
      </c>
      <c r="O99" s="7">
        <f t="shared" si="23"/>
        <v>100</v>
      </c>
      <c r="P99" s="7">
        <f t="shared" si="23"/>
        <v>100</v>
      </c>
      <c r="Q99" s="7">
        <f t="shared" si="23"/>
        <v>100</v>
      </c>
      <c r="R99" s="7">
        <f t="shared" si="23"/>
        <v>100</v>
      </c>
      <c r="S99" s="7">
        <f t="shared" si="23"/>
        <v>100</v>
      </c>
      <c r="T99" s="7">
        <f t="shared" si="23"/>
        <v>100</v>
      </c>
      <c r="U99" s="7">
        <f t="shared" si="22"/>
        <v>100</v>
      </c>
      <c r="V99" s="7">
        <f t="shared" si="22"/>
        <v>100</v>
      </c>
      <c r="W99" s="7">
        <f t="shared" si="22"/>
        <v>100</v>
      </c>
      <c r="X99" s="7">
        <f t="shared" si="22"/>
        <v>100</v>
      </c>
      <c r="Y99" s="7">
        <f t="shared" si="22"/>
        <v>100</v>
      </c>
      <c r="Z99" s="7">
        <f t="shared" si="22"/>
        <v>100</v>
      </c>
      <c r="AA99" s="7">
        <f t="shared" si="22"/>
        <v>100</v>
      </c>
      <c r="AB99" s="7">
        <f t="shared" si="22"/>
        <v>100</v>
      </c>
      <c r="AC99" s="7">
        <f t="shared" si="22"/>
        <v>100</v>
      </c>
      <c r="AD99" s="7">
        <f t="shared" si="22"/>
        <v>100</v>
      </c>
      <c r="AE99" s="7">
        <f t="shared" si="22"/>
        <v>100</v>
      </c>
      <c r="AF99" s="7">
        <f t="shared" si="22"/>
        <v>100</v>
      </c>
      <c r="AG99" s="7">
        <f t="shared" si="22"/>
        <v>100</v>
      </c>
      <c r="AH99" s="7">
        <f t="shared" si="22"/>
        <v>100</v>
      </c>
      <c r="AI99" s="7">
        <f t="shared" si="22"/>
        <v>100</v>
      </c>
      <c r="AJ99" s="7">
        <f t="shared" si="21"/>
        <v>100</v>
      </c>
      <c r="AK99" s="7">
        <f t="shared" si="21"/>
        <v>100</v>
      </c>
      <c r="AL99" s="7">
        <f t="shared" si="21"/>
        <v>100</v>
      </c>
      <c r="AM99" s="7">
        <f t="shared" si="21"/>
        <v>100</v>
      </c>
      <c r="AN99" s="7">
        <f t="shared" si="21"/>
        <v>100</v>
      </c>
      <c r="AO99" s="7">
        <f t="shared" si="21"/>
        <v>100</v>
      </c>
      <c r="AP99" s="7">
        <f t="shared" si="21"/>
        <v>100</v>
      </c>
      <c r="AQ99" s="7">
        <f t="shared" si="21"/>
        <v>100</v>
      </c>
      <c r="AR99" s="7">
        <f t="shared" si="21"/>
        <v>100</v>
      </c>
      <c r="AT99" s="7">
        <v>2007</v>
      </c>
      <c r="AU99" s="7" t="s">
        <v>134</v>
      </c>
      <c r="AV99" s="43">
        <v>2007</v>
      </c>
      <c r="AW99" s="43">
        <v>2007</v>
      </c>
      <c r="AX99" s="43">
        <v>2007</v>
      </c>
      <c r="AY99" s="43" t="s">
        <v>433</v>
      </c>
    </row>
    <row r="100" spans="1:51" x14ac:dyDescent="0.2">
      <c r="A100" s="12">
        <v>130</v>
      </c>
      <c r="B100" s="9" t="s">
        <v>135</v>
      </c>
      <c r="C100" s="10" t="s">
        <v>326</v>
      </c>
      <c r="D100" s="11">
        <f t="shared" si="17"/>
        <v>2013</v>
      </c>
      <c r="E100" s="7">
        <f t="shared" si="23"/>
        <v>0</v>
      </c>
      <c r="F100" s="7">
        <f t="shared" si="23"/>
        <v>0</v>
      </c>
      <c r="G100" s="7">
        <f t="shared" si="23"/>
        <v>0</v>
      </c>
      <c r="H100" s="7">
        <f t="shared" si="23"/>
        <v>0</v>
      </c>
      <c r="I100" s="7">
        <f t="shared" si="23"/>
        <v>0</v>
      </c>
      <c r="J100" s="7">
        <f t="shared" si="23"/>
        <v>0</v>
      </c>
      <c r="K100" s="7">
        <f t="shared" si="23"/>
        <v>0</v>
      </c>
      <c r="L100" s="7">
        <f t="shared" si="23"/>
        <v>0</v>
      </c>
      <c r="M100" s="7">
        <f t="shared" si="23"/>
        <v>0</v>
      </c>
      <c r="N100" s="7">
        <f t="shared" si="23"/>
        <v>0</v>
      </c>
      <c r="O100" s="7">
        <f t="shared" si="23"/>
        <v>0</v>
      </c>
      <c r="P100" s="7">
        <f t="shared" si="23"/>
        <v>0</v>
      </c>
      <c r="Q100" s="7">
        <f t="shared" si="23"/>
        <v>0</v>
      </c>
      <c r="R100" s="7">
        <f t="shared" si="23"/>
        <v>0</v>
      </c>
      <c r="S100" s="7">
        <f t="shared" si="23"/>
        <v>0</v>
      </c>
      <c r="T100" s="7">
        <f t="shared" si="23"/>
        <v>0</v>
      </c>
      <c r="U100" s="7">
        <f t="shared" si="22"/>
        <v>0</v>
      </c>
      <c r="V100" s="7">
        <f t="shared" si="22"/>
        <v>0</v>
      </c>
      <c r="W100" s="7">
        <f t="shared" si="22"/>
        <v>0</v>
      </c>
      <c r="X100" s="7">
        <f t="shared" si="22"/>
        <v>0</v>
      </c>
      <c r="Y100" s="7">
        <f t="shared" si="22"/>
        <v>0</v>
      </c>
      <c r="Z100" s="7">
        <f t="shared" si="22"/>
        <v>0</v>
      </c>
      <c r="AA100" s="7">
        <f t="shared" si="22"/>
        <v>0</v>
      </c>
      <c r="AB100" s="7">
        <f t="shared" si="22"/>
        <v>0</v>
      </c>
      <c r="AC100" s="7">
        <f t="shared" si="22"/>
        <v>0</v>
      </c>
      <c r="AD100" s="7">
        <f t="shared" si="22"/>
        <v>0</v>
      </c>
      <c r="AE100" s="7">
        <f t="shared" si="22"/>
        <v>0</v>
      </c>
      <c r="AF100" s="7">
        <f t="shared" si="22"/>
        <v>0</v>
      </c>
      <c r="AG100" s="7">
        <f t="shared" si="22"/>
        <v>0</v>
      </c>
      <c r="AH100" s="7">
        <f t="shared" si="22"/>
        <v>0</v>
      </c>
      <c r="AI100" s="7">
        <f t="shared" si="22"/>
        <v>0</v>
      </c>
      <c r="AJ100" s="7">
        <f t="shared" si="21"/>
        <v>0</v>
      </c>
      <c r="AK100" s="7">
        <f t="shared" si="21"/>
        <v>0</v>
      </c>
      <c r="AL100" s="7">
        <f t="shared" si="21"/>
        <v>1</v>
      </c>
      <c r="AM100" s="7">
        <f t="shared" si="21"/>
        <v>0</v>
      </c>
      <c r="AN100" s="7">
        <f t="shared" si="21"/>
        <v>0</v>
      </c>
      <c r="AO100" s="7">
        <f t="shared" si="21"/>
        <v>0</v>
      </c>
      <c r="AP100" s="7">
        <f t="shared" si="21"/>
        <v>0</v>
      </c>
      <c r="AQ100" s="7">
        <f t="shared" si="21"/>
        <v>0</v>
      </c>
      <c r="AR100" s="7">
        <f t="shared" si="21"/>
        <v>0</v>
      </c>
      <c r="AT100" s="7">
        <v>1998</v>
      </c>
      <c r="AU100" s="7" t="s">
        <v>135</v>
      </c>
      <c r="AV100" s="43">
        <v>1998</v>
      </c>
      <c r="AW100" s="43">
        <v>1998</v>
      </c>
      <c r="AX100" s="43">
        <v>2013</v>
      </c>
      <c r="AY100" s="43">
        <v>2013</v>
      </c>
    </row>
    <row r="101" spans="1:51" x14ac:dyDescent="0.2">
      <c r="A101" s="12">
        <v>131</v>
      </c>
      <c r="B101" s="13" t="s">
        <v>136</v>
      </c>
      <c r="C101" s="10" t="s">
        <v>327</v>
      </c>
      <c r="D101" s="11">
        <f t="shared" si="17"/>
        <v>2014</v>
      </c>
      <c r="E101" s="7">
        <f t="shared" si="23"/>
        <v>0</v>
      </c>
      <c r="F101" s="7">
        <f t="shared" si="23"/>
        <v>0</v>
      </c>
      <c r="G101" s="7">
        <f t="shared" si="23"/>
        <v>0</v>
      </c>
      <c r="H101" s="7">
        <f t="shared" si="23"/>
        <v>0</v>
      </c>
      <c r="I101" s="7">
        <f t="shared" si="23"/>
        <v>0</v>
      </c>
      <c r="J101" s="7">
        <f t="shared" si="23"/>
        <v>0</v>
      </c>
      <c r="K101" s="7">
        <f t="shared" si="23"/>
        <v>0</v>
      </c>
      <c r="L101" s="7">
        <f t="shared" si="23"/>
        <v>0</v>
      </c>
      <c r="M101" s="7">
        <f t="shared" si="23"/>
        <v>0</v>
      </c>
      <c r="N101" s="7">
        <f t="shared" si="23"/>
        <v>0</v>
      </c>
      <c r="O101" s="7">
        <f t="shared" si="23"/>
        <v>0</v>
      </c>
      <c r="P101" s="7">
        <f t="shared" si="23"/>
        <v>0</v>
      </c>
      <c r="Q101" s="7">
        <f t="shared" si="23"/>
        <v>0</v>
      </c>
      <c r="R101" s="7">
        <f t="shared" si="23"/>
        <v>0</v>
      </c>
      <c r="S101" s="7">
        <f t="shared" si="23"/>
        <v>0</v>
      </c>
      <c r="T101" s="7">
        <f t="shared" si="23"/>
        <v>0</v>
      </c>
      <c r="U101" s="7">
        <f t="shared" si="22"/>
        <v>0</v>
      </c>
      <c r="V101" s="7">
        <f t="shared" si="22"/>
        <v>0</v>
      </c>
      <c r="W101" s="7">
        <f t="shared" si="22"/>
        <v>0</v>
      </c>
      <c r="X101" s="7">
        <f t="shared" si="22"/>
        <v>0</v>
      </c>
      <c r="Y101" s="7">
        <f t="shared" si="22"/>
        <v>0</v>
      </c>
      <c r="Z101" s="7">
        <f t="shared" si="22"/>
        <v>0</v>
      </c>
      <c r="AA101" s="7">
        <f t="shared" si="22"/>
        <v>0</v>
      </c>
      <c r="AB101" s="7">
        <f t="shared" si="22"/>
        <v>0</v>
      </c>
      <c r="AC101" s="7">
        <f t="shared" si="22"/>
        <v>0</v>
      </c>
      <c r="AD101" s="7">
        <f t="shared" si="22"/>
        <v>0</v>
      </c>
      <c r="AE101" s="7">
        <f t="shared" si="22"/>
        <v>0</v>
      </c>
      <c r="AF101" s="7">
        <f t="shared" si="22"/>
        <v>0</v>
      </c>
      <c r="AG101" s="7">
        <f t="shared" si="22"/>
        <v>0</v>
      </c>
      <c r="AH101" s="7">
        <f t="shared" si="22"/>
        <v>0</v>
      </c>
      <c r="AI101" s="7">
        <f t="shared" si="22"/>
        <v>0</v>
      </c>
      <c r="AJ101" s="7">
        <f t="shared" si="21"/>
        <v>0</v>
      </c>
      <c r="AK101" s="7">
        <f t="shared" si="21"/>
        <v>0</v>
      </c>
      <c r="AL101" s="7">
        <f t="shared" si="21"/>
        <v>0</v>
      </c>
      <c r="AM101" s="7">
        <f t="shared" si="21"/>
        <v>1</v>
      </c>
      <c r="AN101" s="7">
        <f t="shared" si="21"/>
        <v>0</v>
      </c>
      <c r="AO101" s="7">
        <f t="shared" si="21"/>
        <v>0</v>
      </c>
      <c r="AP101" s="7">
        <f t="shared" si="21"/>
        <v>0</v>
      </c>
      <c r="AQ101" s="7">
        <f t="shared" si="21"/>
        <v>0</v>
      </c>
      <c r="AR101" s="7">
        <f t="shared" si="21"/>
        <v>0</v>
      </c>
      <c r="AT101" s="7">
        <v>1994</v>
      </c>
      <c r="AU101" s="7" t="s">
        <v>136</v>
      </c>
      <c r="AV101" s="43">
        <v>1994</v>
      </c>
      <c r="AW101" s="43">
        <v>1994</v>
      </c>
      <c r="AX101" s="43">
        <v>1994</v>
      </c>
      <c r="AY101" s="43">
        <v>2014</v>
      </c>
    </row>
    <row r="102" spans="1:51" x14ac:dyDescent="0.2">
      <c r="A102" s="12">
        <v>132</v>
      </c>
      <c r="B102" s="9" t="s">
        <v>137</v>
      </c>
      <c r="C102" s="10" t="s">
        <v>328</v>
      </c>
      <c r="D102" s="11">
        <f t="shared" si="17"/>
        <v>2007</v>
      </c>
      <c r="E102" s="7">
        <f t="shared" si="23"/>
        <v>0</v>
      </c>
      <c r="F102" s="7">
        <f t="shared" si="23"/>
        <v>0</v>
      </c>
      <c r="G102" s="7">
        <f t="shared" si="23"/>
        <v>0</v>
      </c>
      <c r="H102" s="7">
        <f t="shared" si="23"/>
        <v>0</v>
      </c>
      <c r="I102" s="7">
        <f t="shared" si="23"/>
        <v>0</v>
      </c>
      <c r="J102" s="7">
        <f t="shared" si="23"/>
        <v>0</v>
      </c>
      <c r="K102" s="7">
        <f t="shared" si="23"/>
        <v>0</v>
      </c>
      <c r="L102" s="7">
        <f t="shared" si="23"/>
        <v>0</v>
      </c>
      <c r="M102" s="7">
        <f t="shared" si="23"/>
        <v>0</v>
      </c>
      <c r="N102" s="7">
        <f t="shared" si="23"/>
        <v>0</v>
      </c>
      <c r="O102" s="7">
        <f t="shared" si="23"/>
        <v>0</v>
      </c>
      <c r="P102" s="7">
        <f t="shared" si="23"/>
        <v>0</v>
      </c>
      <c r="Q102" s="7">
        <f t="shared" si="23"/>
        <v>0</v>
      </c>
      <c r="R102" s="7">
        <f t="shared" si="23"/>
        <v>0</v>
      </c>
      <c r="S102" s="7">
        <f t="shared" si="23"/>
        <v>0</v>
      </c>
      <c r="T102" s="7">
        <f t="shared" si="23"/>
        <v>0</v>
      </c>
      <c r="U102" s="7">
        <f t="shared" si="22"/>
        <v>0</v>
      </c>
      <c r="V102" s="7">
        <f t="shared" si="22"/>
        <v>0</v>
      </c>
      <c r="W102" s="7">
        <f t="shared" si="22"/>
        <v>0</v>
      </c>
      <c r="X102" s="7">
        <f t="shared" si="22"/>
        <v>0</v>
      </c>
      <c r="Y102" s="7">
        <f t="shared" si="22"/>
        <v>0</v>
      </c>
      <c r="Z102" s="7">
        <f t="shared" si="22"/>
        <v>0</v>
      </c>
      <c r="AA102" s="7">
        <f t="shared" si="22"/>
        <v>0</v>
      </c>
      <c r="AB102" s="7">
        <f t="shared" si="22"/>
        <v>0</v>
      </c>
      <c r="AC102" s="7">
        <f t="shared" si="22"/>
        <v>0</v>
      </c>
      <c r="AD102" s="7">
        <f t="shared" si="22"/>
        <v>0</v>
      </c>
      <c r="AE102" s="7">
        <f t="shared" si="22"/>
        <v>0</v>
      </c>
      <c r="AF102" s="7">
        <f t="shared" si="22"/>
        <v>1</v>
      </c>
      <c r="AG102" s="7">
        <f t="shared" si="22"/>
        <v>0</v>
      </c>
      <c r="AH102" s="7">
        <f t="shared" si="22"/>
        <v>0</v>
      </c>
      <c r="AI102" s="7">
        <f t="shared" si="22"/>
        <v>0</v>
      </c>
      <c r="AJ102" s="7">
        <f t="shared" si="21"/>
        <v>0</v>
      </c>
      <c r="AK102" s="7">
        <f t="shared" si="21"/>
        <v>0</v>
      </c>
      <c r="AL102" s="7">
        <f t="shared" si="21"/>
        <v>0</v>
      </c>
      <c r="AM102" s="7">
        <f t="shared" si="21"/>
        <v>0</v>
      </c>
      <c r="AN102" s="7">
        <f t="shared" si="21"/>
        <v>0</v>
      </c>
      <c r="AO102" s="7">
        <f t="shared" si="21"/>
        <v>0</v>
      </c>
      <c r="AP102" s="7">
        <f t="shared" si="21"/>
        <v>0</v>
      </c>
      <c r="AQ102" s="7">
        <f t="shared" si="21"/>
        <v>0</v>
      </c>
      <c r="AR102" s="7">
        <f t="shared" si="21"/>
        <v>0</v>
      </c>
      <c r="AT102" s="7">
        <v>2007</v>
      </c>
      <c r="AU102" s="7" t="s">
        <v>137</v>
      </c>
      <c r="AV102" s="43">
        <v>2007</v>
      </c>
      <c r="AW102" s="43">
        <v>2007</v>
      </c>
      <c r="AX102" s="43">
        <v>2007</v>
      </c>
      <c r="AY102" s="43">
        <v>2007</v>
      </c>
    </row>
    <row r="103" spans="1:51" x14ac:dyDescent="0.2">
      <c r="A103" s="12">
        <v>133</v>
      </c>
      <c r="B103" s="9" t="s">
        <v>138</v>
      </c>
      <c r="C103" s="10" t="s">
        <v>329</v>
      </c>
      <c r="D103" s="11">
        <f t="shared" si="17"/>
        <v>2000</v>
      </c>
      <c r="E103" s="7">
        <f t="shared" si="23"/>
        <v>0</v>
      </c>
      <c r="F103" s="7">
        <f t="shared" si="23"/>
        <v>0</v>
      </c>
      <c r="G103" s="7">
        <f t="shared" si="23"/>
        <v>0</v>
      </c>
      <c r="H103" s="7">
        <f t="shared" si="23"/>
        <v>0</v>
      </c>
      <c r="I103" s="7">
        <f t="shared" si="23"/>
        <v>0</v>
      </c>
      <c r="J103" s="7">
        <f t="shared" si="23"/>
        <v>0</v>
      </c>
      <c r="K103" s="7">
        <f t="shared" si="23"/>
        <v>0</v>
      </c>
      <c r="L103" s="7">
        <f t="shared" si="23"/>
        <v>0</v>
      </c>
      <c r="M103" s="7">
        <f t="shared" si="23"/>
        <v>0</v>
      </c>
      <c r="N103" s="7">
        <f t="shared" si="23"/>
        <v>0</v>
      </c>
      <c r="O103" s="7">
        <f t="shared" si="23"/>
        <v>0</v>
      </c>
      <c r="P103" s="7">
        <f t="shared" si="23"/>
        <v>0</v>
      </c>
      <c r="Q103" s="7">
        <f t="shared" si="23"/>
        <v>0</v>
      </c>
      <c r="R103" s="7">
        <f t="shared" si="23"/>
        <v>0</v>
      </c>
      <c r="S103" s="7">
        <f t="shared" si="23"/>
        <v>0</v>
      </c>
      <c r="T103" s="7">
        <f t="shared" si="23"/>
        <v>0</v>
      </c>
      <c r="U103" s="7">
        <f t="shared" si="22"/>
        <v>0</v>
      </c>
      <c r="V103" s="7">
        <f t="shared" si="22"/>
        <v>0</v>
      </c>
      <c r="W103" s="7">
        <f t="shared" si="22"/>
        <v>0</v>
      </c>
      <c r="X103" s="7">
        <f t="shared" si="22"/>
        <v>0</v>
      </c>
      <c r="Y103" s="7">
        <f t="shared" si="22"/>
        <v>1</v>
      </c>
      <c r="Z103" s="7">
        <f t="shared" si="22"/>
        <v>0</v>
      </c>
      <c r="AA103" s="7">
        <f t="shared" si="22"/>
        <v>0</v>
      </c>
      <c r="AB103" s="7">
        <f t="shared" si="22"/>
        <v>0</v>
      </c>
      <c r="AC103" s="7">
        <f t="shared" si="22"/>
        <v>0</v>
      </c>
      <c r="AD103" s="7">
        <f t="shared" si="22"/>
        <v>0</v>
      </c>
      <c r="AE103" s="7">
        <f t="shared" si="22"/>
        <v>0</v>
      </c>
      <c r="AF103" s="7">
        <f t="shared" si="22"/>
        <v>0</v>
      </c>
      <c r="AG103" s="7">
        <f t="shared" si="22"/>
        <v>0</v>
      </c>
      <c r="AH103" s="7">
        <f t="shared" si="22"/>
        <v>0</v>
      </c>
      <c r="AI103" s="7">
        <f t="shared" si="22"/>
        <v>0</v>
      </c>
      <c r="AJ103" s="7">
        <f t="shared" si="21"/>
        <v>0</v>
      </c>
      <c r="AK103" s="7">
        <f t="shared" si="21"/>
        <v>0</v>
      </c>
      <c r="AL103" s="7">
        <f t="shared" si="21"/>
        <v>0</v>
      </c>
      <c r="AM103" s="7">
        <f t="shared" si="21"/>
        <v>0</v>
      </c>
      <c r="AN103" s="7">
        <f t="shared" si="21"/>
        <v>0</v>
      </c>
      <c r="AO103" s="7">
        <f t="shared" si="21"/>
        <v>0</v>
      </c>
      <c r="AP103" s="7">
        <f t="shared" si="21"/>
        <v>0</v>
      </c>
      <c r="AQ103" s="7">
        <f t="shared" si="21"/>
        <v>0</v>
      </c>
      <c r="AR103" s="7">
        <f t="shared" si="21"/>
        <v>0</v>
      </c>
      <c r="AT103" s="7">
        <v>2000</v>
      </c>
      <c r="AU103" s="7" t="s">
        <v>138</v>
      </c>
      <c r="AV103" s="43">
        <v>2000</v>
      </c>
      <c r="AW103" s="43">
        <v>2000</v>
      </c>
      <c r="AX103" s="43">
        <v>2000</v>
      </c>
      <c r="AY103" s="43">
        <v>2000</v>
      </c>
    </row>
    <row r="104" spans="1:51" x14ac:dyDescent="0.2">
      <c r="A104" s="12">
        <v>134</v>
      </c>
      <c r="B104" s="9" t="s">
        <v>139</v>
      </c>
      <c r="C104" s="10" t="s">
        <v>330</v>
      </c>
      <c r="D104" s="11" t="str">
        <f t="shared" si="17"/>
        <v>Original chained constant price data are rescaled.</v>
      </c>
      <c r="E104" s="7">
        <f t="shared" si="23"/>
        <v>100</v>
      </c>
      <c r="F104" s="7">
        <f t="shared" si="23"/>
        <v>100</v>
      </c>
      <c r="G104" s="7">
        <f t="shared" si="23"/>
        <v>100</v>
      </c>
      <c r="H104" s="7">
        <f t="shared" si="23"/>
        <v>100</v>
      </c>
      <c r="I104" s="7">
        <f t="shared" si="23"/>
        <v>100</v>
      </c>
      <c r="J104" s="7">
        <f t="shared" si="23"/>
        <v>100</v>
      </c>
      <c r="K104" s="7">
        <f t="shared" si="23"/>
        <v>100</v>
      </c>
      <c r="L104" s="7">
        <f t="shared" si="23"/>
        <v>100</v>
      </c>
      <c r="M104" s="7">
        <f t="shared" si="23"/>
        <v>100</v>
      </c>
      <c r="N104" s="7">
        <f t="shared" si="23"/>
        <v>100</v>
      </c>
      <c r="O104" s="7">
        <f t="shared" si="23"/>
        <v>100</v>
      </c>
      <c r="P104" s="7">
        <f t="shared" si="23"/>
        <v>100</v>
      </c>
      <c r="Q104" s="7">
        <f t="shared" si="23"/>
        <v>100</v>
      </c>
      <c r="R104" s="7">
        <f t="shared" si="23"/>
        <v>100</v>
      </c>
      <c r="S104" s="7">
        <f t="shared" si="23"/>
        <v>100</v>
      </c>
      <c r="T104" s="7">
        <f t="shared" si="23"/>
        <v>100</v>
      </c>
      <c r="U104" s="7">
        <f t="shared" si="22"/>
        <v>100</v>
      </c>
      <c r="V104" s="7">
        <f t="shared" si="22"/>
        <v>100</v>
      </c>
      <c r="W104" s="7">
        <f t="shared" si="22"/>
        <v>100</v>
      </c>
      <c r="X104" s="7">
        <f t="shared" si="22"/>
        <v>100</v>
      </c>
      <c r="Y104" s="7">
        <f t="shared" si="22"/>
        <v>100</v>
      </c>
      <c r="Z104" s="7">
        <f t="shared" si="22"/>
        <v>100</v>
      </c>
      <c r="AA104" s="7">
        <f t="shared" si="22"/>
        <v>100</v>
      </c>
      <c r="AB104" s="7">
        <f t="shared" si="22"/>
        <v>100</v>
      </c>
      <c r="AC104" s="7">
        <f t="shared" si="22"/>
        <v>100</v>
      </c>
      <c r="AD104" s="7">
        <f t="shared" si="22"/>
        <v>100</v>
      </c>
      <c r="AE104" s="7">
        <f t="shared" si="22"/>
        <v>100</v>
      </c>
      <c r="AF104" s="7">
        <f t="shared" si="22"/>
        <v>100</v>
      </c>
      <c r="AG104" s="7">
        <f t="shared" si="22"/>
        <v>100</v>
      </c>
      <c r="AH104" s="7">
        <f t="shared" si="22"/>
        <v>100</v>
      </c>
      <c r="AI104" s="7">
        <f t="shared" si="22"/>
        <v>100</v>
      </c>
      <c r="AJ104" s="7">
        <f t="shared" si="21"/>
        <v>100</v>
      </c>
      <c r="AK104" s="7">
        <f t="shared" si="21"/>
        <v>100</v>
      </c>
      <c r="AL104" s="7">
        <f t="shared" si="21"/>
        <v>100</v>
      </c>
      <c r="AM104" s="7">
        <f t="shared" si="21"/>
        <v>100</v>
      </c>
      <c r="AN104" s="7">
        <f t="shared" si="21"/>
        <v>100</v>
      </c>
      <c r="AO104" s="7">
        <f t="shared" si="21"/>
        <v>100</v>
      </c>
      <c r="AP104" s="7">
        <f t="shared" si="21"/>
        <v>100</v>
      </c>
      <c r="AQ104" s="7">
        <f t="shared" si="21"/>
        <v>100</v>
      </c>
      <c r="AR104" s="7">
        <f t="shared" si="21"/>
        <v>100</v>
      </c>
      <c r="AT104" s="7" t="s">
        <v>433</v>
      </c>
      <c r="AU104" s="7" t="s">
        <v>139</v>
      </c>
      <c r="AV104" s="43" t="s">
        <v>433</v>
      </c>
      <c r="AW104" s="43" t="s">
        <v>433</v>
      </c>
      <c r="AX104" s="43" t="s">
        <v>433</v>
      </c>
      <c r="AY104" s="43" t="s">
        <v>433</v>
      </c>
    </row>
    <row r="105" spans="1:51" x14ac:dyDescent="0.2">
      <c r="A105" s="12">
        <v>137</v>
      </c>
      <c r="B105" s="9" t="s">
        <v>142</v>
      </c>
      <c r="C105" s="10" t="s">
        <v>333</v>
      </c>
      <c r="D105" s="11" t="str">
        <f t="shared" si="17"/>
        <v>Original chained constant price data are rescaled.</v>
      </c>
      <c r="E105" s="7">
        <f t="shared" si="23"/>
        <v>100</v>
      </c>
      <c r="F105" s="7">
        <f t="shared" si="23"/>
        <v>100</v>
      </c>
      <c r="G105" s="7">
        <f t="shared" si="23"/>
        <v>100</v>
      </c>
      <c r="H105" s="7">
        <f t="shared" si="23"/>
        <v>100</v>
      </c>
      <c r="I105" s="7">
        <f t="shared" si="23"/>
        <v>100</v>
      </c>
      <c r="J105" s="7">
        <f t="shared" si="23"/>
        <v>100</v>
      </c>
      <c r="K105" s="7">
        <f t="shared" si="23"/>
        <v>100</v>
      </c>
      <c r="L105" s="7">
        <f t="shared" si="23"/>
        <v>100</v>
      </c>
      <c r="M105" s="7">
        <f t="shared" si="23"/>
        <v>100</v>
      </c>
      <c r="N105" s="7">
        <f t="shared" si="23"/>
        <v>100</v>
      </c>
      <c r="O105" s="7">
        <f t="shared" si="23"/>
        <v>100</v>
      </c>
      <c r="P105" s="7">
        <f t="shared" si="23"/>
        <v>100</v>
      </c>
      <c r="Q105" s="7">
        <f t="shared" si="23"/>
        <v>100</v>
      </c>
      <c r="R105" s="7">
        <f t="shared" si="23"/>
        <v>100</v>
      </c>
      <c r="S105" s="7">
        <f t="shared" si="23"/>
        <v>100</v>
      </c>
      <c r="T105" s="7">
        <f t="shared" ref="T105:AI120" si="24">IF($D105="Original chained constant price data are rescaled.",100,IF(IFERROR(FIND(T$2,$D105),0)&gt;0,1,0))</f>
        <v>100</v>
      </c>
      <c r="U105" s="7">
        <f t="shared" si="24"/>
        <v>100</v>
      </c>
      <c r="V105" s="7">
        <f t="shared" si="24"/>
        <v>100</v>
      </c>
      <c r="W105" s="7">
        <f t="shared" si="24"/>
        <v>100</v>
      </c>
      <c r="X105" s="7">
        <f t="shared" si="24"/>
        <v>100</v>
      </c>
      <c r="Y105" s="7">
        <f t="shared" si="24"/>
        <v>100</v>
      </c>
      <c r="Z105" s="7">
        <f t="shared" si="24"/>
        <v>100</v>
      </c>
      <c r="AA105" s="7">
        <f t="shared" si="24"/>
        <v>100</v>
      </c>
      <c r="AB105" s="7">
        <f t="shared" si="24"/>
        <v>100</v>
      </c>
      <c r="AC105" s="7">
        <f t="shared" si="24"/>
        <v>100</v>
      </c>
      <c r="AD105" s="7">
        <f t="shared" si="24"/>
        <v>100</v>
      </c>
      <c r="AE105" s="7">
        <f t="shared" si="24"/>
        <v>100</v>
      </c>
      <c r="AF105" s="7">
        <f t="shared" si="24"/>
        <v>100</v>
      </c>
      <c r="AG105" s="7">
        <f t="shared" si="24"/>
        <v>100</v>
      </c>
      <c r="AH105" s="7">
        <f t="shared" si="24"/>
        <v>100</v>
      </c>
      <c r="AI105" s="7">
        <f t="shared" si="24"/>
        <v>100</v>
      </c>
      <c r="AJ105" s="7">
        <f t="shared" si="21"/>
        <v>100</v>
      </c>
      <c r="AK105" s="7">
        <f t="shared" si="21"/>
        <v>100</v>
      </c>
      <c r="AL105" s="7">
        <f t="shared" si="21"/>
        <v>100</v>
      </c>
      <c r="AM105" s="7">
        <f t="shared" ref="AM105:AR105" si="25">IF($D105="Original chained constant price data are rescaled.",100,IF(IFERROR(FIND(AM$2,$D105),0)&gt;0,1,0))</f>
        <v>100</v>
      </c>
      <c r="AN105" s="7">
        <f t="shared" si="25"/>
        <v>100</v>
      </c>
      <c r="AO105" s="7">
        <f t="shared" si="25"/>
        <v>100</v>
      </c>
      <c r="AP105" s="7">
        <f t="shared" si="25"/>
        <v>100</v>
      </c>
      <c r="AQ105" s="7">
        <f t="shared" si="25"/>
        <v>100</v>
      </c>
      <c r="AR105" s="7">
        <f t="shared" si="25"/>
        <v>100</v>
      </c>
      <c r="AT105" s="7">
        <v>2005</v>
      </c>
      <c r="AU105" s="7" t="s">
        <v>142</v>
      </c>
      <c r="AV105" s="43">
        <v>2005</v>
      </c>
      <c r="AW105" s="43">
        <v>2005</v>
      </c>
      <c r="AX105" s="43" t="s">
        <v>433</v>
      </c>
      <c r="AY105" s="43" t="s">
        <v>433</v>
      </c>
    </row>
    <row r="106" spans="1:51" x14ac:dyDescent="0.2">
      <c r="A106" s="12">
        <v>138</v>
      </c>
      <c r="B106" s="13" t="s">
        <v>143</v>
      </c>
      <c r="C106" s="10" t="s">
        <v>334</v>
      </c>
      <c r="D106" s="11" t="str">
        <f t="shared" si="17"/>
        <v>Original chained constant price data are rescaled.</v>
      </c>
      <c r="E106" s="7">
        <f t="shared" ref="E106:T121" si="26">IF($D106="Original chained constant price data are rescaled.",100,IF(IFERROR(FIND(E$2,$D106),0)&gt;0,1,0))</f>
        <v>100</v>
      </c>
      <c r="F106" s="7">
        <f t="shared" si="26"/>
        <v>100</v>
      </c>
      <c r="G106" s="7">
        <f t="shared" si="26"/>
        <v>100</v>
      </c>
      <c r="H106" s="7">
        <f t="shared" si="26"/>
        <v>100</v>
      </c>
      <c r="I106" s="7">
        <f t="shared" si="26"/>
        <v>100</v>
      </c>
      <c r="J106" s="7">
        <f t="shared" si="26"/>
        <v>100</v>
      </c>
      <c r="K106" s="7">
        <f t="shared" si="26"/>
        <v>100</v>
      </c>
      <c r="L106" s="7">
        <f t="shared" si="26"/>
        <v>100</v>
      </c>
      <c r="M106" s="7">
        <f t="shared" si="26"/>
        <v>100</v>
      </c>
      <c r="N106" s="7">
        <f t="shared" si="26"/>
        <v>100</v>
      </c>
      <c r="O106" s="7">
        <f t="shared" si="26"/>
        <v>100</v>
      </c>
      <c r="P106" s="7">
        <f t="shared" si="26"/>
        <v>100</v>
      </c>
      <c r="Q106" s="7">
        <f t="shared" si="26"/>
        <v>100</v>
      </c>
      <c r="R106" s="7">
        <f t="shared" si="26"/>
        <v>100</v>
      </c>
      <c r="S106" s="7">
        <f t="shared" si="26"/>
        <v>100</v>
      </c>
      <c r="T106" s="7">
        <f t="shared" si="26"/>
        <v>100</v>
      </c>
      <c r="U106" s="7">
        <f t="shared" si="24"/>
        <v>100</v>
      </c>
      <c r="V106" s="7">
        <f t="shared" si="24"/>
        <v>100</v>
      </c>
      <c r="W106" s="7">
        <f t="shared" si="24"/>
        <v>100</v>
      </c>
      <c r="X106" s="7">
        <f t="shared" si="24"/>
        <v>100</v>
      </c>
      <c r="Y106" s="7">
        <f t="shared" si="24"/>
        <v>100</v>
      </c>
      <c r="Z106" s="7">
        <f t="shared" si="24"/>
        <v>100</v>
      </c>
      <c r="AA106" s="7">
        <f t="shared" si="24"/>
        <v>100</v>
      </c>
      <c r="AB106" s="7">
        <f t="shared" si="24"/>
        <v>100</v>
      </c>
      <c r="AC106" s="7">
        <f t="shared" si="24"/>
        <v>100</v>
      </c>
      <c r="AD106" s="7">
        <f t="shared" si="24"/>
        <v>100</v>
      </c>
      <c r="AE106" s="7">
        <f t="shared" si="24"/>
        <v>100</v>
      </c>
      <c r="AF106" s="7">
        <f t="shared" si="24"/>
        <v>100</v>
      </c>
      <c r="AG106" s="7">
        <f t="shared" si="24"/>
        <v>100</v>
      </c>
      <c r="AH106" s="7">
        <f t="shared" si="24"/>
        <v>100</v>
      </c>
      <c r="AI106" s="7">
        <f t="shared" si="24"/>
        <v>100</v>
      </c>
      <c r="AJ106" s="7">
        <f t="shared" ref="AJ106:AR134" si="27">IF($D106="Original chained constant price data are rescaled.",100,IF(IFERROR(FIND(AJ$2,$D106),0)&gt;0,1,0))</f>
        <v>100</v>
      </c>
      <c r="AK106" s="7">
        <f t="shared" si="27"/>
        <v>100</v>
      </c>
      <c r="AL106" s="7">
        <f t="shared" si="27"/>
        <v>100</v>
      </c>
      <c r="AM106" s="7">
        <f t="shared" si="27"/>
        <v>100</v>
      </c>
      <c r="AN106" s="7">
        <f t="shared" si="27"/>
        <v>100</v>
      </c>
      <c r="AO106" s="7">
        <f t="shared" si="27"/>
        <v>100</v>
      </c>
      <c r="AP106" s="7">
        <f t="shared" si="27"/>
        <v>100</v>
      </c>
      <c r="AQ106" s="7">
        <f t="shared" si="27"/>
        <v>100</v>
      </c>
      <c r="AR106" s="7">
        <f t="shared" si="27"/>
        <v>100</v>
      </c>
      <c r="AT106" s="7">
        <v>2011</v>
      </c>
      <c r="AU106" s="7" t="s">
        <v>143</v>
      </c>
      <c r="AV106" s="43">
        <v>2011</v>
      </c>
      <c r="AW106" s="43">
        <v>2011</v>
      </c>
      <c r="AX106" s="43">
        <v>2016</v>
      </c>
      <c r="AY106" s="43" t="s">
        <v>433</v>
      </c>
    </row>
    <row r="107" spans="1:51" x14ac:dyDescent="0.2">
      <c r="A107" s="12">
        <v>139</v>
      </c>
      <c r="B107" s="9" t="s">
        <v>144</v>
      </c>
      <c r="C107" s="10" t="s">
        <v>335</v>
      </c>
      <c r="D107" s="11">
        <f t="shared" si="17"/>
        <v>2014</v>
      </c>
      <c r="E107" s="7">
        <f t="shared" si="26"/>
        <v>0</v>
      </c>
      <c r="F107" s="7">
        <f t="shared" si="26"/>
        <v>0</v>
      </c>
      <c r="G107" s="7">
        <f t="shared" si="26"/>
        <v>0</v>
      </c>
      <c r="H107" s="7">
        <f t="shared" si="26"/>
        <v>0</v>
      </c>
      <c r="I107" s="7">
        <f t="shared" si="26"/>
        <v>0</v>
      </c>
      <c r="J107" s="7">
        <f t="shared" si="26"/>
        <v>0</v>
      </c>
      <c r="K107" s="7">
        <f t="shared" si="26"/>
        <v>0</v>
      </c>
      <c r="L107" s="7">
        <f t="shared" si="26"/>
        <v>0</v>
      </c>
      <c r="M107" s="7">
        <f t="shared" si="26"/>
        <v>0</v>
      </c>
      <c r="N107" s="7">
        <f t="shared" si="26"/>
        <v>0</v>
      </c>
      <c r="O107" s="7">
        <f t="shared" si="26"/>
        <v>0</v>
      </c>
      <c r="P107" s="7">
        <f t="shared" si="26"/>
        <v>0</v>
      </c>
      <c r="Q107" s="7">
        <f t="shared" si="26"/>
        <v>0</v>
      </c>
      <c r="R107" s="7">
        <f t="shared" si="26"/>
        <v>0</v>
      </c>
      <c r="S107" s="7">
        <f t="shared" si="26"/>
        <v>0</v>
      </c>
      <c r="T107" s="7">
        <f t="shared" si="26"/>
        <v>0</v>
      </c>
      <c r="U107" s="7">
        <f t="shared" si="24"/>
        <v>0</v>
      </c>
      <c r="V107" s="7">
        <f t="shared" si="24"/>
        <v>0</v>
      </c>
      <c r="W107" s="7">
        <f t="shared" si="24"/>
        <v>0</v>
      </c>
      <c r="X107" s="7">
        <f t="shared" si="24"/>
        <v>0</v>
      </c>
      <c r="Y107" s="7">
        <f t="shared" si="24"/>
        <v>0</v>
      </c>
      <c r="Z107" s="7">
        <f t="shared" si="24"/>
        <v>0</v>
      </c>
      <c r="AA107" s="7">
        <f t="shared" si="24"/>
        <v>0</v>
      </c>
      <c r="AB107" s="7">
        <f t="shared" si="24"/>
        <v>0</v>
      </c>
      <c r="AC107" s="7">
        <f t="shared" si="24"/>
        <v>0</v>
      </c>
      <c r="AD107" s="7">
        <f t="shared" si="24"/>
        <v>0</v>
      </c>
      <c r="AE107" s="7">
        <f t="shared" si="24"/>
        <v>0</v>
      </c>
      <c r="AF107" s="7">
        <f t="shared" si="24"/>
        <v>0</v>
      </c>
      <c r="AG107" s="7">
        <f t="shared" si="24"/>
        <v>0</v>
      </c>
      <c r="AH107" s="7">
        <f t="shared" si="24"/>
        <v>0</v>
      </c>
      <c r="AI107" s="7">
        <f t="shared" si="24"/>
        <v>0</v>
      </c>
      <c r="AJ107" s="7">
        <f t="shared" si="27"/>
        <v>0</v>
      </c>
      <c r="AK107" s="7">
        <f t="shared" si="27"/>
        <v>0</v>
      </c>
      <c r="AL107" s="7">
        <f t="shared" si="27"/>
        <v>0</v>
      </c>
      <c r="AM107" s="7">
        <f t="shared" si="27"/>
        <v>1</v>
      </c>
      <c r="AN107" s="7">
        <f t="shared" si="27"/>
        <v>0</v>
      </c>
      <c r="AO107" s="7">
        <f t="shared" si="27"/>
        <v>0</v>
      </c>
      <c r="AP107" s="7">
        <f t="shared" si="27"/>
        <v>0</v>
      </c>
      <c r="AQ107" s="7">
        <f t="shared" si="27"/>
        <v>0</v>
      </c>
      <c r="AR107" s="7">
        <f t="shared" si="27"/>
        <v>0</v>
      </c>
      <c r="AT107" s="7">
        <v>2011</v>
      </c>
      <c r="AU107" s="7" t="s">
        <v>144</v>
      </c>
      <c r="AV107" s="43">
        <v>2011</v>
      </c>
      <c r="AW107" s="43">
        <v>2014</v>
      </c>
      <c r="AX107" s="43">
        <v>2014</v>
      </c>
      <c r="AY107" s="43">
        <v>2014</v>
      </c>
    </row>
    <row r="108" spans="1:51" x14ac:dyDescent="0.2">
      <c r="A108" s="12">
        <v>140</v>
      </c>
      <c r="B108" s="9" t="s">
        <v>145</v>
      </c>
      <c r="C108" s="10" t="s">
        <v>336</v>
      </c>
      <c r="D108" s="11">
        <f t="shared" si="17"/>
        <v>2009</v>
      </c>
      <c r="E108" s="7">
        <f t="shared" si="26"/>
        <v>0</v>
      </c>
      <c r="F108" s="7">
        <f t="shared" si="26"/>
        <v>0</v>
      </c>
      <c r="G108" s="7">
        <f t="shared" si="26"/>
        <v>0</v>
      </c>
      <c r="H108" s="7">
        <f t="shared" si="26"/>
        <v>0</v>
      </c>
      <c r="I108" s="7">
        <f t="shared" si="26"/>
        <v>0</v>
      </c>
      <c r="J108" s="7">
        <f t="shared" si="26"/>
        <v>0</v>
      </c>
      <c r="K108" s="7">
        <f t="shared" si="26"/>
        <v>0</v>
      </c>
      <c r="L108" s="7">
        <f t="shared" si="26"/>
        <v>0</v>
      </c>
      <c r="M108" s="7">
        <f t="shared" si="26"/>
        <v>0</v>
      </c>
      <c r="N108" s="7">
        <f t="shared" si="26"/>
        <v>0</v>
      </c>
      <c r="O108" s="7">
        <f t="shared" si="26"/>
        <v>0</v>
      </c>
      <c r="P108" s="7">
        <f t="shared" si="26"/>
        <v>0</v>
      </c>
      <c r="Q108" s="7">
        <f t="shared" si="26"/>
        <v>0</v>
      </c>
      <c r="R108" s="7">
        <f t="shared" si="26"/>
        <v>0</v>
      </c>
      <c r="S108" s="7">
        <f t="shared" si="26"/>
        <v>0</v>
      </c>
      <c r="T108" s="7">
        <f t="shared" si="26"/>
        <v>0</v>
      </c>
      <c r="U108" s="7">
        <f t="shared" si="24"/>
        <v>0</v>
      </c>
      <c r="V108" s="7">
        <f t="shared" si="24"/>
        <v>0</v>
      </c>
      <c r="W108" s="7">
        <f t="shared" si="24"/>
        <v>0</v>
      </c>
      <c r="X108" s="7">
        <f t="shared" si="24"/>
        <v>0</v>
      </c>
      <c r="Y108" s="7">
        <f t="shared" si="24"/>
        <v>0</v>
      </c>
      <c r="Z108" s="7">
        <f t="shared" si="24"/>
        <v>0</v>
      </c>
      <c r="AA108" s="7">
        <f t="shared" si="24"/>
        <v>0</v>
      </c>
      <c r="AB108" s="7">
        <f t="shared" si="24"/>
        <v>0</v>
      </c>
      <c r="AC108" s="7">
        <f t="shared" si="24"/>
        <v>0</v>
      </c>
      <c r="AD108" s="7">
        <f t="shared" si="24"/>
        <v>0</v>
      </c>
      <c r="AE108" s="7">
        <f t="shared" si="24"/>
        <v>0</v>
      </c>
      <c r="AF108" s="7">
        <f t="shared" si="24"/>
        <v>0</v>
      </c>
      <c r="AG108" s="7">
        <f t="shared" si="24"/>
        <v>0</v>
      </c>
      <c r="AH108" s="7">
        <f t="shared" si="24"/>
        <v>1</v>
      </c>
      <c r="AI108" s="7">
        <f t="shared" si="24"/>
        <v>0</v>
      </c>
      <c r="AJ108" s="7">
        <f t="shared" si="27"/>
        <v>0</v>
      </c>
      <c r="AK108" s="7">
        <f t="shared" si="27"/>
        <v>0</v>
      </c>
      <c r="AL108" s="7">
        <f t="shared" si="27"/>
        <v>0</v>
      </c>
      <c r="AM108" s="7">
        <f t="shared" si="27"/>
        <v>0</v>
      </c>
      <c r="AN108" s="7">
        <f t="shared" si="27"/>
        <v>0</v>
      </c>
      <c r="AO108" s="7">
        <f t="shared" si="27"/>
        <v>0</v>
      </c>
      <c r="AP108" s="7">
        <f t="shared" si="27"/>
        <v>0</v>
      </c>
      <c r="AQ108" s="7">
        <f t="shared" si="27"/>
        <v>0</v>
      </c>
      <c r="AR108" s="7">
        <f t="shared" si="27"/>
        <v>0</v>
      </c>
      <c r="AT108" s="7" t="s">
        <v>470</v>
      </c>
      <c r="AU108" s="7" t="s">
        <v>145</v>
      </c>
      <c r="AV108" s="43">
        <v>2009</v>
      </c>
      <c r="AW108" s="43">
        <v>2009</v>
      </c>
      <c r="AX108" s="43">
        <v>2009</v>
      </c>
      <c r="AY108" s="43">
        <v>2009</v>
      </c>
    </row>
    <row r="109" spans="1:51" x14ac:dyDescent="0.2">
      <c r="A109" s="12">
        <v>142</v>
      </c>
      <c r="B109" s="9" t="s">
        <v>147</v>
      </c>
      <c r="C109" s="10" t="s">
        <v>338</v>
      </c>
      <c r="D109" s="11">
        <f t="shared" si="17"/>
        <v>2008</v>
      </c>
      <c r="E109" s="7">
        <f t="shared" si="26"/>
        <v>0</v>
      </c>
      <c r="F109" s="7">
        <f t="shared" si="26"/>
        <v>0</v>
      </c>
      <c r="G109" s="7">
        <f t="shared" si="26"/>
        <v>0</v>
      </c>
      <c r="H109" s="7">
        <f t="shared" si="26"/>
        <v>0</v>
      </c>
      <c r="I109" s="7">
        <f t="shared" si="26"/>
        <v>0</v>
      </c>
      <c r="J109" s="7">
        <f t="shared" si="26"/>
        <v>0</v>
      </c>
      <c r="K109" s="7">
        <f t="shared" si="26"/>
        <v>0</v>
      </c>
      <c r="L109" s="7">
        <f t="shared" si="26"/>
        <v>0</v>
      </c>
      <c r="M109" s="7">
        <f t="shared" si="26"/>
        <v>0</v>
      </c>
      <c r="N109" s="7">
        <f t="shared" si="26"/>
        <v>0</v>
      </c>
      <c r="O109" s="7">
        <f t="shared" si="26"/>
        <v>0</v>
      </c>
      <c r="P109" s="7">
        <f t="shared" si="26"/>
        <v>0</v>
      </c>
      <c r="Q109" s="7">
        <f t="shared" si="26"/>
        <v>0</v>
      </c>
      <c r="R109" s="7">
        <f t="shared" si="26"/>
        <v>0</v>
      </c>
      <c r="S109" s="7">
        <f t="shared" si="26"/>
        <v>0</v>
      </c>
      <c r="T109" s="7">
        <f t="shared" si="26"/>
        <v>0</v>
      </c>
      <c r="U109" s="7">
        <f t="shared" si="24"/>
        <v>0</v>
      </c>
      <c r="V109" s="7">
        <f t="shared" si="24"/>
        <v>0</v>
      </c>
      <c r="W109" s="7">
        <f t="shared" si="24"/>
        <v>0</v>
      </c>
      <c r="X109" s="7">
        <f t="shared" si="24"/>
        <v>0</v>
      </c>
      <c r="Y109" s="7">
        <f t="shared" si="24"/>
        <v>0</v>
      </c>
      <c r="Z109" s="7">
        <f t="shared" si="24"/>
        <v>0</v>
      </c>
      <c r="AA109" s="7">
        <f t="shared" si="24"/>
        <v>0</v>
      </c>
      <c r="AB109" s="7">
        <f t="shared" si="24"/>
        <v>0</v>
      </c>
      <c r="AC109" s="7">
        <f t="shared" si="24"/>
        <v>0</v>
      </c>
      <c r="AD109" s="7">
        <f t="shared" si="24"/>
        <v>0</v>
      </c>
      <c r="AE109" s="7">
        <f t="shared" si="24"/>
        <v>0</v>
      </c>
      <c r="AF109" s="7">
        <f t="shared" si="24"/>
        <v>0</v>
      </c>
      <c r="AG109" s="7">
        <f t="shared" si="24"/>
        <v>1</v>
      </c>
      <c r="AH109" s="7">
        <f t="shared" si="24"/>
        <v>0</v>
      </c>
      <c r="AI109" s="7">
        <f t="shared" si="24"/>
        <v>0</v>
      </c>
      <c r="AJ109" s="7">
        <f t="shared" si="27"/>
        <v>0</v>
      </c>
      <c r="AK109" s="7">
        <f t="shared" si="27"/>
        <v>0</v>
      </c>
      <c r="AL109" s="7">
        <f t="shared" si="27"/>
        <v>0</v>
      </c>
      <c r="AM109" s="7">
        <f t="shared" si="27"/>
        <v>0</v>
      </c>
      <c r="AN109" s="7">
        <f t="shared" si="27"/>
        <v>0</v>
      </c>
      <c r="AO109" s="7">
        <f t="shared" si="27"/>
        <v>0</v>
      </c>
      <c r="AP109" s="7">
        <f t="shared" si="27"/>
        <v>0</v>
      </c>
      <c r="AQ109" s="7">
        <f t="shared" si="27"/>
        <v>0</v>
      </c>
      <c r="AR109" s="7">
        <f t="shared" si="27"/>
        <v>0</v>
      </c>
      <c r="AT109" s="7">
        <v>2001</v>
      </c>
      <c r="AU109" s="7" t="s">
        <v>147</v>
      </c>
      <c r="AV109" s="43">
        <v>2001</v>
      </c>
      <c r="AW109" s="43">
        <v>2008</v>
      </c>
      <c r="AX109" s="43">
        <v>2008</v>
      </c>
      <c r="AY109" s="43">
        <v>2008</v>
      </c>
    </row>
    <row r="110" spans="1:51" x14ac:dyDescent="0.2">
      <c r="A110" s="12">
        <v>144</v>
      </c>
      <c r="B110" s="9" t="s">
        <v>149</v>
      </c>
      <c r="C110" s="10" t="s">
        <v>340</v>
      </c>
      <c r="D110" s="11">
        <f t="shared" si="17"/>
        <v>2014</v>
      </c>
      <c r="E110" s="7">
        <f t="shared" si="26"/>
        <v>0</v>
      </c>
      <c r="F110" s="7">
        <f t="shared" si="26"/>
        <v>0</v>
      </c>
      <c r="G110" s="7">
        <f t="shared" si="26"/>
        <v>0</v>
      </c>
      <c r="H110" s="7">
        <f t="shared" si="26"/>
        <v>0</v>
      </c>
      <c r="I110" s="7">
        <f t="shared" si="26"/>
        <v>0</v>
      </c>
      <c r="J110" s="7">
        <f t="shared" si="26"/>
        <v>0</v>
      </c>
      <c r="K110" s="7">
        <f t="shared" si="26"/>
        <v>0</v>
      </c>
      <c r="L110" s="7">
        <f t="shared" si="26"/>
        <v>0</v>
      </c>
      <c r="M110" s="7">
        <f t="shared" si="26"/>
        <v>0</v>
      </c>
      <c r="N110" s="7">
        <f t="shared" si="26"/>
        <v>0</v>
      </c>
      <c r="O110" s="7">
        <f t="shared" si="26"/>
        <v>0</v>
      </c>
      <c r="P110" s="7">
        <f t="shared" si="26"/>
        <v>0</v>
      </c>
      <c r="Q110" s="7">
        <f t="shared" si="26"/>
        <v>0</v>
      </c>
      <c r="R110" s="7">
        <f t="shared" si="26"/>
        <v>0</v>
      </c>
      <c r="S110" s="7">
        <f t="shared" si="26"/>
        <v>0</v>
      </c>
      <c r="T110" s="7">
        <f t="shared" si="26"/>
        <v>0</v>
      </c>
      <c r="U110" s="7">
        <f t="shared" si="24"/>
        <v>0</v>
      </c>
      <c r="V110" s="7">
        <f t="shared" si="24"/>
        <v>0</v>
      </c>
      <c r="W110" s="7">
        <f t="shared" si="24"/>
        <v>0</v>
      </c>
      <c r="X110" s="7">
        <f t="shared" si="24"/>
        <v>0</v>
      </c>
      <c r="Y110" s="7">
        <f t="shared" si="24"/>
        <v>0</v>
      </c>
      <c r="Z110" s="7">
        <f t="shared" si="24"/>
        <v>0</v>
      </c>
      <c r="AA110" s="7">
        <f t="shared" si="24"/>
        <v>0</v>
      </c>
      <c r="AB110" s="7">
        <f t="shared" si="24"/>
        <v>0</v>
      </c>
      <c r="AC110" s="7">
        <f t="shared" si="24"/>
        <v>0</v>
      </c>
      <c r="AD110" s="7">
        <f t="shared" si="24"/>
        <v>0</v>
      </c>
      <c r="AE110" s="7">
        <f t="shared" si="24"/>
        <v>0</v>
      </c>
      <c r="AF110" s="7">
        <f t="shared" si="24"/>
        <v>0</v>
      </c>
      <c r="AG110" s="7">
        <f t="shared" si="24"/>
        <v>0</v>
      </c>
      <c r="AH110" s="7">
        <f t="shared" si="24"/>
        <v>0</v>
      </c>
      <c r="AI110" s="7">
        <f t="shared" si="24"/>
        <v>0</v>
      </c>
      <c r="AJ110" s="7">
        <f t="shared" si="27"/>
        <v>0</v>
      </c>
      <c r="AK110" s="7">
        <f t="shared" si="27"/>
        <v>0</v>
      </c>
      <c r="AL110" s="7">
        <f t="shared" si="27"/>
        <v>0</v>
      </c>
      <c r="AM110" s="7">
        <f t="shared" si="27"/>
        <v>1</v>
      </c>
      <c r="AN110" s="7">
        <f t="shared" si="27"/>
        <v>0</v>
      </c>
      <c r="AO110" s="7">
        <f t="shared" si="27"/>
        <v>0</v>
      </c>
      <c r="AP110" s="7">
        <f t="shared" si="27"/>
        <v>0</v>
      </c>
      <c r="AQ110" s="7">
        <f t="shared" si="27"/>
        <v>0</v>
      </c>
      <c r="AR110" s="7">
        <f t="shared" si="27"/>
        <v>0</v>
      </c>
      <c r="AT110" s="7">
        <v>1999</v>
      </c>
      <c r="AU110" s="7" t="s">
        <v>149</v>
      </c>
      <c r="AV110" s="43">
        <v>1999</v>
      </c>
      <c r="AW110" s="43">
        <v>1999</v>
      </c>
      <c r="AX110" s="43">
        <v>1999</v>
      </c>
      <c r="AY110" s="43">
        <v>2014</v>
      </c>
    </row>
    <row r="111" spans="1:51" x14ac:dyDescent="0.2">
      <c r="A111" s="12">
        <v>145</v>
      </c>
      <c r="B111" s="9" t="s">
        <v>150</v>
      </c>
      <c r="C111" s="10" t="s">
        <v>341</v>
      </c>
      <c r="D111" s="11" t="str">
        <f t="shared" si="17"/>
        <v>Original chained constant price data are rescaled.</v>
      </c>
      <c r="E111" s="7">
        <f t="shared" si="26"/>
        <v>100</v>
      </c>
      <c r="F111" s="7">
        <f t="shared" si="26"/>
        <v>100</v>
      </c>
      <c r="G111" s="7">
        <f t="shared" si="26"/>
        <v>100</v>
      </c>
      <c r="H111" s="7">
        <f t="shared" si="26"/>
        <v>100</v>
      </c>
      <c r="I111" s="7">
        <f t="shared" si="26"/>
        <v>100</v>
      </c>
      <c r="J111" s="7">
        <f t="shared" si="26"/>
        <v>100</v>
      </c>
      <c r="K111" s="7">
        <f t="shared" si="26"/>
        <v>100</v>
      </c>
      <c r="L111" s="7">
        <f t="shared" si="26"/>
        <v>100</v>
      </c>
      <c r="M111" s="7">
        <f t="shared" si="26"/>
        <v>100</v>
      </c>
      <c r="N111" s="7">
        <f t="shared" si="26"/>
        <v>100</v>
      </c>
      <c r="O111" s="7">
        <f t="shared" si="26"/>
        <v>100</v>
      </c>
      <c r="P111" s="7">
        <f t="shared" si="26"/>
        <v>100</v>
      </c>
      <c r="Q111" s="7">
        <f t="shared" si="26"/>
        <v>100</v>
      </c>
      <c r="R111" s="7">
        <f t="shared" si="26"/>
        <v>100</v>
      </c>
      <c r="S111" s="7">
        <f t="shared" si="26"/>
        <v>100</v>
      </c>
      <c r="T111" s="7">
        <f t="shared" si="26"/>
        <v>100</v>
      </c>
      <c r="U111" s="7">
        <f t="shared" si="24"/>
        <v>100</v>
      </c>
      <c r="V111" s="7">
        <f t="shared" si="24"/>
        <v>100</v>
      </c>
      <c r="W111" s="7">
        <f t="shared" si="24"/>
        <v>100</v>
      </c>
      <c r="X111" s="7">
        <f t="shared" si="24"/>
        <v>100</v>
      </c>
      <c r="Y111" s="7">
        <f t="shared" si="24"/>
        <v>100</v>
      </c>
      <c r="Z111" s="7">
        <f t="shared" si="24"/>
        <v>100</v>
      </c>
      <c r="AA111" s="7">
        <f t="shared" si="24"/>
        <v>100</v>
      </c>
      <c r="AB111" s="7">
        <f t="shared" si="24"/>
        <v>100</v>
      </c>
      <c r="AC111" s="7">
        <f t="shared" si="24"/>
        <v>100</v>
      </c>
      <c r="AD111" s="7">
        <f t="shared" si="24"/>
        <v>100</v>
      </c>
      <c r="AE111" s="7">
        <f t="shared" si="24"/>
        <v>100</v>
      </c>
      <c r="AF111" s="7">
        <f t="shared" si="24"/>
        <v>100</v>
      </c>
      <c r="AG111" s="7">
        <f t="shared" si="24"/>
        <v>100</v>
      </c>
      <c r="AH111" s="7">
        <f t="shared" si="24"/>
        <v>100</v>
      </c>
      <c r="AI111" s="7">
        <f t="shared" si="24"/>
        <v>100</v>
      </c>
      <c r="AJ111" s="7">
        <f t="shared" si="27"/>
        <v>100</v>
      </c>
      <c r="AK111" s="7">
        <f t="shared" si="27"/>
        <v>100</v>
      </c>
      <c r="AL111" s="7">
        <f t="shared" si="27"/>
        <v>100</v>
      </c>
      <c r="AM111" s="7">
        <f t="shared" si="27"/>
        <v>100</v>
      </c>
      <c r="AN111" s="7">
        <f t="shared" si="27"/>
        <v>100</v>
      </c>
      <c r="AO111" s="7">
        <f t="shared" si="27"/>
        <v>100</v>
      </c>
      <c r="AP111" s="7">
        <f t="shared" si="27"/>
        <v>100</v>
      </c>
      <c r="AQ111" s="7">
        <f t="shared" si="27"/>
        <v>100</v>
      </c>
      <c r="AR111" s="7">
        <f t="shared" si="27"/>
        <v>100</v>
      </c>
      <c r="AT111" s="7" t="s">
        <v>433</v>
      </c>
      <c r="AU111" s="7" t="s">
        <v>150</v>
      </c>
      <c r="AV111" s="43" t="s">
        <v>433</v>
      </c>
      <c r="AW111" s="43" t="s">
        <v>433</v>
      </c>
      <c r="AX111" s="43" t="s">
        <v>433</v>
      </c>
      <c r="AY111" s="43" t="s">
        <v>433</v>
      </c>
    </row>
    <row r="112" spans="1:51" x14ac:dyDescent="0.2">
      <c r="A112" s="12">
        <v>146</v>
      </c>
      <c r="B112" s="13" t="s">
        <v>151</v>
      </c>
      <c r="C112" s="10" t="s">
        <v>342</v>
      </c>
      <c r="D112" s="11">
        <f t="shared" si="17"/>
        <v>2006</v>
      </c>
      <c r="E112" s="7">
        <f t="shared" si="26"/>
        <v>0</v>
      </c>
      <c r="F112" s="7">
        <f t="shared" si="26"/>
        <v>0</v>
      </c>
      <c r="G112" s="7">
        <f t="shared" si="26"/>
        <v>0</v>
      </c>
      <c r="H112" s="7">
        <f t="shared" si="26"/>
        <v>0</v>
      </c>
      <c r="I112" s="7">
        <f t="shared" si="26"/>
        <v>0</v>
      </c>
      <c r="J112" s="7">
        <f t="shared" si="26"/>
        <v>0</v>
      </c>
      <c r="K112" s="7">
        <f t="shared" si="26"/>
        <v>0</v>
      </c>
      <c r="L112" s="7">
        <f t="shared" si="26"/>
        <v>0</v>
      </c>
      <c r="M112" s="7">
        <f t="shared" si="26"/>
        <v>0</v>
      </c>
      <c r="N112" s="7">
        <f t="shared" si="26"/>
        <v>0</v>
      </c>
      <c r="O112" s="7">
        <f t="shared" si="26"/>
        <v>0</v>
      </c>
      <c r="P112" s="7">
        <f t="shared" si="26"/>
        <v>0</v>
      </c>
      <c r="Q112" s="7">
        <f t="shared" si="26"/>
        <v>0</v>
      </c>
      <c r="R112" s="7">
        <f t="shared" si="26"/>
        <v>0</v>
      </c>
      <c r="S112" s="7">
        <f t="shared" si="26"/>
        <v>0</v>
      </c>
      <c r="T112" s="7">
        <f t="shared" si="26"/>
        <v>0</v>
      </c>
      <c r="U112" s="7">
        <f t="shared" si="24"/>
        <v>0</v>
      </c>
      <c r="V112" s="7">
        <f t="shared" si="24"/>
        <v>0</v>
      </c>
      <c r="W112" s="7">
        <f t="shared" si="24"/>
        <v>0</v>
      </c>
      <c r="X112" s="7">
        <f t="shared" si="24"/>
        <v>0</v>
      </c>
      <c r="Y112" s="7">
        <f t="shared" si="24"/>
        <v>0</v>
      </c>
      <c r="Z112" s="7">
        <f t="shared" si="24"/>
        <v>0</v>
      </c>
      <c r="AA112" s="7">
        <f t="shared" si="24"/>
        <v>0</v>
      </c>
      <c r="AB112" s="7">
        <f t="shared" si="24"/>
        <v>0</v>
      </c>
      <c r="AC112" s="7">
        <f t="shared" si="24"/>
        <v>0</v>
      </c>
      <c r="AD112" s="7">
        <f t="shared" si="24"/>
        <v>0</v>
      </c>
      <c r="AE112" s="7">
        <f t="shared" si="24"/>
        <v>1</v>
      </c>
      <c r="AF112" s="7">
        <f t="shared" si="24"/>
        <v>0</v>
      </c>
      <c r="AG112" s="7">
        <f t="shared" si="24"/>
        <v>0</v>
      </c>
      <c r="AH112" s="7">
        <f t="shared" si="24"/>
        <v>0</v>
      </c>
      <c r="AI112" s="7">
        <f t="shared" si="24"/>
        <v>0</v>
      </c>
      <c r="AJ112" s="7">
        <f t="shared" si="27"/>
        <v>0</v>
      </c>
      <c r="AK112" s="7">
        <f t="shared" si="27"/>
        <v>0</v>
      </c>
      <c r="AL112" s="7">
        <f t="shared" si="27"/>
        <v>0</v>
      </c>
      <c r="AM112" s="7">
        <f t="shared" si="27"/>
        <v>0</v>
      </c>
      <c r="AN112" s="7">
        <f t="shared" si="27"/>
        <v>0</v>
      </c>
      <c r="AO112" s="7">
        <f t="shared" si="27"/>
        <v>0</v>
      </c>
      <c r="AP112" s="7">
        <f t="shared" si="27"/>
        <v>0</v>
      </c>
      <c r="AQ112" s="7">
        <f t="shared" si="27"/>
        <v>0</v>
      </c>
      <c r="AR112" s="7">
        <f t="shared" si="27"/>
        <v>0</v>
      </c>
      <c r="AT112" s="7">
        <v>2006</v>
      </c>
      <c r="AU112" s="7" t="s">
        <v>151</v>
      </c>
      <c r="AV112" s="43">
        <v>2006</v>
      </c>
      <c r="AW112" s="43">
        <v>2006</v>
      </c>
      <c r="AX112" s="43">
        <v>2006</v>
      </c>
      <c r="AY112" s="43">
        <v>2006</v>
      </c>
    </row>
    <row r="113" spans="1:51" x14ac:dyDescent="0.2">
      <c r="A113" s="12">
        <v>147</v>
      </c>
      <c r="B113" s="9" t="s">
        <v>152</v>
      </c>
      <c r="C113" s="10" t="s">
        <v>343</v>
      </c>
      <c r="D113" s="11">
        <f t="shared" si="17"/>
        <v>2006</v>
      </c>
      <c r="E113" s="7">
        <f t="shared" si="26"/>
        <v>0</v>
      </c>
      <c r="F113" s="7">
        <f t="shared" si="26"/>
        <v>0</v>
      </c>
      <c r="G113" s="7">
        <f t="shared" si="26"/>
        <v>0</v>
      </c>
      <c r="H113" s="7">
        <f t="shared" si="26"/>
        <v>0</v>
      </c>
      <c r="I113" s="7">
        <f t="shared" si="26"/>
        <v>0</v>
      </c>
      <c r="J113" s="7">
        <f t="shared" si="26"/>
        <v>0</v>
      </c>
      <c r="K113" s="7">
        <f t="shared" si="26"/>
        <v>0</v>
      </c>
      <c r="L113" s="7">
        <f t="shared" si="26"/>
        <v>0</v>
      </c>
      <c r="M113" s="7">
        <f t="shared" si="26"/>
        <v>0</v>
      </c>
      <c r="N113" s="7">
        <f t="shared" si="26"/>
        <v>0</v>
      </c>
      <c r="O113" s="7">
        <f t="shared" si="26"/>
        <v>0</v>
      </c>
      <c r="P113" s="7">
        <f t="shared" si="26"/>
        <v>0</v>
      </c>
      <c r="Q113" s="7">
        <f t="shared" si="26"/>
        <v>0</v>
      </c>
      <c r="R113" s="7">
        <f t="shared" si="26"/>
        <v>0</v>
      </c>
      <c r="S113" s="7">
        <f t="shared" si="26"/>
        <v>0</v>
      </c>
      <c r="T113" s="7">
        <f t="shared" si="26"/>
        <v>0</v>
      </c>
      <c r="U113" s="7">
        <f t="shared" si="24"/>
        <v>0</v>
      </c>
      <c r="V113" s="7">
        <f t="shared" si="24"/>
        <v>0</v>
      </c>
      <c r="W113" s="7">
        <f t="shared" si="24"/>
        <v>0</v>
      </c>
      <c r="X113" s="7">
        <f t="shared" si="24"/>
        <v>0</v>
      </c>
      <c r="Y113" s="7">
        <f t="shared" si="24"/>
        <v>0</v>
      </c>
      <c r="Z113" s="7">
        <f t="shared" si="24"/>
        <v>0</v>
      </c>
      <c r="AA113" s="7">
        <f t="shared" si="24"/>
        <v>0</v>
      </c>
      <c r="AB113" s="7">
        <f t="shared" si="24"/>
        <v>0</v>
      </c>
      <c r="AC113" s="7">
        <f t="shared" si="24"/>
        <v>0</v>
      </c>
      <c r="AD113" s="7">
        <f t="shared" si="24"/>
        <v>0</v>
      </c>
      <c r="AE113" s="7">
        <f t="shared" si="24"/>
        <v>1</v>
      </c>
      <c r="AF113" s="7">
        <f t="shared" si="24"/>
        <v>0</v>
      </c>
      <c r="AG113" s="7">
        <f t="shared" si="24"/>
        <v>0</v>
      </c>
      <c r="AH113" s="7">
        <f t="shared" si="24"/>
        <v>0</v>
      </c>
      <c r="AI113" s="7">
        <f t="shared" si="24"/>
        <v>0</v>
      </c>
      <c r="AJ113" s="7">
        <f t="shared" si="27"/>
        <v>0</v>
      </c>
      <c r="AK113" s="7">
        <f t="shared" si="27"/>
        <v>0</v>
      </c>
      <c r="AL113" s="7">
        <f t="shared" si="27"/>
        <v>0</v>
      </c>
      <c r="AM113" s="7">
        <f t="shared" si="27"/>
        <v>0</v>
      </c>
      <c r="AN113" s="7">
        <f t="shared" si="27"/>
        <v>0</v>
      </c>
      <c r="AO113" s="7">
        <f t="shared" si="27"/>
        <v>0</v>
      </c>
      <c r="AP113" s="7">
        <f t="shared" si="27"/>
        <v>0</v>
      </c>
      <c r="AQ113" s="7">
        <f t="shared" si="27"/>
        <v>0</v>
      </c>
      <c r="AR113" s="7">
        <f t="shared" si="27"/>
        <v>0</v>
      </c>
      <c r="AT113" s="7">
        <v>2006</v>
      </c>
      <c r="AU113" s="7" t="s">
        <v>152</v>
      </c>
      <c r="AV113" s="43">
        <v>2006</v>
      </c>
      <c r="AW113" s="43">
        <v>2006</v>
      </c>
      <c r="AX113" s="43">
        <v>2006</v>
      </c>
      <c r="AY113" s="43">
        <v>2006</v>
      </c>
    </row>
    <row r="114" spans="1:51" x14ac:dyDescent="0.2">
      <c r="A114" s="12">
        <v>151</v>
      </c>
      <c r="B114" s="9" t="s">
        <v>156</v>
      </c>
      <c r="C114" s="10" t="s">
        <v>347</v>
      </c>
      <c r="D114" s="11">
        <f t="shared" si="17"/>
        <v>2004</v>
      </c>
      <c r="E114" s="7">
        <f t="shared" si="26"/>
        <v>0</v>
      </c>
      <c r="F114" s="7">
        <f t="shared" si="26"/>
        <v>0</v>
      </c>
      <c r="G114" s="7">
        <f t="shared" si="26"/>
        <v>0</v>
      </c>
      <c r="H114" s="7">
        <f t="shared" si="26"/>
        <v>0</v>
      </c>
      <c r="I114" s="7">
        <f t="shared" si="26"/>
        <v>0</v>
      </c>
      <c r="J114" s="7">
        <f t="shared" si="26"/>
        <v>0</v>
      </c>
      <c r="K114" s="7">
        <f t="shared" si="26"/>
        <v>0</v>
      </c>
      <c r="L114" s="7">
        <f t="shared" si="26"/>
        <v>0</v>
      </c>
      <c r="M114" s="7">
        <f t="shared" si="26"/>
        <v>0</v>
      </c>
      <c r="N114" s="7">
        <f t="shared" si="26"/>
        <v>0</v>
      </c>
      <c r="O114" s="7">
        <f t="shared" si="26"/>
        <v>0</v>
      </c>
      <c r="P114" s="7">
        <f t="shared" si="26"/>
        <v>0</v>
      </c>
      <c r="Q114" s="7">
        <f t="shared" si="26"/>
        <v>0</v>
      </c>
      <c r="R114" s="7">
        <f t="shared" si="26"/>
        <v>0</v>
      </c>
      <c r="S114" s="7">
        <f t="shared" si="26"/>
        <v>0</v>
      </c>
      <c r="T114" s="7">
        <f t="shared" si="26"/>
        <v>0</v>
      </c>
      <c r="U114" s="7">
        <f t="shared" si="24"/>
        <v>0</v>
      </c>
      <c r="V114" s="7">
        <f t="shared" si="24"/>
        <v>0</v>
      </c>
      <c r="W114" s="7">
        <f t="shared" si="24"/>
        <v>0</v>
      </c>
      <c r="X114" s="7">
        <f t="shared" si="24"/>
        <v>0</v>
      </c>
      <c r="Y114" s="7">
        <f t="shared" si="24"/>
        <v>0</v>
      </c>
      <c r="Z114" s="7">
        <f t="shared" si="24"/>
        <v>0</v>
      </c>
      <c r="AA114" s="7">
        <f t="shared" si="24"/>
        <v>0</v>
      </c>
      <c r="AB114" s="7">
        <f t="shared" si="24"/>
        <v>0</v>
      </c>
      <c r="AC114" s="7">
        <f t="shared" si="24"/>
        <v>1</v>
      </c>
      <c r="AD114" s="7">
        <f t="shared" si="24"/>
        <v>0</v>
      </c>
      <c r="AE114" s="7">
        <f t="shared" si="24"/>
        <v>0</v>
      </c>
      <c r="AF114" s="7">
        <f t="shared" si="24"/>
        <v>0</v>
      </c>
      <c r="AG114" s="7">
        <f t="shared" si="24"/>
        <v>0</v>
      </c>
      <c r="AH114" s="7">
        <f t="shared" si="24"/>
        <v>0</v>
      </c>
      <c r="AI114" s="7">
        <f t="shared" si="24"/>
        <v>0</v>
      </c>
      <c r="AJ114" s="7">
        <f t="shared" si="27"/>
        <v>0</v>
      </c>
      <c r="AK114" s="7">
        <f t="shared" si="27"/>
        <v>0</v>
      </c>
      <c r="AL114" s="7">
        <f t="shared" si="27"/>
        <v>0</v>
      </c>
      <c r="AM114" s="7">
        <f t="shared" si="27"/>
        <v>0</v>
      </c>
      <c r="AN114" s="7">
        <f t="shared" si="27"/>
        <v>0</v>
      </c>
      <c r="AO114" s="7">
        <f t="shared" si="27"/>
        <v>0</v>
      </c>
      <c r="AP114" s="7">
        <f t="shared" si="27"/>
        <v>0</v>
      </c>
      <c r="AQ114" s="7">
        <f t="shared" si="27"/>
        <v>0</v>
      </c>
      <c r="AR114" s="7">
        <f t="shared" si="27"/>
        <v>0</v>
      </c>
      <c r="AT114" s="7">
        <v>2004</v>
      </c>
      <c r="AU114" s="7" t="s">
        <v>156</v>
      </c>
      <c r="AV114" s="43">
        <v>2004</v>
      </c>
      <c r="AW114" s="43">
        <v>2004</v>
      </c>
      <c r="AX114" s="43">
        <v>2004</v>
      </c>
      <c r="AY114" s="43">
        <v>2004</v>
      </c>
    </row>
    <row r="115" spans="1:51" x14ac:dyDescent="0.2">
      <c r="A115" s="12">
        <v>152</v>
      </c>
      <c r="B115" s="14" t="s">
        <v>157</v>
      </c>
      <c r="C115" s="10" t="s">
        <v>348</v>
      </c>
      <c r="D115" s="11" t="str">
        <f t="shared" si="17"/>
        <v/>
      </c>
      <c r="E115" s="7">
        <f t="shared" si="26"/>
        <v>0</v>
      </c>
      <c r="F115" s="7">
        <f t="shared" si="26"/>
        <v>0</v>
      </c>
      <c r="G115" s="7">
        <f t="shared" si="26"/>
        <v>0</v>
      </c>
      <c r="H115" s="7">
        <f t="shared" si="26"/>
        <v>0</v>
      </c>
      <c r="I115" s="7">
        <f t="shared" si="26"/>
        <v>0</v>
      </c>
      <c r="J115" s="7">
        <f t="shared" si="26"/>
        <v>0</v>
      </c>
      <c r="K115" s="7">
        <f t="shared" si="26"/>
        <v>0</v>
      </c>
      <c r="L115" s="7">
        <f t="shared" si="26"/>
        <v>0</v>
      </c>
      <c r="M115" s="7">
        <f t="shared" si="26"/>
        <v>0</v>
      </c>
      <c r="N115" s="7">
        <f t="shared" si="26"/>
        <v>0</v>
      </c>
      <c r="O115" s="7">
        <f t="shared" si="26"/>
        <v>0</v>
      </c>
      <c r="P115" s="7">
        <f t="shared" si="26"/>
        <v>0</v>
      </c>
      <c r="Q115" s="7">
        <f t="shared" si="26"/>
        <v>0</v>
      </c>
      <c r="R115" s="7">
        <f t="shared" si="26"/>
        <v>0</v>
      </c>
      <c r="S115" s="7">
        <f t="shared" si="26"/>
        <v>0</v>
      </c>
      <c r="T115" s="7">
        <f t="shared" si="26"/>
        <v>0</v>
      </c>
      <c r="U115" s="7">
        <f t="shared" si="24"/>
        <v>0</v>
      </c>
      <c r="V115" s="7">
        <f t="shared" si="24"/>
        <v>0</v>
      </c>
      <c r="W115" s="7">
        <f t="shared" si="24"/>
        <v>0</v>
      </c>
      <c r="X115" s="7">
        <f t="shared" si="24"/>
        <v>0</v>
      </c>
      <c r="Y115" s="7">
        <f t="shared" si="24"/>
        <v>0</v>
      </c>
      <c r="Z115" s="7">
        <f t="shared" si="24"/>
        <v>0</v>
      </c>
      <c r="AA115" s="7">
        <f t="shared" si="24"/>
        <v>0</v>
      </c>
      <c r="AB115" s="7">
        <f t="shared" si="24"/>
        <v>0</v>
      </c>
      <c r="AC115" s="7">
        <f t="shared" si="24"/>
        <v>0</v>
      </c>
      <c r="AD115" s="7">
        <f t="shared" si="24"/>
        <v>0</v>
      </c>
      <c r="AE115" s="7">
        <f t="shared" si="24"/>
        <v>0</v>
      </c>
      <c r="AF115" s="7">
        <f t="shared" si="24"/>
        <v>0</v>
      </c>
      <c r="AG115" s="7">
        <f t="shared" si="24"/>
        <v>0</v>
      </c>
      <c r="AH115" s="7">
        <f t="shared" si="24"/>
        <v>0</v>
      </c>
      <c r="AI115" s="7">
        <f t="shared" si="24"/>
        <v>0</v>
      </c>
      <c r="AJ115" s="7">
        <f t="shared" si="27"/>
        <v>0</v>
      </c>
      <c r="AK115" s="7">
        <f t="shared" si="27"/>
        <v>0</v>
      </c>
      <c r="AL115" s="7">
        <f t="shared" si="27"/>
        <v>0</v>
      </c>
      <c r="AM115" s="7">
        <f t="shared" si="27"/>
        <v>0</v>
      </c>
      <c r="AN115" s="7">
        <f t="shared" si="27"/>
        <v>0</v>
      </c>
      <c r="AO115" s="7">
        <f t="shared" si="27"/>
        <v>0</v>
      </c>
      <c r="AP115" s="7">
        <f t="shared" si="27"/>
        <v>0</v>
      </c>
      <c r="AQ115" s="7">
        <f t="shared" si="27"/>
        <v>0</v>
      </c>
      <c r="AR115" s="7">
        <f t="shared" si="27"/>
        <v>0</v>
      </c>
      <c r="AT115" s="7">
        <v>1985</v>
      </c>
      <c r="AU115" s="7" t="s">
        <v>157</v>
      </c>
      <c r="AV115" s="43">
        <v>1985</v>
      </c>
      <c r="AW115" s="43">
        <v>1985</v>
      </c>
      <c r="AX115" s="43">
        <v>1985</v>
      </c>
      <c r="AY115" s="43" t="s">
        <v>523</v>
      </c>
    </row>
    <row r="116" spans="1:51" x14ac:dyDescent="0.2">
      <c r="A116" s="12">
        <v>153</v>
      </c>
      <c r="B116" s="9" t="s">
        <v>158</v>
      </c>
      <c r="C116" s="10" t="s">
        <v>349</v>
      </c>
      <c r="D116" s="11">
        <f t="shared" si="17"/>
        <v>2010</v>
      </c>
      <c r="E116" s="7">
        <f t="shared" si="26"/>
        <v>0</v>
      </c>
      <c r="F116" s="7">
        <f t="shared" si="26"/>
        <v>0</v>
      </c>
      <c r="G116" s="7">
        <f t="shared" si="26"/>
        <v>0</v>
      </c>
      <c r="H116" s="7">
        <f t="shared" si="26"/>
        <v>0</v>
      </c>
      <c r="I116" s="7">
        <f t="shared" si="26"/>
        <v>0</v>
      </c>
      <c r="J116" s="7">
        <f t="shared" si="26"/>
        <v>0</v>
      </c>
      <c r="K116" s="7">
        <f t="shared" si="26"/>
        <v>0</v>
      </c>
      <c r="L116" s="7">
        <f t="shared" si="26"/>
        <v>0</v>
      </c>
      <c r="M116" s="7">
        <f t="shared" si="26"/>
        <v>0</v>
      </c>
      <c r="N116" s="7">
        <f t="shared" si="26"/>
        <v>0</v>
      </c>
      <c r="O116" s="7">
        <f t="shared" si="26"/>
        <v>0</v>
      </c>
      <c r="P116" s="7">
        <f t="shared" si="26"/>
        <v>0</v>
      </c>
      <c r="Q116" s="7">
        <f t="shared" si="26"/>
        <v>0</v>
      </c>
      <c r="R116" s="7">
        <f t="shared" si="26"/>
        <v>0</v>
      </c>
      <c r="S116" s="7">
        <f t="shared" si="26"/>
        <v>0</v>
      </c>
      <c r="T116" s="7">
        <f t="shared" si="26"/>
        <v>0</v>
      </c>
      <c r="U116" s="7">
        <f t="shared" si="24"/>
        <v>0</v>
      </c>
      <c r="V116" s="7">
        <f t="shared" si="24"/>
        <v>0</v>
      </c>
      <c r="W116" s="7">
        <f t="shared" si="24"/>
        <v>0</v>
      </c>
      <c r="X116" s="7">
        <f t="shared" si="24"/>
        <v>0</v>
      </c>
      <c r="Y116" s="7">
        <f t="shared" si="24"/>
        <v>0</v>
      </c>
      <c r="Z116" s="7">
        <f t="shared" si="24"/>
        <v>0</v>
      </c>
      <c r="AA116" s="7">
        <f t="shared" si="24"/>
        <v>0</v>
      </c>
      <c r="AB116" s="7">
        <f t="shared" si="24"/>
        <v>0</v>
      </c>
      <c r="AC116" s="7">
        <f t="shared" si="24"/>
        <v>0</v>
      </c>
      <c r="AD116" s="7">
        <f t="shared" si="24"/>
        <v>0</v>
      </c>
      <c r="AE116" s="7">
        <f t="shared" si="24"/>
        <v>0</v>
      </c>
      <c r="AF116" s="7">
        <f t="shared" si="24"/>
        <v>0</v>
      </c>
      <c r="AG116" s="7">
        <f t="shared" si="24"/>
        <v>0</v>
      </c>
      <c r="AH116" s="7">
        <f t="shared" si="24"/>
        <v>0</v>
      </c>
      <c r="AI116" s="7">
        <f t="shared" si="24"/>
        <v>1</v>
      </c>
      <c r="AJ116" s="7">
        <f t="shared" si="27"/>
        <v>0</v>
      </c>
      <c r="AK116" s="7">
        <f t="shared" si="27"/>
        <v>0</v>
      </c>
      <c r="AL116" s="7">
        <f t="shared" si="27"/>
        <v>0</v>
      </c>
      <c r="AM116" s="7">
        <f t="shared" si="27"/>
        <v>0</v>
      </c>
      <c r="AN116" s="7">
        <f t="shared" si="27"/>
        <v>0</v>
      </c>
      <c r="AO116" s="7">
        <f t="shared" si="27"/>
        <v>0</v>
      </c>
      <c r="AP116" s="7">
        <f t="shared" si="27"/>
        <v>0</v>
      </c>
      <c r="AQ116" s="7">
        <f t="shared" si="27"/>
        <v>0</v>
      </c>
      <c r="AR116" s="7">
        <f t="shared" si="27"/>
        <v>0</v>
      </c>
      <c r="AT116" s="7">
        <v>2010</v>
      </c>
      <c r="AU116" s="7" t="s">
        <v>158</v>
      </c>
      <c r="AV116" s="43">
        <v>2010</v>
      </c>
      <c r="AW116" s="43">
        <v>2010</v>
      </c>
      <c r="AX116" s="43">
        <v>2010</v>
      </c>
      <c r="AY116" s="43">
        <v>2010</v>
      </c>
    </row>
    <row r="117" spans="1:51" x14ac:dyDescent="0.2">
      <c r="A117" s="12">
        <v>154</v>
      </c>
      <c r="B117" s="9" t="s">
        <v>159</v>
      </c>
      <c r="C117" s="10" t="s">
        <v>350</v>
      </c>
      <c r="D117" s="11">
        <f t="shared" si="17"/>
        <v>2009</v>
      </c>
      <c r="E117" s="7">
        <f t="shared" si="26"/>
        <v>0</v>
      </c>
      <c r="F117" s="7">
        <f t="shared" si="26"/>
        <v>0</v>
      </c>
      <c r="G117" s="7">
        <f t="shared" si="26"/>
        <v>0</v>
      </c>
      <c r="H117" s="7">
        <f t="shared" si="26"/>
        <v>0</v>
      </c>
      <c r="I117" s="7">
        <f t="shared" si="26"/>
        <v>0</v>
      </c>
      <c r="J117" s="7">
        <f t="shared" si="26"/>
        <v>0</v>
      </c>
      <c r="K117" s="7">
        <f t="shared" si="26"/>
        <v>0</v>
      </c>
      <c r="L117" s="7">
        <f t="shared" si="26"/>
        <v>0</v>
      </c>
      <c r="M117" s="7">
        <f t="shared" si="26"/>
        <v>0</v>
      </c>
      <c r="N117" s="7">
        <f t="shared" si="26"/>
        <v>0</v>
      </c>
      <c r="O117" s="7">
        <f t="shared" si="26"/>
        <v>0</v>
      </c>
      <c r="P117" s="7">
        <f t="shared" si="26"/>
        <v>0</v>
      </c>
      <c r="Q117" s="7">
        <f t="shared" si="26"/>
        <v>0</v>
      </c>
      <c r="R117" s="7">
        <f t="shared" si="26"/>
        <v>0</v>
      </c>
      <c r="S117" s="7">
        <f t="shared" si="26"/>
        <v>0</v>
      </c>
      <c r="T117" s="7">
        <f t="shared" si="26"/>
        <v>0</v>
      </c>
      <c r="U117" s="7">
        <f t="shared" si="24"/>
        <v>0</v>
      </c>
      <c r="V117" s="7">
        <f t="shared" si="24"/>
        <v>0</v>
      </c>
      <c r="W117" s="7">
        <f t="shared" si="24"/>
        <v>0</v>
      </c>
      <c r="X117" s="7">
        <f t="shared" si="24"/>
        <v>0</v>
      </c>
      <c r="Y117" s="7">
        <f t="shared" si="24"/>
        <v>0</v>
      </c>
      <c r="Z117" s="7">
        <f t="shared" si="24"/>
        <v>0</v>
      </c>
      <c r="AA117" s="7">
        <f t="shared" si="24"/>
        <v>0</v>
      </c>
      <c r="AB117" s="7">
        <f t="shared" si="24"/>
        <v>0</v>
      </c>
      <c r="AC117" s="7">
        <f t="shared" si="24"/>
        <v>0</v>
      </c>
      <c r="AD117" s="7">
        <f t="shared" si="24"/>
        <v>0</v>
      </c>
      <c r="AE117" s="7">
        <f t="shared" si="24"/>
        <v>0</v>
      </c>
      <c r="AF117" s="7">
        <f t="shared" si="24"/>
        <v>0</v>
      </c>
      <c r="AG117" s="7">
        <f t="shared" si="24"/>
        <v>0</v>
      </c>
      <c r="AH117" s="7">
        <f t="shared" si="24"/>
        <v>1</v>
      </c>
      <c r="AI117" s="7">
        <f t="shared" si="24"/>
        <v>0</v>
      </c>
      <c r="AJ117" s="7">
        <f t="shared" si="27"/>
        <v>0</v>
      </c>
      <c r="AK117" s="7">
        <f t="shared" si="27"/>
        <v>0</v>
      </c>
      <c r="AL117" s="7">
        <f t="shared" si="27"/>
        <v>0</v>
      </c>
      <c r="AM117" s="7">
        <f t="shared" si="27"/>
        <v>0</v>
      </c>
      <c r="AN117" s="7">
        <f t="shared" si="27"/>
        <v>0</v>
      </c>
      <c r="AO117" s="7">
        <f t="shared" si="27"/>
        <v>0</v>
      </c>
      <c r="AP117" s="7">
        <f t="shared" si="27"/>
        <v>0</v>
      </c>
      <c r="AQ117" s="7">
        <f t="shared" si="27"/>
        <v>0</v>
      </c>
      <c r="AR117" s="7">
        <f t="shared" si="27"/>
        <v>0</v>
      </c>
      <c r="AT117" s="7">
        <v>2009</v>
      </c>
      <c r="AU117" s="7" t="s">
        <v>159</v>
      </c>
      <c r="AV117" s="43">
        <v>2009</v>
      </c>
      <c r="AW117" s="43">
        <v>2009</v>
      </c>
      <c r="AX117" s="43">
        <v>2009</v>
      </c>
      <c r="AY117" s="43">
        <v>2009</v>
      </c>
    </row>
    <row r="118" spans="1:51" x14ac:dyDescent="0.2">
      <c r="A118" s="12">
        <v>156</v>
      </c>
      <c r="B118" s="9" t="s">
        <v>161</v>
      </c>
      <c r="C118" s="10" t="s">
        <v>352</v>
      </c>
      <c r="D118" s="11">
        <f t="shared" si="17"/>
        <v>2010</v>
      </c>
      <c r="E118" s="7">
        <f t="shared" si="26"/>
        <v>0</v>
      </c>
      <c r="F118" s="7">
        <f t="shared" si="26"/>
        <v>0</v>
      </c>
      <c r="G118" s="7">
        <f t="shared" si="26"/>
        <v>0</v>
      </c>
      <c r="H118" s="7">
        <f t="shared" si="26"/>
        <v>0</v>
      </c>
      <c r="I118" s="7">
        <f t="shared" si="26"/>
        <v>0</v>
      </c>
      <c r="J118" s="7">
        <f t="shared" si="26"/>
        <v>0</v>
      </c>
      <c r="K118" s="7">
        <f t="shared" si="26"/>
        <v>0</v>
      </c>
      <c r="L118" s="7">
        <f t="shared" si="26"/>
        <v>0</v>
      </c>
      <c r="M118" s="7">
        <f t="shared" si="26"/>
        <v>0</v>
      </c>
      <c r="N118" s="7">
        <f t="shared" si="26"/>
        <v>0</v>
      </c>
      <c r="O118" s="7">
        <f t="shared" si="26"/>
        <v>0</v>
      </c>
      <c r="P118" s="7">
        <f t="shared" si="26"/>
        <v>0</v>
      </c>
      <c r="Q118" s="7">
        <f t="shared" si="26"/>
        <v>0</v>
      </c>
      <c r="R118" s="7">
        <f t="shared" si="26"/>
        <v>0</v>
      </c>
      <c r="S118" s="7">
        <f t="shared" si="26"/>
        <v>0</v>
      </c>
      <c r="T118" s="7">
        <f t="shared" si="26"/>
        <v>0</v>
      </c>
      <c r="U118" s="7">
        <f t="shared" si="24"/>
        <v>0</v>
      </c>
      <c r="V118" s="7">
        <f t="shared" si="24"/>
        <v>0</v>
      </c>
      <c r="W118" s="7">
        <f t="shared" si="24"/>
        <v>0</v>
      </c>
      <c r="X118" s="7">
        <f t="shared" si="24"/>
        <v>0</v>
      </c>
      <c r="Y118" s="7">
        <f t="shared" si="24"/>
        <v>0</v>
      </c>
      <c r="Z118" s="7">
        <f t="shared" si="24"/>
        <v>0</v>
      </c>
      <c r="AA118" s="7">
        <f t="shared" si="24"/>
        <v>0</v>
      </c>
      <c r="AB118" s="7">
        <f t="shared" si="24"/>
        <v>0</v>
      </c>
      <c r="AC118" s="7">
        <f t="shared" si="24"/>
        <v>0</v>
      </c>
      <c r="AD118" s="7">
        <f t="shared" si="24"/>
        <v>0</v>
      </c>
      <c r="AE118" s="7">
        <f t="shared" si="24"/>
        <v>0</v>
      </c>
      <c r="AF118" s="7">
        <f t="shared" si="24"/>
        <v>0</v>
      </c>
      <c r="AG118" s="7">
        <f t="shared" si="24"/>
        <v>0</v>
      </c>
      <c r="AH118" s="7">
        <f t="shared" si="24"/>
        <v>0</v>
      </c>
      <c r="AI118" s="7">
        <f t="shared" si="24"/>
        <v>1</v>
      </c>
      <c r="AJ118" s="7">
        <f t="shared" si="27"/>
        <v>0</v>
      </c>
      <c r="AK118" s="7">
        <f t="shared" si="27"/>
        <v>0</v>
      </c>
      <c r="AL118" s="7">
        <f t="shared" si="27"/>
        <v>0</v>
      </c>
      <c r="AM118" s="7">
        <f t="shared" si="27"/>
        <v>0</v>
      </c>
      <c r="AN118" s="7">
        <f t="shared" si="27"/>
        <v>0</v>
      </c>
      <c r="AO118" s="7">
        <f t="shared" si="27"/>
        <v>0</v>
      </c>
      <c r="AP118" s="7">
        <f t="shared" si="27"/>
        <v>0</v>
      </c>
      <c r="AQ118" s="7">
        <f t="shared" si="27"/>
        <v>0</v>
      </c>
      <c r="AR118" s="7">
        <f t="shared" si="27"/>
        <v>0</v>
      </c>
      <c r="AT118" s="7">
        <v>2010</v>
      </c>
      <c r="AU118" s="7" t="s">
        <v>161</v>
      </c>
      <c r="AV118" s="43">
        <v>2010</v>
      </c>
      <c r="AW118" s="43">
        <v>2010</v>
      </c>
      <c r="AX118" s="43">
        <v>2010</v>
      </c>
      <c r="AY118" s="43">
        <v>2010</v>
      </c>
    </row>
    <row r="119" spans="1:51" x14ac:dyDescent="0.2">
      <c r="A119" s="12">
        <v>157</v>
      </c>
      <c r="B119" s="9" t="s">
        <v>162</v>
      </c>
      <c r="C119" s="10" t="s">
        <v>353</v>
      </c>
      <c r="D119" s="11">
        <f t="shared" si="17"/>
        <v>2006</v>
      </c>
      <c r="E119" s="7">
        <f t="shared" si="26"/>
        <v>0</v>
      </c>
      <c r="F119" s="7">
        <f t="shared" si="26"/>
        <v>0</v>
      </c>
      <c r="G119" s="7">
        <f t="shared" si="26"/>
        <v>0</v>
      </c>
      <c r="H119" s="7">
        <f t="shared" si="26"/>
        <v>0</v>
      </c>
      <c r="I119" s="7">
        <f t="shared" si="26"/>
        <v>0</v>
      </c>
      <c r="J119" s="7">
        <f t="shared" si="26"/>
        <v>0</v>
      </c>
      <c r="K119" s="7">
        <f t="shared" si="26"/>
        <v>0</v>
      </c>
      <c r="L119" s="7">
        <f t="shared" si="26"/>
        <v>0</v>
      </c>
      <c r="M119" s="7">
        <f t="shared" si="26"/>
        <v>0</v>
      </c>
      <c r="N119" s="7">
        <f t="shared" si="26"/>
        <v>0</v>
      </c>
      <c r="O119" s="7">
        <f t="shared" si="26"/>
        <v>0</v>
      </c>
      <c r="P119" s="7">
        <f t="shared" si="26"/>
        <v>0</v>
      </c>
      <c r="Q119" s="7">
        <f t="shared" si="26"/>
        <v>0</v>
      </c>
      <c r="R119" s="7">
        <f t="shared" si="26"/>
        <v>0</v>
      </c>
      <c r="S119" s="7">
        <f t="shared" si="26"/>
        <v>0</v>
      </c>
      <c r="T119" s="7">
        <f t="shared" si="26"/>
        <v>0</v>
      </c>
      <c r="U119" s="7">
        <f t="shared" si="24"/>
        <v>0</v>
      </c>
      <c r="V119" s="7">
        <f t="shared" si="24"/>
        <v>0</v>
      </c>
      <c r="W119" s="7">
        <f t="shared" si="24"/>
        <v>0</v>
      </c>
      <c r="X119" s="7">
        <f t="shared" si="24"/>
        <v>0</v>
      </c>
      <c r="Y119" s="7">
        <f t="shared" si="24"/>
        <v>0</v>
      </c>
      <c r="Z119" s="7">
        <f t="shared" si="24"/>
        <v>0</v>
      </c>
      <c r="AA119" s="7">
        <f t="shared" si="24"/>
        <v>0</v>
      </c>
      <c r="AB119" s="7">
        <f t="shared" si="24"/>
        <v>0</v>
      </c>
      <c r="AC119" s="7">
        <f t="shared" si="24"/>
        <v>0</v>
      </c>
      <c r="AD119" s="7">
        <f t="shared" si="24"/>
        <v>0</v>
      </c>
      <c r="AE119" s="7">
        <f t="shared" si="24"/>
        <v>1</v>
      </c>
      <c r="AF119" s="7">
        <f t="shared" si="24"/>
        <v>0</v>
      </c>
      <c r="AG119" s="7">
        <f t="shared" si="24"/>
        <v>0</v>
      </c>
      <c r="AH119" s="7">
        <f t="shared" si="24"/>
        <v>0</v>
      </c>
      <c r="AI119" s="7">
        <f t="shared" si="24"/>
        <v>0</v>
      </c>
      <c r="AJ119" s="7">
        <f t="shared" si="27"/>
        <v>0</v>
      </c>
      <c r="AK119" s="7">
        <f t="shared" si="27"/>
        <v>0</v>
      </c>
      <c r="AL119" s="7">
        <f t="shared" si="27"/>
        <v>0</v>
      </c>
      <c r="AM119" s="7">
        <f t="shared" si="27"/>
        <v>0</v>
      </c>
      <c r="AN119" s="7">
        <f t="shared" si="27"/>
        <v>0</v>
      </c>
      <c r="AO119" s="7">
        <f t="shared" si="27"/>
        <v>0</v>
      </c>
      <c r="AP119" s="7">
        <f t="shared" si="27"/>
        <v>0</v>
      </c>
      <c r="AQ119" s="7">
        <f t="shared" si="27"/>
        <v>0</v>
      </c>
      <c r="AR119" s="7">
        <f t="shared" si="27"/>
        <v>0</v>
      </c>
      <c r="AT119" s="7">
        <v>2006</v>
      </c>
      <c r="AU119" s="7" t="s">
        <v>162</v>
      </c>
      <c r="AV119" s="43">
        <v>2006</v>
      </c>
      <c r="AW119" s="43">
        <v>2006</v>
      </c>
      <c r="AX119" s="43">
        <v>2006</v>
      </c>
      <c r="AY119" s="43">
        <v>2006</v>
      </c>
    </row>
    <row r="120" spans="1:51" x14ac:dyDescent="0.2">
      <c r="A120" s="12">
        <v>158</v>
      </c>
      <c r="B120" s="13" t="s">
        <v>163</v>
      </c>
      <c r="C120" s="10" t="s">
        <v>354</v>
      </c>
      <c r="D120" s="11">
        <f t="shared" si="17"/>
        <v>2006</v>
      </c>
      <c r="E120" s="7">
        <f t="shared" si="26"/>
        <v>0</v>
      </c>
      <c r="F120" s="7">
        <f t="shared" si="26"/>
        <v>0</v>
      </c>
      <c r="G120" s="7">
        <f t="shared" si="26"/>
        <v>0</v>
      </c>
      <c r="H120" s="7">
        <f t="shared" si="26"/>
        <v>0</v>
      </c>
      <c r="I120" s="7">
        <f t="shared" si="26"/>
        <v>0</v>
      </c>
      <c r="J120" s="7">
        <f t="shared" si="26"/>
        <v>0</v>
      </c>
      <c r="K120" s="7">
        <f t="shared" si="26"/>
        <v>0</v>
      </c>
      <c r="L120" s="7">
        <f t="shared" si="26"/>
        <v>0</v>
      </c>
      <c r="M120" s="7">
        <f t="shared" si="26"/>
        <v>0</v>
      </c>
      <c r="N120" s="7">
        <f t="shared" si="26"/>
        <v>0</v>
      </c>
      <c r="O120" s="7">
        <f t="shared" si="26"/>
        <v>0</v>
      </c>
      <c r="P120" s="7">
        <f t="shared" si="26"/>
        <v>0</v>
      </c>
      <c r="Q120" s="7">
        <f t="shared" si="26"/>
        <v>0</v>
      </c>
      <c r="R120" s="7">
        <f t="shared" si="26"/>
        <v>0</v>
      </c>
      <c r="S120" s="7">
        <f t="shared" si="26"/>
        <v>0</v>
      </c>
      <c r="T120" s="7">
        <f t="shared" si="26"/>
        <v>0</v>
      </c>
      <c r="U120" s="7">
        <f t="shared" si="24"/>
        <v>0</v>
      </c>
      <c r="V120" s="7">
        <f t="shared" si="24"/>
        <v>0</v>
      </c>
      <c r="W120" s="7">
        <f t="shared" si="24"/>
        <v>0</v>
      </c>
      <c r="X120" s="7">
        <f t="shared" si="24"/>
        <v>0</v>
      </c>
      <c r="Y120" s="7">
        <f t="shared" si="24"/>
        <v>0</v>
      </c>
      <c r="Z120" s="7">
        <f t="shared" si="24"/>
        <v>0</v>
      </c>
      <c r="AA120" s="7">
        <f t="shared" si="24"/>
        <v>0</v>
      </c>
      <c r="AB120" s="7">
        <f t="shared" si="24"/>
        <v>0</v>
      </c>
      <c r="AC120" s="7">
        <f t="shared" si="24"/>
        <v>0</v>
      </c>
      <c r="AD120" s="7">
        <f t="shared" si="24"/>
        <v>0</v>
      </c>
      <c r="AE120" s="7">
        <f t="shared" si="24"/>
        <v>1</v>
      </c>
      <c r="AF120" s="7">
        <f t="shared" si="24"/>
        <v>0</v>
      </c>
      <c r="AG120" s="7">
        <f t="shared" si="24"/>
        <v>0</v>
      </c>
      <c r="AH120" s="7">
        <f t="shared" si="24"/>
        <v>0</v>
      </c>
      <c r="AI120" s="7">
        <f t="shared" si="24"/>
        <v>0</v>
      </c>
      <c r="AJ120" s="7">
        <f t="shared" si="27"/>
        <v>0</v>
      </c>
      <c r="AK120" s="7">
        <f t="shared" si="27"/>
        <v>0</v>
      </c>
      <c r="AL120" s="7">
        <f t="shared" si="27"/>
        <v>0</v>
      </c>
      <c r="AM120" s="7">
        <f t="shared" si="27"/>
        <v>0</v>
      </c>
      <c r="AN120" s="7">
        <f t="shared" si="27"/>
        <v>0</v>
      </c>
      <c r="AO120" s="7">
        <f t="shared" si="27"/>
        <v>0</v>
      </c>
      <c r="AP120" s="7">
        <f t="shared" si="27"/>
        <v>0</v>
      </c>
      <c r="AQ120" s="7">
        <f t="shared" si="27"/>
        <v>0</v>
      </c>
      <c r="AR120" s="7">
        <f t="shared" si="27"/>
        <v>0</v>
      </c>
      <c r="AT120" s="7">
        <v>2006</v>
      </c>
      <c r="AU120" s="7" t="s">
        <v>163</v>
      </c>
      <c r="AV120" s="43">
        <v>2006</v>
      </c>
      <c r="AW120" s="43">
        <v>2006</v>
      </c>
      <c r="AX120" s="43">
        <v>2006</v>
      </c>
      <c r="AY120" s="43">
        <v>2006</v>
      </c>
    </row>
    <row r="121" spans="1:51" x14ac:dyDescent="0.2">
      <c r="A121" s="12">
        <v>159</v>
      </c>
      <c r="B121" s="15" t="s">
        <v>164</v>
      </c>
      <c r="C121" s="10" t="s">
        <v>355</v>
      </c>
      <c r="D121" s="11">
        <f t="shared" si="17"/>
        <v>2006</v>
      </c>
      <c r="E121" s="7">
        <f t="shared" si="26"/>
        <v>0</v>
      </c>
      <c r="F121" s="7">
        <f t="shared" si="26"/>
        <v>0</v>
      </c>
      <c r="G121" s="7">
        <f t="shared" si="26"/>
        <v>0</v>
      </c>
      <c r="H121" s="7">
        <f t="shared" si="26"/>
        <v>0</v>
      </c>
      <c r="I121" s="7">
        <f t="shared" si="26"/>
        <v>0</v>
      </c>
      <c r="J121" s="7">
        <f t="shared" si="26"/>
        <v>0</v>
      </c>
      <c r="K121" s="7">
        <f t="shared" si="26"/>
        <v>0</v>
      </c>
      <c r="L121" s="7">
        <f t="shared" si="26"/>
        <v>0</v>
      </c>
      <c r="M121" s="7">
        <f t="shared" si="26"/>
        <v>0</v>
      </c>
      <c r="N121" s="7">
        <f t="shared" si="26"/>
        <v>0</v>
      </c>
      <c r="O121" s="7">
        <f t="shared" si="26"/>
        <v>0</v>
      </c>
      <c r="P121" s="7">
        <f t="shared" si="26"/>
        <v>0</v>
      </c>
      <c r="Q121" s="7">
        <f t="shared" si="26"/>
        <v>0</v>
      </c>
      <c r="R121" s="7">
        <f t="shared" si="26"/>
        <v>0</v>
      </c>
      <c r="S121" s="7">
        <f t="shared" si="26"/>
        <v>0</v>
      </c>
      <c r="T121" s="7">
        <f t="shared" ref="T121:AI136" si="28">IF($D121="Original chained constant price data are rescaled.",100,IF(IFERROR(FIND(T$2,$D121),0)&gt;0,1,0))</f>
        <v>0</v>
      </c>
      <c r="U121" s="7">
        <f t="shared" si="28"/>
        <v>0</v>
      </c>
      <c r="V121" s="7">
        <f t="shared" si="28"/>
        <v>0</v>
      </c>
      <c r="W121" s="7">
        <f t="shared" si="28"/>
        <v>0</v>
      </c>
      <c r="X121" s="7">
        <f t="shared" si="28"/>
        <v>0</v>
      </c>
      <c r="Y121" s="7">
        <f t="shared" si="28"/>
        <v>0</v>
      </c>
      <c r="Z121" s="7">
        <f t="shared" si="28"/>
        <v>0</v>
      </c>
      <c r="AA121" s="7">
        <f t="shared" si="28"/>
        <v>0</v>
      </c>
      <c r="AB121" s="7">
        <f t="shared" si="28"/>
        <v>0</v>
      </c>
      <c r="AC121" s="7">
        <f t="shared" si="28"/>
        <v>0</v>
      </c>
      <c r="AD121" s="7">
        <f t="shared" si="28"/>
        <v>0</v>
      </c>
      <c r="AE121" s="7">
        <f t="shared" si="28"/>
        <v>1</v>
      </c>
      <c r="AF121" s="7">
        <f t="shared" si="28"/>
        <v>0</v>
      </c>
      <c r="AG121" s="7">
        <f t="shared" si="28"/>
        <v>0</v>
      </c>
      <c r="AH121" s="7">
        <f t="shared" si="28"/>
        <v>0</v>
      </c>
      <c r="AI121" s="7">
        <f t="shared" si="28"/>
        <v>0</v>
      </c>
      <c r="AJ121" s="7">
        <f t="shared" si="27"/>
        <v>0</v>
      </c>
      <c r="AK121" s="7">
        <f t="shared" si="27"/>
        <v>0</v>
      </c>
      <c r="AL121" s="7">
        <f t="shared" si="27"/>
        <v>0</v>
      </c>
      <c r="AM121" s="7">
        <f t="shared" si="27"/>
        <v>0</v>
      </c>
      <c r="AN121" s="7">
        <f t="shared" si="27"/>
        <v>0</v>
      </c>
      <c r="AO121" s="7">
        <f t="shared" si="27"/>
        <v>0</v>
      </c>
      <c r="AP121" s="7">
        <f t="shared" si="27"/>
        <v>0</v>
      </c>
      <c r="AQ121" s="7">
        <f t="shared" si="27"/>
        <v>0</v>
      </c>
      <c r="AR121" s="7">
        <f t="shared" si="27"/>
        <v>0</v>
      </c>
      <c r="AT121" s="7">
        <v>2006</v>
      </c>
      <c r="AU121" s="7" t="s">
        <v>164</v>
      </c>
      <c r="AV121" s="43">
        <v>2006</v>
      </c>
      <c r="AW121" s="43">
        <v>2006</v>
      </c>
      <c r="AX121" s="43">
        <v>2006</v>
      </c>
      <c r="AY121" s="43">
        <v>2006</v>
      </c>
    </row>
    <row r="122" spans="1:51" x14ac:dyDescent="0.2">
      <c r="A122" s="12">
        <v>160</v>
      </c>
      <c r="B122" s="17" t="s">
        <v>165</v>
      </c>
      <c r="C122" s="10" t="s">
        <v>356</v>
      </c>
      <c r="D122" s="11">
        <f t="shared" si="17"/>
        <v>1996</v>
      </c>
      <c r="E122" s="7">
        <f t="shared" ref="E122:T137" si="29">IF($D122="Original chained constant price data are rescaled.",100,IF(IFERROR(FIND(E$2,$D122),0)&gt;0,1,0))</f>
        <v>0</v>
      </c>
      <c r="F122" s="7">
        <f t="shared" si="29"/>
        <v>0</v>
      </c>
      <c r="G122" s="7">
        <f t="shared" si="29"/>
        <v>0</v>
      </c>
      <c r="H122" s="7">
        <f t="shared" si="29"/>
        <v>0</v>
      </c>
      <c r="I122" s="7">
        <f t="shared" si="29"/>
        <v>0</v>
      </c>
      <c r="J122" s="7">
        <f t="shared" si="29"/>
        <v>0</v>
      </c>
      <c r="K122" s="7">
        <f t="shared" si="29"/>
        <v>0</v>
      </c>
      <c r="L122" s="7">
        <f t="shared" si="29"/>
        <v>0</v>
      </c>
      <c r="M122" s="7">
        <f t="shared" si="29"/>
        <v>0</v>
      </c>
      <c r="N122" s="7">
        <f t="shared" si="29"/>
        <v>0</v>
      </c>
      <c r="O122" s="7">
        <f t="shared" si="29"/>
        <v>0</v>
      </c>
      <c r="P122" s="7">
        <f t="shared" si="29"/>
        <v>0</v>
      </c>
      <c r="Q122" s="7">
        <f t="shared" si="29"/>
        <v>0</v>
      </c>
      <c r="R122" s="7">
        <f t="shared" si="29"/>
        <v>0</v>
      </c>
      <c r="S122" s="7">
        <f t="shared" si="29"/>
        <v>0</v>
      </c>
      <c r="T122" s="7">
        <f t="shared" si="29"/>
        <v>0</v>
      </c>
      <c r="U122" s="7">
        <f t="shared" si="28"/>
        <v>1</v>
      </c>
      <c r="V122" s="7">
        <f t="shared" si="28"/>
        <v>0</v>
      </c>
      <c r="W122" s="7">
        <f t="shared" si="28"/>
        <v>0</v>
      </c>
      <c r="X122" s="7">
        <f t="shared" si="28"/>
        <v>0</v>
      </c>
      <c r="Y122" s="7">
        <f t="shared" si="28"/>
        <v>0</v>
      </c>
      <c r="Z122" s="7">
        <f t="shared" si="28"/>
        <v>0</v>
      </c>
      <c r="AA122" s="7">
        <f t="shared" si="28"/>
        <v>0</v>
      </c>
      <c r="AB122" s="7">
        <f t="shared" si="28"/>
        <v>0</v>
      </c>
      <c r="AC122" s="7">
        <f t="shared" si="28"/>
        <v>0</v>
      </c>
      <c r="AD122" s="7">
        <f t="shared" si="28"/>
        <v>0</v>
      </c>
      <c r="AE122" s="7">
        <f t="shared" si="28"/>
        <v>0</v>
      </c>
      <c r="AF122" s="7">
        <f t="shared" si="28"/>
        <v>0</v>
      </c>
      <c r="AG122" s="7">
        <f t="shared" si="28"/>
        <v>0</v>
      </c>
      <c r="AH122" s="7">
        <f t="shared" si="28"/>
        <v>0</v>
      </c>
      <c r="AI122" s="7">
        <f t="shared" si="28"/>
        <v>0</v>
      </c>
      <c r="AJ122" s="7">
        <f t="shared" si="27"/>
        <v>0</v>
      </c>
      <c r="AK122" s="7">
        <f t="shared" si="27"/>
        <v>0</v>
      </c>
      <c r="AL122" s="7">
        <f t="shared" si="27"/>
        <v>0</v>
      </c>
      <c r="AM122" s="7">
        <f t="shared" si="27"/>
        <v>0</v>
      </c>
      <c r="AN122" s="7">
        <f t="shared" si="27"/>
        <v>0</v>
      </c>
      <c r="AO122" s="7">
        <f t="shared" si="27"/>
        <v>0</v>
      </c>
      <c r="AP122" s="7">
        <f t="shared" si="27"/>
        <v>0</v>
      </c>
      <c r="AQ122" s="7">
        <f t="shared" si="27"/>
        <v>0</v>
      </c>
      <c r="AR122" s="7">
        <f t="shared" si="27"/>
        <v>0</v>
      </c>
      <c r="AT122" s="7" t="s">
        <v>521</v>
      </c>
      <c r="AU122" s="7" t="s">
        <v>165</v>
      </c>
      <c r="AV122" s="43">
        <v>1982</v>
      </c>
      <c r="AW122" s="43">
        <v>1982</v>
      </c>
      <c r="AX122" s="43">
        <v>1996</v>
      </c>
      <c r="AY122" s="43">
        <v>1996</v>
      </c>
    </row>
    <row r="123" spans="1:51" x14ac:dyDescent="0.2">
      <c r="A123" s="12">
        <v>161</v>
      </c>
      <c r="B123" s="9" t="s">
        <v>166</v>
      </c>
      <c r="C123" s="10" t="s">
        <v>357</v>
      </c>
      <c r="D123" s="11">
        <f t="shared" si="17"/>
        <v>2007</v>
      </c>
      <c r="E123" s="7">
        <f t="shared" si="29"/>
        <v>0</v>
      </c>
      <c r="F123" s="7">
        <f t="shared" si="29"/>
        <v>0</v>
      </c>
      <c r="G123" s="7">
        <f t="shared" si="29"/>
        <v>0</v>
      </c>
      <c r="H123" s="7">
        <f t="shared" si="29"/>
        <v>0</v>
      </c>
      <c r="I123" s="7">
        <f t="shared" si="29"/>
        <v>0</v>
      </c>
      <c r="J123" s="7">
        <f t="shared" si="29"/>
        <v>0</v>
      </c>
      <c r="K123" s="7">
        <f t="shared" si="29"/>
        <v>0</v>
      </c>
      <c r="L123" s="7">
        <f t="shared" si="29"/>
        <v>0</v>
      </c>
      <c r="M123" s="7">
        <f t="shared" si="29"/>
        <v>0</v>
      </c>
      <c r="N123" s="7">
        <f t="shared" si="29"/>
        <v>0</v>
      </c>
      <c r="O123" s="7">
        <f t="shared" si="29"/>
        <v>0</v>
      </c>
      <c r="P123" s="7">
        <f t="shared" si="29"/>
        <v>0</v>
      </c>
      <c r="Q123" s="7">
        <f t="shared" si="29"/>
        <v>0</v>
      </c>
      <c r="R123" s="7">
        <f t="shared" si="29"/>
        <v>0</v>
      </c>
      <c r="S123" s="7">
        <f t="shared" si="29"/>
        <v>0</v>
      </c>
      <c r="T123" s="7">
        <f t="shared" si="29"/>
        <v>0</v>
      </c>
      <c r="U123" s="7">
        <f t="shared" si="28"/>
        <v>0</v>
      </c>
      <c r="V123" s="7">
        <f t="shared" si="28"/>
        <v>0</v>
      </c>
      <c r="W123" s="7">
        <f t="shared" si="28"/>
        <v>0</v>
      </c>
      <c r="X123" s="7">
        <f t="shared" si="28"/>
        <v>0</v>
      </c>
      <c r="Y123" s="7">
        <f t="shared" si="28"/>
        <v>0</v>
      </c>
      <c r="Z123" s="7">
        <f t="shared" si="28"/>
        <v>0</v>
      </c>
      <c r="AA123" s="7">
        <f t="shared" si="28"/>
        <v>0</v>
      </c>
      <c r="AB123" s="7">
        <f t="shared" si="28"/>
        <v>0</v>
      </c>
      <c r="AC123" s="7">
        <f t="shared" si="28"/>
        <v>0</v>
      </c>
      <c r="AD123" s="7">
        <f t="shared" si="28"/>
        <v>0</v>
      </c>
      <c r="AE123" s="7">
        <f t="shared" si="28"/>
        <v>0</v>
      </c>
      <c r="AF123" s="7">
        <f t="shared" si="28"/>
        <v>1</v>
      </c>
      <c r="AG123" s="7">
        <f t="shared" si="28"/>
        <v>0</v>
      </c>
      <c r="AH123" s="7">
        <f t="shared" si="28"/>
        <v>0</v>
      </c>
      <c r="AI123" s="7">
        <f t="shared" si="28"/>
        <v>0</v>
      </c>
      <c r="AJ123" s="7">
        <f t="shared" si="27"/>
        <v>0</v>
      </c>
      <c r="AK123" s="7">
        <f t="shared" si="27"/>
        <v>0</v>
      </c>
      <c r="AL123" s="7">
        <f t="shared" si="27"/>
        <v>0</v>
      </c>
      <c r="AM123" s="7">
        <f t="shared" si="27"/>
        <v>0</v>
      </c>
      <c r="AN123" s="7">
        <f t="shared" si="27"/>
        <v>0</v>
      </c>
      <c r="AO123" s="7">
        <f t="shared" si="27"/>
        <v>0</v>
      </c>
      <c r="AP123" s="7">
        <f t="shared" si="27"/>
        <v>0</v>
      </c>
      <c r="AQ123" s="7">
        <f t="shared" si="27"/>
        <v>0</v>
      </c>
      <c r="AR123" s="7">
        <f t="shared" si="27"/>
        <v>0</v>
      </c>
      <c r="AT123" s="7">
        <v>2007</v>
      </c>
      <c r="AU123" s="7" t="s">
        <v>166</v>
      </c>
      <c r="AV123" s="43">
        <v>2007</v>
      </c>
      <c r="AW123" s="43">
        <v>2007</v>
      </c>
      <c r="AX123" s="43">
        <v>2007</v>
      </c>
      <c r="AY123" s="43">
        <v>2007</v>
      </c>
    </row>
    <row r="124" spans="1:51" x14ac:dyDescent="0.2">
      <c r="A124" s="12">
        <v>162</v>
      </c>
      <c r="B124" s="9" t="s">
        <v>59</v>
      </c>
      <c r="C124" s="10" t="s">
        <v>422</v>
      </c>
      <c r="D124" s="11">
        <f t="shared" si="17"/>
        <v>2011</v>
      </c>
      <c r="E124" s="7">
        <f t="shared" si="29"/>
        <v>0</v>
      </c>
      <c r="F124" s="7">
        <f t="shared" si="29"/>
        <v>0</v>
      </c>
      <c r="G124" s="7">
        <f t="shared" si="29"/>
        <v>0</v>
      </c>
      <c r="H124" s="7">
        <f t="shared" si="29"/>
        <v>0</v>
      </c>
      <c r="I124" s="7">
        <f t="shared" si="29"/>
        <v>0</v>
      </c>
      <c r="J124" s="7">
        <f t="shared" si="29"/>
        <v>0</v>
      </c>
      <c r="K124" s="7">
        <f t="shared" si="29"/>
        <v>0</v>
      </c>
      <c r="L124" s="7">
        <f t="shared" si="29"/>
        <v>0</v>
      </c>
      <c r="M124" s="7">
        <f t="shared" si="29"/>
        <v>0</v>
      </c>
      <c r="N124" s="7">
        <f t="shared" si="29"/>
        <v>0</v>
      </c>
      <c r="O124" s="7">
        <f t="shared" si="29"/>
        <v>0</v>
      </c>
      <c r="P124" s="7">
        <f t="shared" si="29"/>
        <v>0</v>
      </c>
      <c r="Q124" s="7">
        <f t="shared" si="29"/>
        <v>0</v>
      </c>
      <c r="R124" s="7">
        <f t="shared" si="29"/>
        <v>0</v>
      </c>
      <c r="S124" s="7">
        <f t="shared" si="29"/>
        <v>0</v>
      </c>
      <c r="T124" s="7">
        <f t="shared" si="29"/>
        <v>0</v>
      </c>
      <c r="U124" s="7">
        <f t="shared" si="28"/>
        <v>0</v>
      </c>
      <c r="V124" s="7">
        <f t="shared" si="28"/>
        <v>0</v>
      </c>
      <c r="W124" s="7">
        <f t="shared" si="28"/>
        <v>0</v>
      </c>
      <c r="X124" s="7">
        <f t="shared" si="28"/>
        <v>0</v>
      </c>
      <c r="Y124" s="7">
        <f t="shared" si="28"/>
        <v>0</v>
      </c>
      <c r="Z124" s="7">
        <f t="shared" si="28"/>
        <v>0</v>
      </c>
      <c r="AA124" s="7">
        <f t="shared" si="28"/>
        <v>0</v>
      </c>
      <c r="AB124" s="7">
        <f t="shared" si="28"/>
        <v>0</v>
      </c>
      <c r="AC124" s="7">
        <f t="shared" si="28"/>
        <v>0</v>
      </c>
      <c r="AD124" s="7">
        <f t="shared" si="28"/>
        <v>0</v>
      </c>
      <c r="AE124" s="7">
        <f t="shared" si="28"/>
        <v>0</v>
      </c>
      <c r="AF124" s="7">
        <f t="shared" si="28"/>
        <v>0</v>
      </c>
      <c r="AG124" s="7">
        <f t="shared" si="28"/>
        <v>0</v>
      </c>
      <c r="AH124" s="7">
        <f t="shared" si="28"/>
        <v>0</v>
      </c>
      <c r="AI124" s="7">
        <f t="shared" si="28"/>
        <v>0</v>
      </c>
      <c r="AJ124" s="7">
        <f t="shared" si="27"/>
        <v>1</v>
      </c>
      <c r="AK124" s="7">
        <f t="shared" si="27"/>
        <v>0</v>
      </c>
      <c r="AL124" s="7">
        <f t="shared" si="27"/>
        <v>0</v>
      </c>
      <c r="AM124" s="7">
        <f t="shared" si="27"/>
        <v>0</v>
      </c>
      <c r="AN124" s="7">
        <f t="shared" si="27"/>
        <v>0</v>
      </c>
      <c r="AO124" s="7">
        <f t="shared" si="27"/>
        <v>0</v>
      </c>
      <c r="AP124" s="7">
        <f t="shared" si="27"/>
        <v>0</v>
      </c>
      <c r="AQ124" s="7">
        <f t="shared" si="27"/>
        <v>0</v>
      </c>
      <c r="AR124" s="7">
        <f t="shared" si="27"/>
        <v>0</v>
      </c>
      <c r="AT124" s="7">
        <v>2011</v>
      </c>
      <c r="AU124" s="7" t="s">
        <v>59</v>
      </c>
      <c r="AV124" s="43">
        <v>2011</v>
      </c>
      <c r="AW124" s="43">
        <v>2011</v>
      </c>
      <c r="AX124" s="43">
        <v>2011</v>
      </c>
      <c r="AY124" s="43">
        <v>2011</v>
      </c>
    </row>
    <row r="125" spans="1:51" x14ac:dyDescent="0.2">
      <c r="A125" s="12">
        <v>165</v>
      </c>
      <c r="B125" s="15" t="s">
        <v>169</v>
      </c>
      <c r="C125" s="10" t="s">
        <v>360</v>
      </c>
      <c r="D125" s="11">
        <f t="shared" si="17"/>
        <v>2000</v>
      </c>
      <c r="E125" s="7">
        <f t="shared" si="29"/>
        <v>0</v>
      </c>
      <c r="F125" s="7">
        <f t="shared" si="29"/>
        <v>0</v>
      </c>
      <c r="G125" s="7">
        <f t="shared" si="29"/>
        <v>0</v>
      </c>
      <c r="H125" s="7">
        <f t="shared" si="29"/>
        <v>0</v>
      </c>
      <c r="I125" s="7">
        <f t="shared" si="29"/>
        <v>0</v>
      </c>
      <c r="J125" s="7">
        <f t="shared" si="29"/>
        <v>0</v>
      </c>
      <c r="K125" s="7">
        <f t="shared" si="29"/>
        <v>0</v>
      </c>
      <c r="L125" s="7">
        <f t="shared" si="29"/>
        <v>0</v>
      </c>
      <c r="M125" s="7">
        <f t="shared" si="29"/>
        <v>0</v>
      </c>
      <c r="N125" s="7">
        <f t="shared" si="29"/>
        <v>0</v>
      </c>
      <c r="O125" s="7">
        <f t="shared" si="29"/>
        <v>0</v>
      </c>
      <c r="P125" s="7">
        <f t="shared" si="29"/>
        <v>0</v>
      </c>
      <c r="Q125" s="7">
        <f t="shared" si="29"/>
        <v>0</v>
      </c>
      <c r="R125" s="7">
        <f t="shared" si="29"/>
        <v>0</v>
      </c>
      <c r="S125" s="7">
        <f t="shared" si="29"/>
        <v>0</v>
      </c>
      <c r="T125" s="7">
        <f t="shared" si="29"/>
        <v>0</v>
      </c>
      <c r="U125" s="7">
        <f t="shared" si="28"/>
        <v>0</v>
      </c>
      <c r="V125" s="7">
        <f t="shared" si="28"/>
        <v>0</v>
      </c>
      <c r="W125" s="7">
        <f t="shared" si="28"/>
        <v>0</v>
      </c>
      <c r="X125" s="7">
        <f t="shared" si="28"/>
        <v>0</v>
      </c>
      <c r="Y125" s="7">
        <f t="shared" si="28"/>
        <v>1</v>
      </c>
      <c r="Z125" s="7">
        <f t="shared" si="28"/>
        <v>0</v>
      </c>
      <c r="AA125" s="7">
        <f t="shared" si="28"/>
        <v>0</v>
      </c>
      <c r="AB125" s="7">
        <f t="shared" si="28"/>
        <v>0</v>
      </c>
      <c r="AC125" s="7">
        <f t="shared" si="28"/>
        <v>0</v>
      </c>
      <c r="AD125" s="7">
        <f t="shared" si="28"/>
        <v>0</v>
      </c>
      <c r="AE125" s="7">
        <f t="shared" si="28"/>
        <v>0</v>
      </c>
      <c r="AF125" s="7">
        <f t="shared" si="28"/>
        <v>0</v>
      </c>
      <c r="AG125" s="7">
        <f t="shared" si="28"/>
        <v>0</v>
      </c>
      <c r="AH125" s="7">
        <f t="shared" si="28"/>
        <v>0</v>
      </c>
      <c r="AI125" s="7">
        <f t="shared" si="28"/>
        <v>0</v>
      </c>
      <c r="AJ125" s="7">
        <f t="shared" si="27"/>
        <v>0</v>
      </c>
      <c r="AK125" s="7">
        <f t="shared" si="27"/>
        <v>0</v>
      </c>
      <c r="AL125" s="7">
        <f t="shared" si="27"/>
        <v>0</v>
      </c>
      <c r="AM125" s="7">
        <f t="shared" si="27"/>
        <v>0</v>
      </c>
      <c r="AN125" s="7">
        <f t="shared" si="27"/>
        <v>0</v>
      </c>
      <c r="AO125" s="7">
        <f t="shared" si="27"/>
        <v>0</v>
      </c>
      <c r="AP125" s="7">
        <f t="shared" si="27"/>
        <v>0</v>
      </c>
      <c r="AQ125" s="7">
        <f t="shared" si="27"/>
        <v>0</v>
      </c>
      <c r="AR125" s="7">
        <f t="shared" si="27"/>
        <v>0</v>
      </c>
      <c r="AT125" s="7">
        <v>2000</v>
      </c>
      <c r="AU125" s="7" t="s">
        <v>169</v>
      </c>
      <c r="AV125" s="43">
        <v>2000</v>
      </c>
      <c r="AW125" s="43">
        <v>2000</v>
      </c>
      <c r="AX125" s="43">
        <v>2000</v>
      </c>
      <c r="AY125" s="43">
        <v>2000</v>
      </c>
    </row>
    <row r="126" spans="1:51" x14ac:dyDescent="0.2">
      <c r="A126" s="12">
        <v>166</v>
      </c>
      <c r="B126" s="15" t="s">
        <v>170</v>
      </c>
      <c r="C126" s="10" t="s">
        <v>361</v>
      </c>
      <c r="D126" s="11" t="str">
        <f t="shared" si="17"/>
        <v>Original chained constant price data are rescaled.</v>
      </c>
      <c r="E126" s="7">
        <f t="shared" si="29"/>
        <v>100</v>
      </c>
      <c r="F126" s="7">
        <f t="shared" si="29"/>
        <v>100</v>
      </c>
      <c r="G126" s="7">
        <f t="shared" si="29"/>
        <v>100</v>
      </c>
      <c r="H126" s="7">
        <f t="shared" si="29"/>
        <v>100</v>
      </c>
      <c r="I126" s="7">
        <f t="shared" si="29"/>
        <v>100</v>
      </c>
      <c r="J126" s="7">
        <f t="shared" si="29"/>
        <v>100</v>
      </c>
      <c r="K126" s="7">
        <f t="shared" si="29"/>
        <v>100</v>
      </c>
      <c r="L126" s="7">
        <f t="shared" si="29"/>
        <v>100</v>
      </c>
      <c r="M126" s="7">
        <f t="shared" si="29"/>
        <v>100</v>
      </c>
      <c r="N126" s="7">
        <f t="shared" si="29"/>
        <v>100</v>
      </c>
      <c r="O126" s="7">
        <f t="shared" si="29"/>
        <v>100</v>
      </c>
      <c r="P126" s="7">
        <f t="shared" si="29"/>
        <v>100</v>
      </c>
      <c r="Q126" s="7">
        <f t="shared" si="29"/>
        <v>100</v>
      </c>
      <c r="R126" s="7">
        <f t="shared" si="29"/>
        <v>100</v>
      </c>
      <c r="S126" s="7">
        <f t="shared" si="29"/>
        <v>100</v>
      </c>
      <c r="T126" s="7">
        <f t="shared" si="29"/>
        <v>100</v>
      </c>
      <c r="U126" s="7">
        <f t="shared" si="28"/>
        <v>100</v>
      </c>
      <c r="V126" s="7">
        <f t="shared" si="28"/>
        <v>100</v>
      </c>
      <c r="W126" s="7">
        <f t="shared" si="28"/>
        <v>100</v>
      </c>
      <c r="X126" s="7">
        <f t="shared" si="28"/>
        <v>100</v>
      </c>
      <c r="Y126" s="7">
        <f t="shared" si="28"/>
        <v>100</v>
      </c>
      <c r="Z126" s="7">
        <f t="shared" si="28"/>
        <v>100</v>
      </c>
      <c r="AA126" s="7">
        <f t="shared" si="28"/>
        <v>100</v>
      </c>
      <c r="AB126" s="7">
        <f t="shared" si="28"/>
        <v>100</v>
      </c>
      <c r="AC126" s="7">
        <f t="shared" si="28"/>
        <v>100</v>
      </c>
      <c r="AD126" s="7">
        <f t="shared" si="28"/>
        <v>100</v>
      </c>
      <c r="AE126" s="7">
        <f t="shared" si="28"/>
        <v>100</v>
      </c>
      <c r="AF126" s="7">
        <f t="shared" si="28"/>
        <v>100</v>
      </c>
      <c r="AG126" s="7">
        <f t="shared" si="28"/>
        <v>100</v>
      </c>
      <c r="AH126" s="7">
        <f t="shared" si="28"/>
        <v>100</v>
      </c>
      <c r="AI126" s="7">
        <f t="shared" si="28"/>
        <v>100</v>
      </c>
      <c r="AJ126" s="7">
        <f t="shared" si="27"/>
        <v>100</v>
      </c>
      <c r="AK126" s="7">
        <f t="shared" si="27"/>
        <v>100</v>
      </c>
      <c r="AL126" s="7">
        <f t="shared" si="27"/>
        <v>100</v>
      </c>
      <c r="AM126" s="7">
        <f t="shared" si="27"/>
        <v>100</v>
      </c>
      <c r="AN126" s="7">
        <f t="shared" si="27"/>
        <v>100</v>
      </c>
      <c r="AO126" s="7">
        <f t="shared" si="27"/>
        <v>100</v>
      </c>
      <c r="AP126" s="7">
        <f t="shared" si="27"/>
        <v>100</v>
      </c>
      <c r="AQ126" s="7">
        <f t="shared" si="27"/>
        <v>100</v>
      </c>
      <c r="AR126" s="7">
        <f t="shared" si="27"/>
        <v>100</v>
      </c>
      <c r="AT126" s="7" t="s">
        <v>433</v>
      </c>
      <c r="AU126" s="7" t="s">
        <v>170</v>
      </c>
      <c r="AV126" s="43" t="s">
        <v>433</v>
      </c>
      <c r="AW126" s="43" t="s">
        <v>433</v>
      </c>
      <c r="AX126" s="43" t="s">
        <v>433</v>
      </c>
      <c r="AY126" s="43" t="s">
        <v>433</v>
      </c>
    </row>
    <row r="127" spans="1:51" x14ac:dyDescent="0.2">
      <c r="A127" s="12">
        <v>167</v>
      </c>
      <c r="B127" s="15" t="s">
        <v>171</v>
      </c>
      <c r="C127" s="10" t="s">
        <v>362</v>
      </c>
      <c r="D127" s="11">
        <f t="shared" si="17"/>
        <v>2015</v>
      </c>
      <c r="E127" s="7">
        <f t="shared" si="29"/>
        <v>0</v>
      </c>
      <c r="F127" s="7">
        <f t="shared" si="29"/>
        <v>0</v>
      </c>
      <c r="G127" s="7">
        <f t="shared" si="29"/>
        <v>0</v>
      </c>
      <c r="H127" s="7">
        <f t="shared" si="29"/>
        <v>0</v>
      </c>
      <c r="I127" s="7">
        <f t="shared" si="29"/>
        <v>0</v>
      </c>
      <c r="J127" s="7">
        <f t="shared" si="29"/>
        <v>0</v>
      </c>
      <c r="K127" s="7">
        <f t="shared" si="29"/>
        <v>0</v>
      </c>
      <c r="L127" s="7">
        <f t="shared" si="29"/>
        <v>0</v>
      </c>
      <c r="M127" s="7">
        <f t="shared" si="29"/>
        <v>0</v>
      </c>
      <c r="N127" s="7">
        <f t="shared" si="29"/>
        <v>0</v>
      </c>
      <c r="O127" s="7">
        <f t="shared" si="29"/>
        <v>0</v>
      </c>
      <c r="P127" s="7">
        <f t="shared" si="29"/>
        <v>0</v>
      </c>
      <c r="Q127" s="7">
        <f t="shared" si="29"/>
        <v>0</v>
      </c>
      <c r="R127" s="7">
        <f t="shared" si="29"/>
        <v>0</v>
      </c>
      <c r="S127" s="7">
        <f t="shared" si="29"/>
        <v>0</v>
      </c>
      <c r="T127" s="7">
        <f t="shared" si="29"/>
        <v>0</v>
      </c>
      <c r="U127" s="7">
        <f t="shared" si="28"/>
        <v>0</v>
      </c>
      <c r="V127" s="7">
        <f t="shared" si="28"/>
        <v>0</v>
      </c>
      <c r="W127" s="7">
        <f t="shared" si="28"/>
        <v>0</v>
      </c>
      <c r="X127" s="7">
        <f t="shared" si="28"/>
        <v>0</v>
      </c>
      <c r="Y127" s="7">
        <f t="shared" si="28"/>
        <v>0</v>
      </c>
      <c r="Z127" s="7">
        <f t="shared" si="28"/>
        <v>0</v>
      </c>
      <c r="AA127" s="7">
        <f t="shared" si="28"/>
        <v>0</v>
      </c>
      <c r="AB127" s="7">
        <f t="shared" si="28"/>
        <v>0</v>
      </c>
      <c r="AC127" s="7">
        <f t="shared" si="28"/>
        <v>0</v>
      </c>
      <c r="AD127" s="7">
        <f t="shared" si="28"/>
        <v>0</v>
      </c>
      <c r="AE127" s="7">
        <f t="shared" si="28"/>
        <v>0</v>
      </c>
      <c r="AF127" s="7">
        <f t="shared" si="28"/>
        <v>0</v>
      </c>
      <c r="AG127" s="7">
        <f t="shared" si="28"/>
        <v>0</v>
      </c>
      <c r="AH127" s="7">
        <f t="shared" si="28"/>
        <v>0</v>
      </c>
      <c r="AI127" s="7">
        <f t="shared" si="28"/>
        <v>0</v>
      </c>
      <c r="AJ127" s="7">
        <f t="shared" si="27"/>
        <v>0</v>
      </c>
      <c r="AK127" s="7">
        <f t="shared" si="27"/>
        <v>0</v>
      </c>
      <c r="AL127" s="7">
        <f t="shared" si="27"/>
        <v>0</v>
      </c>
      <c r="AM127" s="7">
        <f t="shared" si="27"/>
        <v>0</v>
      </c>
      <c r="AN127" s="7">
        <f t="shared" si="27"/>
        <v>1</v>
      </c>
      <c r="AO127" s="7">
        <f t="shared" si="27"/>
        <v>0</v>
      </c>
      <c r="AP127" s="7">
        <f t="shared" si="27"/>
        <v>0</v>
      </c>
      <c r="AQ127" s="7">
        <f t="shared" si="27"/>
        <v>0</v>
      </c>
      <c r="AR127" s="7">
        <f t="shared" si="27"/>
        <v>0</v>
      </c>
      <c r="AT127" s="7">
        <v>2007</v>
      </c>
      <c r="AU127" s="7" t="s">
        <v>171</v>
      </c>
      <c r="AV127" s="43">
        <v>2007</v>
      </c>
      <c r="AW127" s="43">
        <v>2007</v>
      </c>
      <c r="AX127" s="43">
        <v>2007</v>
      </c>
      <c r="AY127" s="43">
        <v>2015</v>
      </c>
    </row>
    <row r="128" spans="1:51" x14ac:dyDescent="0.2">
      <c r="A128" s="12">
        <v>168</v>
      </c>
      <c r="B128" s="15" t="s">
        <v>172</v>
      </c>
      <c r="C128" s="10" t="s">
        <v>363</v>
      </c>
      <c r="D128" s="11">
        <f t="shared" si="17"/>
        <v>2002</v>
      </c>
      <c r="E128" s="7">
        <f t="shared" si="29"/>
        <v>0</v>
      </c>
      <c r="F128" s="7">
        <f t="shared" si="29"/>
        <v>0</v>
      </c>
      <c r="G128" s="7">
        <f t="shared" si="29"/>
        <v>0</v>
      </c>
      <c r="H128" s="7">
        <f t="shared" si="29"/>
        <v>0</v>
      </c>
      <c r="I128" s="7">
        <f t="shared" si="29"/>
        <v>0</v>
      </c>
      <c r="J128" s="7">
        <f t="shared" si="29"/>
        <v>0</v>
      </c>
      <c r="K128" s="7">
        <f t="shared" si="29"/>
        <v>0</v>
      </c>
      <c r="L128" s="7">
        <f t="shared" si="29"/>
        <v>0</v>
      </c>
      <c r="M128" s="7">
        <f t="shared" si="29"/>
        <v>0</v>
      </c>
      <c r="N128" s="7">
        <f t="shared" si="29"/>
        <v>0</v>
      </c>
      <c r="O128" s="7">
        <f t="shared" si="29"/>
        <v>0</v>
      </c>
      <c r="P128" s="7">
        <f t="shared" si="29"/>
        <v>0</v>
      </c>
      <c r="Q128" s="7">
        <f t="shared" si="29"/>
        <v>0</v>
      </c>
      <c r="R128" s="7">
        <f t="shared" si="29"/>
        <v>0</v>
      </c>
      <c r="S128" s="7">
        <f t="shared" si="29"/>
        <v>0</v>
      </c>
      <c r="T128" s="7">
        <f t="shared" si="29"/>
        <v>0</v>
      </c>
      <c r="U128" s="7">
        <f t="shared" si="28"/>
        <v>0</v>
      </c>
      <c r="V128" s="7">
        <f t="shared" si="28"/>
        <v>0</v>
      </c>
      <c r="W128" s="7">
        <f t="shared" si="28"/>
        <v>0</v>
      </c>
      <c r="X128" s="7">
        <f t="shared" si="28"/>
        <v>0</v>
      </c>
      <c r="Y128" s="7">
        <f t="shared" si="28"/>
        <v>0</v>
      </c>
      <c r="Z128" s="7">
        <f t="shared" si="28"/>
        <v>0</v>
      </c>
      <c r="AA128" s="7">
        <f t="shared" si="28"/>
        <v>1</v>
      </c>
      <c r="AB128" s="7">
        <f t="shared" si="28"/>
        <v>0</v>
      </c>
      <c r="AC128" s="7">
        <f t="shared" si="28"/>
        <v>0</v>
      </c>
      <c r="AD128" s="7">
        <f t="shared" si="28"/>
        <v>0</v>
      </c>
      <c r="AE128" s="7">
        <f t="shared" si="28"/>
        <v>0</v>
      </c>
      <c r="AF128" s="7">
        <f t="shared" si="28"/>
        <v>0</v>
      </c>
      <c r="AG128" s="7">
        <f t="shared" si="28"/>
        <v>0</v>
      </c>
      <c r="AH128" s="7">
        <f t="shared" si="28"/>
        <v>0</v>
      </c>
      <c r="AI128" s="7">
        <f t="shared" si="28"/>
        <v>0</v>
      </c>
      <c r="AJ128" s="7">
        <f t="shared" si="27"/>
        <v>0</v>
      </c>
      <c r="AK128" s="7">
        <f t="shared" si="27"/>
        <v>0</v>
      </c>
      <c r="AL128" s="7">
        <f t="shared" si="27"/>
        <v>0</v>
      </c>
      <c r="AM128" s="7">
        <f t="shared" si="27"/>
        <v>0</v>
      </c>
      <c r="AN128" s="7">
        <f t="shared" si="27"/>
        <v>0</v>
      </c>
      <c r="AO128" s="7">
        <f t="shared" si="27"/>
        <v>0</v>
      </c>
      <c r="AP128" s="7">
        <f t="shared" si="27"/>
        <v>0</v>
      </c>
      <c r="AQ128" s="7">
        <f t="shared" si="27"/>
        <v>0</v>
      </c>
      <c r="AR128" s="7">
        <f t="shared" si="27"/>
        <v>0</v>
      </c>
      <c r="AT128" s="7">
        <v>2002</v>
      </c>
      <c r="AU128" s="7" t="s">
        <v>172</v>
      </c>
      <c r="AV128" s="43">
        <v>2002</v>
      </c>
      <c r="AW128" s="43">
        <v>2002</v>
      </c>
      <c r="AX128" s="43">
        <v>2002</v>
      </c>
      <c r="AY128" s="43">
        <v>2002</v>
      </c>
    </row>
    <row r="129" spans="1:51" x14ac:dyDescent="0.2">
      <c r="A129" s="12">
        <v>169</v>
      </c>
      <c r="B129" s="15" t="s">
        <v>173</v>
      </c>
      <c r="C129" s="10" t="s">
        <v>364</v>
      </c>
      <c r="D129" s="11">
        <f t="shared" si="17"/>
        <v>2015</v>
      </c>
      <c r="E129" s="7">
        <f t="shared" si="29"/>
        <v>0</v>
      </c>
      <c r="F129" s="7">
        <f t="shared" si="29"/>
        <v>0</v>
      </c>
      <c r="G129" s="7">
        <f t="shared" si="29"/>
        <v>0</v>
      </c>
      <c r="H129" s="7">
        <f t="shared" si="29"/>
        <v>0</v>
      </c>
      <c r="I129" s="7">
        <f t="shared" si="29"/>
        <v>0</v>
      </c>
      <c r="J129" s="7">
        <f t="shared" si="29"/>
        <v>0</v>
      </c>
      <c r="K129" s="7">
        <f t="shared" si="29"/>
        <v>0</v>
      </c>
      <c r="L129" s="7">
        <f t="shared" si="29"/>
        <v>0</v>
      </c>
      <c r="M129" s="7">
        <f t="shared" si="29"/>
        <v>0</v>
      </c>
      <c r="N129" s="7">
        <f t="shared" si="29"/>
        <v>0</v>
      </c>
      <c r="O129" s="7">
        <f t="shared" si="29"/>
        <v>0</v>
      </c>
      <c r="P129" s="7">
        <f t="shared" si="29"/>
        <v>0</v>
      </c>
      <c r="Q129" s="7">
        <f t="shared" si="29"/>
        <v>0</v>
      </c>
      <c r="R129" s="7">
        <f t="shared" si="29"/>
        <v>0</v>
      </c>
      <c r="S129" s="7">
        <f t="shared" si="29"/>
        <v>0</v>
      </c>
      <c r="T129" s="7">
        <f t="shared" si="29"/>
        <v>0</v>
      </c>
      <c r="U129" s="7">
        <f t="shared" si="28"/>
        <v>0</v>
      </c>
      <c r="V129" s="7">
        <f t="shared" si="28"/>
        <v>0</v>
      </c>
      <c r="W129" s="7">
        <f t="shared" si="28"/>
        <v>0</v>
      </c>
      <c r="X129" s="7">
        <f t="shared" si="28"/>
        <v>0</v>
      </c>
      <c r="Y129" s="7">
        <f t="shared" si="28"/>
        <v>0</v>
      </c>
      <c r="Z129" s="7">
        <f t="shared" si="28"/>
        <v>0</v>
      </c>
      <c r="AA129" s="7">
        <f t="shared" si="28"/>
        <v>0</v>
      </c>
      <c r="AB129" s="7">
        <f t="shared" si="28"/>
        <v>0</v>
      </c>
      <c r="AC129" s="7">
        <f t="shared" si="28"/>
        <v>0</v>
      </c>
      <c r="AD129" s="7">
        <f t="shared" si="28"/>
        <v>0</v>
      </c>
      <c r="AE129" s="7">
        <f t="shared" si="28"/>
        <v>0</v>
      </c>
      <c r="AF129" s="7">
        <f t="shared" si="28"/>
        <v>0</v>
      </c>
      <c r="AG129" s="7">
        <f t="shared" si="28"/>
        <v>0</v>
      </c>
      <c r="AH129" s="7">
        <f t="shared" si="28"/>
        <v>0</v>
      </c>
      <c r="AI129" s="7">
        <f t="shared" si="28"/>
        <v>0</v>
      </c>
      <c r="AJ129" s="7">
        <f t="shared" si="27"/>
        <v>0</v>
      </c>
      <c r="AK129" s="7">
        <f t="shared" si="27"/>
        <v>0</v>
      </c>
      <c r="AL129" s="7">
        <f t="shared" si="27"/>
        <v>0</v>
      </c>
      <c r="AM129" s="7">
        <f t="shared" si="27"/>
        <v>0</v>
      </c>
      <c r="AN129" s="7">
        <f t="shared" si="27"/>
        <v>1</v>
      </c>
      <c r="AO129" s="7">
        <f t="shared" si="27"/>
        <v>0</v>
      </c>
      <c r="AP129" s="7">
        <f t="shared" si="27"/>
        <v>0</v>
      </c>
      <c r="AQ129" s="7">
        <f t="shared" si="27"/>
        <v>0</v>
      </c>
      <c r="AR129" s="7">
        <f t="shared" si="27"/>
        <v>0</v>
      </c>
      <c r="AT129" s="7">
        <v>2010</v>
      </c>
      <c r="AU129" s="7" t="s">
        <v>173</v>
      </c>
      <c r="AV129" s="43">
        <v>2010</v>
      </c>
      <c r="AW129" s="43">
        <v>2010</v>
      </c>
      <c r="AX129" s="43">
        <v>2015</v>
      </c>
      <c r="AY129" s="43">
        <v>2015</v>
      </c>
    </row>
    <row r="130" spans="1:51" x14ac:dyDescent="0.2">
      <c r="A130" s="12">
        <v>170</v>
      </c>
      <c r="B130" s="15" t="s">
        <v>174</v>
      </c>
      <c r="C130" s="10" t="s">
        <v>365</v>
      </c>
      <c r="D130" s="11">
        <f t="shared" si="17"/>
        <v>2007</v>
      </c>
      <c r="E130" s="7">
        <f t="shared" si="29"/>
        <v>0</v>
      </c>
      <c r="F130" s="7">
        <f t="shared" si="29"/>
        <v>0</v>
      </c>
      <c r="G130" s="7">
        <f t="shared" si="29"/>
        <v>0</v>
      </c>
      <c r="H130" s="7">
        <f t="shared" si="29"/>
        <v>0</v>
      </c>
      <c r="I130" s="7">
        <f t="shared" si="29"/>
        <v>0</v>
      </c>
      <c r="J130" s="7">
        <f t="shared" si="29"/>
        <v>0</v>
      </c>
      <c r="K130" s="7">
        <f t="shared" si="29"/>
        <v>0</v>
      </c>
      <c r="L130" s="7">
        <f t="shared" si="29"/>
        <v>0</v>
      </c>
      <c r="M130" s="7">
        <f t="shared" si="29"/>
        <v>0</v>
      </c>
      <c r="N130" s="7">
        <f t="shared" si="29"/>
        <v>0</v>
      </c>
      <c r="O130" s="7">
        <f t="shared" si="29"/>
        <v>0</v>
      </c>
      <c r="P130" s="7">
        <f t="shared" si="29"/>
        <v>0</v>
      </c>
      <c r="Q130" s="7">
        <f t="shared" si="29"/>
        <v>0</v>
      </c>
      <c r="R130" s="7">
        <f t="shared" si="29"/>
        <v>0</v>
      </c>
      <c r="S130" s="7">
        <f t="shared" si="29"/>
        <v>0</v>
      </c>
      <c r="T130" s="7">
        <f t="shared" si="29"/>
        <v>0</v>
      </c>
      <c r="U130" s="7">
        <f t="shared" si="28"/>
        <v>0</v>
      </c>
      <c r="V130" s="7">
        <f t="shared" si="28"/>
        <v>0</v>
      </c>
      <c r="W130" s="7">
        <f t="shared" si="28"/>
        <v>0</v>
      </c>
      <c r="X130" s="7">
        <f t="shared" si="28"/>
        <v>0</v>
      </c>
      <c r="Y130" s="7">
        <f t="shared" si="28"/>
        <v>0</v>
      </c>
      <c r="Z130" s="7">
        <f t="shared" si="28"/>
        <v>0</v>
      </c>
      <c r="AA130" s="7">
        <f t="shared" si="28"/>
        <v>0</v>
      </c>
      <c r="AB130" s="7">
        <f t="shared" si="28"/>
        <v>0</v>
      </c>
      <c r="AC130" s="7">
        <f t="shared" si="28"/>
        <v>0</v>
      </c>
      <c r="AD130" s="7">
        <f t="shared" si="28"/>
        <v>0</v>
      </c>
      <c r="AE130" s="7">
        <f t="shared" si="28"/>
        <v>0</v>
      </c>
      <c r="AF130" s="7">
        <f t="shared" si="28"/>
        <v>1</v>
      </c>
      <c r="AG130" s="7">
        <f t="shared" si="28"/>
        <v>0</v>
      </c>
      <c r="AH130" s="7">
        <f t="shared" si="28"/>
        <v>0</v>
      </c>
      <c r="AI130" s="7">
        <f t="shared" si="28"/>
        <v>0</v>
      </c>
      <c r="AJ130" s="7">
        <f t="shared" si="27"/>
        <v>0</v>
      </c>
      <c r="AK130" s="7">
        <f t="shared" si="27"/>
        <v>0</v>
      </c>
      <c r="AL130" s="7">
        <f t="shared" si="27"/>
        <v>0</v>
      </c>
      <c r="AM130" s="7">
        <f t="shared" si="27"/>
        <v>0</v>
      </c>
      <c r="AN130" s="7">
        <f t="shared" si="27"/>
        <v>0</v>
      </c>
      <c r="AO130" s="7">
        <f t="shared" si="27"/>
        <v>0</v>
      </c>
      <c r="AP130" s="7">
        <f t="shared" si="27"/>
        <v>0</v>
      </c>
      <c r="AQ130" s="7">
        <f t="shared" si="27"/>
        <v>0</v>
      </c>
      <c r="AR130" s="7">
        <f t="shared" si="27"/>
        <v>0</v>
      </c>
      <c r="AT130" s="7">
        <v>2000</v>
      </c>
      <c r="AU130" s="7" t="s">
        <v>174</v>
      </c>
      <c r="AV130" s="43">
        <v>2000</v>
      </c>
      <c r="AW130" s="43">
        <v>2000</v>
      </c>
      <c r="AX130" s="43">
        <v>2000</v>
      </c>
      <c r="AY130" s="43">
        <v>2007</v>
      </c>
    </row>
    <row r="131" spans="1:51" x14ac:dyDescent="0.2">
      <c r="A131" s="12">
        <v>171</v>
      </c>
      <c r="B131" s="15" t="s">
        <v>175</v>
      </c>
      <c r="C131" s="10" t="s">
        <v>366</v>
      </c>
      <c r="D131" s="11">
        <f t="shared" si="17"/>
        <v>2011</v>
      </c>
      <c r="E131" s="7">
        <f t="shared" si="29"/>
        <v>0</v>
      </c>
      <c r="F131" s="7">
        <f t="shared" si="29"/>
        <v>0</v>
      </c>
      <c r="G131" s="7">
        <f t="shared" si="29"/>
        <v>0</v>
      </c>
      <c r="H131" s="7">
        <f t="shared" si="29"/>
        <v>0</v>
      </c>
      <c r="I131" s="7">
        <f t="shared" si="29"/>
        <v>0</v>
      </c>
      <c r="J131" s="7">
        <f t="shared" si="29"/>
        <v>0</v>
      </c>
      <c r="K131" s="7">
        <f t="shared" si="29"/>
        <v>0</v>
      </c>
      <c r="L131" s="7">
        <f t="shared" si="29"/>
        <v>0</v>
      </c>
      <c r="M131" s="7">
        <f t="shared" si="29"/>
        <v>0</v>
      </c>
      <c r="N131" s="7">
        <f t="shared" si="29"/>
        <v>0</v>
      </c>
      <c r="O131" s="7">
        <f t="shared" si="29"/>
        <v>0</v>
      </c>
      <c r="P131" s="7">
        <f t="shared" si="29"/>
        <v>0</v>
      </c>
      <c r="Q131" s="7">
        <f t="shared" si="29"/>
        <v>0</v>
      </c>
      <c r="R131" s="7">
        <f t="shared" si="29"/>
        <v>0</v>
      </c>
      <c r="S131" s="7">
        <f t="shared" si="29"/>
        <v>0</v>
      </c>
      <c r="T131" s="7">
        <f t="shared" si="29"/>
        <v>0</v>
      </c>
      <c r="U131" s="7">
        <f t="shared" si="28"/>
        <v>0</v>
      </c>
      <c r="V131" s="7">
        <f t="shared" si="28"/>
        <v>0</v>
      </c>
      <c r="W131" s="7">
        <f t="shared" si="28"/>
        <v>0</v>
      </c>
      <c r="X131" s="7">
        <f t="shared" si="28"/>
        <v>0</v>
      </c>
      <c r="Y131" s="7">
        <f t="shared" si="28"/>
        <v>0</v>
      </c>
      <c r="Z131" s="7">
        <f t="shared" si="28"/>
        <v>0</v>
      </c>
      <c r="AA131" s="7">
        <f t="shared" si="28"/>
        <v>0</v>
      </c>
      <c r="AB131" s="7">
        <f t="shared" si="28"/>
        <v>0</v>
      </c>
      <c r="AC131" s="7">
        <f t="shared" si="28"/>
        <v>0</v>
      </c>
      <c r="AD131" s="7">
        <f t="shared" si="28"/>
        <v>0</v>
      </c>
      <c r="AE131" s="7">
        <f t="shared" si="28"/>
        <v>0</v>
      </c>
      <c r="AF131" s="7">
        <f t="shared" si="28"/>
        <v>0</v>
      </c>
      <c r="AG131" s="7">
        <f t="shared" si="28"/>
        <v>0</v>
      </c>
      <c r="AH131" s="7">
        <f t="shared" si="28"/>
        <v>0</v>
      </c>
      <c r="AI131" s="7">
        <f t="shared" si="28"/>
        <v>0</v>
      </c>
      <c r="AJ131" s="7">
        <f t="shared" si="27"/>
        <v>1</v>
      </c>
      <c r="AK131" s="7">
        <f t="shared" si="27"/>
        <v>0</v>
      </c>
      <c r="AL131" s="7">
        <f t="shared" si="27"/>
        <v>0</v>
      </c>
      <c r="AM131" s="7">
        <f t="shared" si="27"/>
        <v>0</v>
      </c>
      <c r="AN131" s="7">
        <f t="shared" si="27"/>
        <v>0</v>
      </c>
      <c r="AO131" s="7">
        <f t="shared" si="27"/>
        <v>0</v>
      </c>
      <c r="AP131" s="7">
        <f t="shared" si="27"/>
        <v>0</v>
      </c>
      <c r="AQ131" s="7">
        <f t="shared" si="27"/>
        <v>0</v>
      </c>
      <c r="AR131" s="7">
        <f t="shared" si="27"/>
        <v>0</v>
      </c>
      <c r="AT131" s="7" t="s">
        <v>476</v>
      </c>
      <c r="AU131" s="7" t="s">
        <v>175</v>
      </c>
      <c r="AV131" s="43">
        <v>2011</v>
      </c>
      <c r="AW131" s="43">
        <v>2011</v>
      </c>
      <c r="AX131" s="43">
        <v>2011</v>
      </c>
      <c r="AY131" s="43">
        <v>2011</v>
      </c>
    </row>
    <row r="132" spans="1:51" x14ac:dyDescent="0.2">
      <c r="A132" s="12">
        <v>172</v>
      </c>
      <c r="B132" s="13" t="s">
        <v>176</v>
      </c>
      <c r="C132" s="10" t="s">
        <v>367</v>
      </c>
      <c r="D132" s="11">
        <f t="shared" ref="D132:D147" si="30">AY132</f>
        <v>2012</v>
      </c>
      <c r="E132" s="7">
        <f t="shared" si="29"/>
        <v>0</v>
      </c>
      <c r="F132" s="7">
        <f t="shared" si="29"/>
        <v>0</v>
      </c>
      <c r="G132" s="7">
        <f t="shared" si="29"/>
        <v>0</v>
      </c>
      <c r="H132" s="7">
        <f t="shared" si="29"/>
        <v>0</v>
      </c>
      <c r="I132" s="7">
        <f t="shared" si="29"/>
        <v>0</v>
      </c>
      <c r="J132" s="7">
        <f t="shared" si="29"/>
        <v>0</v>
      </c>
      <c r="K132" s="7">
        <f t="shared" si="29"/>
        <v>0</v>
      </c>
      <c r="L132" s="7">
        <f t="shared" si="29"/>
        <v>0</v>
      </c>
      <c r="M132" s="7">
        <f t="shared" si="29"/>
        <v>0</v>
      </c>
      <c r="N132" s="7">
        <f t="shared" si="29"/>
        <v>0</v>
      </c>
      <c r="O132" s="7">
        <f t="shared" si="29"/>
        <v>0</v>
      </c>
      <c r="P132" s="7">
        <f t="shared" si="29"/>
        <v>0</v>
      </c>
      <c r="Q132" s="7">
        <f t="shared" si="29"/>
        <v>0</v>
      </c>
      <c r="R132" s="7">
        <f t="shared" si="29"/>
        <v>0</v>
      </c>
      <c r="S132" s="7">
        <f t="shared" si="29"/>
        <v>0</v>
      </c>
      <c r="T132" s="7">
        <f t="shared" si="29"/>
        <v>0</v>
      </c>
      <c r="U132" s="7">
        <f t="shared" si="28"/>
        <v>0</v>
      </c>
      <c r="V132" s="7">
        <f t="shared" si="28"/>
        <v>0</v>
      </c>
      <c r="W132" s="7">
        <f t="shared" si="28"/>
        <v>0</v>
      </c>
      <c r="X132" s="7">
        <f t="shared" si="28"/>
        <v>0</v>
      </c>
      <c r="Y132" s="7">
        <f t="shared" si="28"/>
        <v>0</v>
      </c>
      <c r="Z132" s="7">
        <f t="shared" si="28"/>
        <v>0</v>
      </c>
      <c r="AA132" s="7">
        <f t="shared" si="28"/>
        <v>0</v>
      </c>
      <c r="AB132" s="7">
        <f t="shared" si="28"/>
        <v>0</v>
      </c>
      <c r="AC132" s="7">
        <f t="shared" si="28"/>
        <v>0</v>
      </c>
      <c r="AD132" s="7">
        <f t="shared" si="28"/>
        <v>0</v>
      </c>
      <c r="AE132" s="7">
        <f t="shared" si="28"/>
        <v>0</v>
      </c>
      <c r="AF132" s="7">
        <f t="shared" si="28"/>
        <v>0</v>
      </c>
      <c r="AG132" s="7">
        <f t="shared" si="28"/>
        <v>0</v>
      </c>
      <c r="AH132" s="7">
        <f t="shared" si="28"/>
        <v>0</v>
      </c>
      <c r="AI132" s="7">
        <f t="shared" si="28"/>
        <v>0</v>
      </c>
      <c r="AJ132" s="7">
        <f t="shared" si="27"/>
        <v>0</v>
      </c>
      <c r="AK132" s="7">
        <f t="shared" si="27"/>
        <v>1</v>
      </c>
      <c r="AL132" s="7">
        <f t="shared" si="27"/>
        <v>0</v>
      </c>
      <c r="AM132" s="7">
        <f t="shared" si="27"/>
        <v>0</v>
      </c>
      <c r="AN132" s="7">
        <f t="shared" si="27"/>
        <v>0</v>
      </c>
      <c r="AO132" s="7">
        <f t="shared" si="27"/>
        <v>0</v>
      </c>
      <c r="AP132" s="7">
        <f t="shared" si="27"/>
        <v>0</v>
      </c>
      <c r="AQ132" s="7">
        <f t="shared" si="27"/>
        <v>0</v>
      </c>
      <c r="AR132" s="7">
        <f t="shared" si="27"/>
        <v>0</v>
      </c>
      <c r="AT132" s="7">
        <v>2000</v>
      </c>
      <c r="AU132" s="7" t="s">
        <v>176</v>
      </c>
      <c r="AV132" s="43">
        <v>2000</v>
      </c>
      <c r="AW132" s="43">
        <v>2000</v>
      </c>
      <c r="AX132" s="43">
        <v>2012</v>
      </c>
      <c r="AY132" s="43">
        <v>2012</v>
      </c>
    </row>
    <row r="133" spans="1:51" x14ac:dyDescent="0.2">
      <c r="A133" s="12">
        <v>173</v>
      </c>
      <c r="B133" s="9" t="s">
        <v>177</v>
      </c>
      <c r="C133" s="10" t="s">
        <v>368</v>
      </c>
      <c r="D133" s="11">
        <f t="shared" si="30"/>
        <v>2010</v>
      </c>
      <c r="E133" s="7">
        <f t="shared" si="29"/>
        <v>0</v>
      </c>
      <c r="F133" s="7">
        <f t="shared" si="29"/>
        <v>0</v>
      </c>
      <c r="G133" s="7">
        <f t="shared" si="29"/>
        <v>0</v>
      </c>
      <c r="H133" s="7">
        <f t="shared" si="29"/>
        <v>0</v>
      </c>
      <c r="I133" s="7">
        <f t="shared" si="29"/>
        <v>0</v>
      </c>
      <c r="J133" s="7">
        <f t="shared" si="29"/>
        <v>0</v>
      </c>
      <c r="K133" s="7">
        <f t="shared" si="29"/>
        <v>0</v>
      </c>
      <c r="L133" s="7">
        <f t="shared" si="29"/>
        <v>0</v>
      </c>
      <c r="M133" s="7">
        <f t="shared" si="29"/>
        <v>0</v>
      </c>
      <c r="N133" s="7">
        <f t="shared" si="29"/>
        <v>0</v>
      </c>
      <c r="O133" s="7">
        <f t="shared" si="29"/>
        <v>0</v>
      </c>
      <c r="P133" s="7">
        <f t="shared" si="29"/>
        <v>0</v>
      </c>
      <c r="Q133" s="7">
        <f t="shared" si="29"/>
        <v>0</v>
      </c>
      <c r="R133" s="7">
        <f t="shared" si="29"/>
        <v>0</v>
      </c>
      <c r="S133" s="7">
        <f t="shared" si="29"/>
        <v>0</v>
      </c>
      <c r="T133" s="7">
        <f t="shared" si="29"/>
        <v>0</v>
      </c>
      <c r="U133" s="7">
        <f t="shared" si="28"/>
        <v>0</v>
      </c>
      <c r="V133" s="7">
        <f t="shared" si="28"/>
        <v>0</v>
      </c>
      <c r="W133" s="7">
        <f t="shared" si="28"/>
        <v>0</v>
      </c>
      <c r="X133" s="7">
        <f t="shared" si="28"/>
        <v>0</v>
      </c>
      <c r="Y133" s="7">
        <f t="shared" si="28"/>
        <v>0</v>
      </c>
      <c r="Z133" s="7">
        <f t="shared" si="28"/>
        <v>0</v>
      </c>
      <c r="AA133" s="7">
        <f t="shared" si="28"/>
        <v>0</v>
      </c>
      <c r="AB133" s="7">
        <f t="shared" si="28"/>
        <v>0</v>
      </c>
      <c r="AC133" s="7">
        <f t="shared" si="28"/>
        <v>0</v>
      </c>
      <c r="AD133" s="7">
        <f t="shared" si="28"/>
        <v>0</v>
      </c>
      <c r="AE133" s="7">
        <f t="shared" si="28"/>
        <v>0</v>
      </c>
      <c r="AF133" s="7">
        <f t="shared" si="28"/>
        <v>0</v>
      </c>
      <c r="AG133" s="7">
        <f t="shared" si="28"/>
        <v>0</v>
      </c>
      <c r="AH133" s="7">
        <f t="shared" si="28"/>
        <v>0</v>
      </c>
      <c r="AI133" s="7">
        <f t="shared" si="28"/>
        <v>1</v>
      </c>
      <c r="AJ133" s="7">
        <f t="shared" si="27"/>
        <v>0</v>
      </c>
      <c r="AK133" s="7">
        <f t="shared" si="27"/>
        <v>0</v>
      </c>
      <c r="AL133" s="7">
        <f t="shared" si="27"/>
        <v>0</v>
      </c>
      <c r="AM133" s="7">
        <f t="shared" si="27"/>
        <v>0</v>
      </c>
      <c r="AN133" s="7">
        <f t="shared" si="27"/>
        <v>0</v>
      </c>
      <c r="AO133" s="7">
        <f t="shared" si="27"/>
        <v>0</v>
      </c>
      <c r="AP133" s="7">
        <f t="shared" si="27"/>
        <v>0</v>
      </c>
      <c r="AQ133" s="7">
        <f t="shared" si="27"/>
        <v>0</v>
      </c>
      <c r="AR133" s="7">
        <f t="shared" si="27"/>
        <v>0</v>
      </c>
      <c r="AT133" s="7">
        <v>2010</v>
      </c>
      <c r="AU133" s="7" t="s">
        <v>177</v>
      </c>
      <c r="AV133" s="43">
        <v>2010</v>
      </c>
      <c r="AW133" s="43">
        <v>2010</v>
      </c>
      <c r="AX133" s="43">
        <v>2010</v>
      </c>
      <c r="AY133" s="43">
        <v>2010</v>
      </c>
    </row>
    <row r="134" spans="1:51" x14ac:dyDescent="0.2">
      <c r="A134" s="12">
        <v>174</v>
      </c>
      <c r="B134" s="9" t="s">
        <v>178</v>
      </c>
      <c r="C134" s="10" t="s">
        <v>369</v>
      </c>
      <c r="D134" s="11" t="str">
        <f t="shared" si="30"/>
        <v>Original chained constant price data are rescaled.</v>
      </c>
      <c r="E134" s="7">
        <f t="shared" si="29"/>
        <v>100</v>
      </c>
      <c r="F134" s="7">
        <f t="shared" si="29"/>
        <v>100</v>
      </c>
      <c r="G134" s="7">
        <f t="shared" si="29"/>
        <v>100</v>
      </c>
      <c r="H134" s="7">
        <f t="shared" si="29"/>
        <v>100</v>
      </c>
      <c r="I134" s="7">
        <f t="shared" si="29"/>
        <v>100</v>
      </c>
      <c r="J134" s="7">
        <f t="shared" si="29"/>
        <v>100</v>
      </c>
      <c r="K134" s="7">
        <f t="shared" si="29"/>
        <v>100</v>
      </c>
      <c r="L134" s="7">
        <f t="shared" si="29"/>
        <v>100</v>
      </c>
      <c r="M134" s="7">
        <f t="shared" si="29"/>
        <v>100</v>
      </c>
      <c r="N134" s="7">
        <f t="shared" si="29"/>
        <v>100</v>
      </c>
      <c r="O134" s="7">
        <f t="shared" si="29"/>
        <v>100</v>
      </c>
      <c r="P134" s="7">
        <f t="shared" si="29"/>
        <v>100</v>
      </c>
      <c r="Q134" s="7">
        <f t="shared" si="29"/>
        <v>100</v>
      </c>
      <c r="R134" s="7">
        <f t="shared" si="29"/>
        <v>100</v>
      </c>
      <c r="S134" s="7">
        <f t="shared" si="29"/>
        <v>100</v>
      </c>
      <c r="T134" s="7">
        <f t="shared" si="29"/>
        <v>100</v>
      </c>
      <c r="U134" s="7">
        <f t="shared" si="28"/>
        <v>100</v>
      </c>
      <c r="V134" s="7">
        <f t="shared" si="28"/>
        <v>100</v>
      </c>
      <c r="W134" s="7">
        <f t="shared" si="28"/>
        <v>100</v>
      </c>
      <c r="X134" s="7">
        <f t="shared" si="28"/>
        <v>100</v>
      </c>
      <c r="Y134" s="7">
        <f t="shared" si="28"/>
        <v>100</v>
      </c>
      <c r="Z134" s="7">
        <f t="shared" si="28"/>
        <v>100</v>
      </c>
      <c r="AA134" s="7">
        <f t="shared" si="28"/>
        <v>100</v>
      </c>
      <c r="AB134" s="7">
        <f t="shared" si="28"/>
        <v>100</v>
      </c>
      <c r="AC134" s="7">
        <f t="shared" si="28"/>
        <v>100</v>
      </c>
      <c r="AD134" s="7">
        <f t="shared" si="28"/>
        <v>100</v>
      </c>
      <c r="AE134" s="7">
        <f t="shared" si="28"/>
        <v>100</v>
      </c>
      <c r="AF134" s="7">
        <f t="shared" si="28"/>
        <v>100</v>
      </c>
      <c r="AG134" s="7">
        <f t="shared" si="28"/>
        <v>100</v>
      </c>
      <c r="AH134" s="7">
        <f t="shared" si="28"/>
        <v>100</v>
      </c>
      <c r="AI134" s="7">
        <f t="shared" si="28"/>
        <v>100</v>
      </c>
      <c r="AJ134" s="7">
        <f t="shared" si="27"/>
        <v>100</v>
      </c>
      <c r="AK134" s="7">
        <f t="shared" si="27"/>
        <v>100</v>
      </c>
      <c r="AL134" s="7">
        <f t="shared" si="27"/>
        <v>100</v>
      </c>
      <c r="AM134" s="7">
        <f t="shared" ref="AM134:AR134" si="31">IF($D134="Original chained constant price data are rescaled.",100,IF(IFERROR(FIND(AM$2,$D134),0)&gt;0,1,0))</f>
        <v>100</v>
      </c>
      <c r="AN134" s="7">
        <f t="shared" si="31"/>
        <v>100</v>
      </c>
      <c r="AO134" s="7">
        <f t="shared" si="31"/>
        <v>100</v>
      </c>
      <c r="AP134" s="7">
        <f t="shared" si="31"/>
        <v>100</v>
      </c>
      <c r="AQ134" s="7">
        <f t="shared" si="31"/>
        <v>100</v>
      </c>
      <c r="AR134" s="7">
        <f t="shared" si="31"/>
        <v>100</v>
      </c>
      <c r="AT134" s="7">
        <v>1998</v>
      </c>
      <c r="AU134" s="7" t="s">
        <v>178</v>
      </c>
      <c r="AV134" s="43">
        <v>1998</v>
      </c>
      <c r="AW134" s="43">
        <v>1998</v>
      </c>
      <c r="AX134" s="43" t="s">
        <v>433</v>
      </c>
      <c r="AY134" s="43" t="s">
        <v>433</v>
      </c>
    </row>
    <row r="135" spans="1:51" x14ac:dyDescent="0.2">
      <c r="A135" s="12">
        <v>175</v>
      </c>
      <c r="B135" s="15" t="s">
        <v>179</v>
      </c>
      <c r="C135" s="10" t="s">
        <v>370</v>
      </c>
      <c r="D135" s="11" t="str">
        <f t="shared" si="30"/>
        <v>Original chained constant price data are rescaled.</v>
      </c>
      <c r="E135" s="7">
        <f t="shared" si="29"/>
        <v>100</v>
      </c>
      <c r="F135" s="7">
        <f t="shared" si="29"/>
        <v>100</v>
      </c>
      <c r="G135" s="7">
        <f t="shared" si="29"/>
        <v>100</v>
      </c>
      <c r="H135" s="7">
        <f t="shared" si="29"/>
        <v>100</v>
      </c>
      <c r="I135" s="7">
        <f t="shared" si="29"/>
        <v>100</v>
      </c>
      <c r="J135" s="7">
        <f t="shared" si="29"/>
        <v>100</v>
      </c>
      <c r="K135" s="7">
        <f t="shared" si="29"/>
        <v>100</v>
      </c>
      <c r="L135" s="7">
        <f t="shared" si="29"/>
        <v>100</v>
      </c>
      <c r="M135" s="7">
        <f t="shared" si="29"/>
        <v>100</v>
      </c>
      <c r="N135" s="7">
        <f t="shared" si="29"/>
        <v>100</v>
      </c>
      <c r="O135" s="7">
        <f t="shared" si="29"/>
        <v>100</v>
      </c>
      <c r="P135" s="7">
        <f t="shared" si="29"/>
        <v>100</v>
      </c>
      <c r="Q135" s="7">
        <f t="shared" si="29"/>
        <v>100</v>
      </c>
      <c r="R135" s="7">
        <f t="shared" si="29"/>
        <v>100</v>
      </c>
      <c r="S135" s="7">
        <f t="shared" si="29"/>
        <v>100</v>
      </c>
      <c r="T135" s="7">
        <f t="shared" si="29"/>
        <v>100</v>
      </c>
      <c r="U135" s="7">
        <f t="shared" si="28"/>
        <v>100</v>
      </c>
      <c r="V135" s="7">
        <f t="shared" si="28"/>
        <v>100</v>
      </c>
      <c r="W135" s="7">
        <f t="shared" si="28"/>
        <v>100</v>
      </c>
      <c r="X135" s="7">
        <f t="shared" si="28"/>
        <v>100</v>
      </c>
      <c r="Y135" s="7">
        <f t="shared" si="28"/>
        <v>100</v>
      </c>
      <c r="Z135" s="7">
        <f t="shared" si="28"/>
        <v>100</v>
      </c>
      <c r="AA135" s="7">
        <f t="shared" si="28"/>
        <v>100</v>
      </c>
      <c r="AB135" s="7">
        <f t="shared" si="28"/>
        <v>100</v>
      </c>
      <c r="AC135" s="7">
        <f t="shared" si="28"/>
        <v>100</v>
      </c>
      <c r="AD135" s="7">
        <f t="shared" si="28"/>
        <v>100</v>
      </c>
      <c r="AE135" s="7">
        <f t="shared" si="28"/>
        <v>100</v>
      </c>
      <c r="AF135" s="7">
        <f t="shared" si="28"/>
        <v>100</v>
      </c>
      <c r="AG135" s="7">
        <f t="shared" si="28"/>
        <v>100</v>
      </c>
      <c r="AH135" s="7">
        <f t="shared" si="28"/>
        <v>100</v>
      </c>
      <c r="AI135" s="7">
        <f t="shared" si="28"/>
        <v>100</v>
      </c>
      <c r="AJ135" s="7">
        <f t="shared" ref="AJ135:AR147" si="32">IF($D135="Original chained constant price data are rescaled.",100,IF(IFERROR(FIND(AJ$2,$D135),0)&gt;0,1,0))</f>
        <v>100</v>
      </c>
      <c r="AK135" s="7">
        <f t="shared" si="32"/>
        <v>100</v>
      </c>
      <c r="AL135" s="7">
        <f t="shared" si="32"/>
        <v>100</v>
      </c>
      <c r="AM135" s="7">
        <f t="shared" si="32"/>
        <v>100</v>
      </c>
      <c r="AN135" s="7">
        <f t="shared" si="32"/>
        <v>100</v>
      </c>
      <c r="AO135" s="7">
        <f t="shared" si="32"/>
        <v>100</v>
      </c>
      <c r="AP135" s="7">
        <f t="shared" si="32"/>
        <v>100</v>
      </c>
      <c r="AQ135" s="7">
        <f t="shared" si="32"/>
        <v>100</v>
      </c>
      <c r="AR135" s="7">
        <f t="shared" si="32"/>
        <v>100</v>
      </c>
      <c r="AT135" s="7">
        <v>2005</v>
      </c>
      <c r="AU135" s="7" t="s">
        <v>179</v>
      </c>
      <c r="AV135" s="43">
        <v>2005</v>
      </c>
      <c r="AW135" s="43">
        <v>2005</v>
      </c>
      <c r="AX135" s="43">
        <v>2005</v>
      </c>
      <c r="AY135" s="43" t="s">
        <v>433</v>
      </c>
    </row>
    <row r="136" spans="1:51" x14ac:dyDescent="0.2">
      <c r="A136" s="12">
        <v>176</v>
      </c>
      <c r="B136" s="15" t="s">
        <v>180</v>
      </c>
      <c r="C136" s="10" t="s">
        <v>371</v>
      </c>
      <c r="D136" s="11">
        <f t="shared" si="30"/>
        <v>2005</v>
      </c>
      <c r="E136" s="7">
        <f t="shared" si="29"/>
        <v>0</v>
      </c>
      <c r="F136" s="7">
        <f t="shared" si="29"/>
        <v>0</v>
      </c>
      <c r="G136" s="7">
        <f t="shared" si="29"/>
        <v>0</v>
      </c>
      <c r="H136" s="7">
        <f t="shared" si="29"/>
        <v>0</v>
      </c>
      <c r="I136" s="7">
        <f t="shared" si="29"/>
        <v>0</v>
      </c>
      <c r="J136" s="7">
        <f t="shared" si="29"/>
        <v>0</v>
      </c>
      <c r="K136" s="7">
        <f t="shared" si="29"/>
        <v>0</v>
      </c>
      <c r="L136" s="7">
        <f t="shared" si="29"/>
        <v>0</v>
      </c>
      <c r="M136" s="7">
        <f t="shared" si="29"/>
        <v>0</v>
      </c>
      <c r="N136" s="7">
        <f t="shared" si="29"/>
        <v>0</v>
      </c>
      <c r="O136" s="7">
        <f t="shared" si="29"/>
        <v>0</v>
      </c>
      <c r="P136" s="7">
        <f t="shared" si="29"/>
        <v>0</v>
      </c>
      <c r="Q136" s="7">
        <f t="shared" si="29"/>
        <v>0</v>
      </c>
      <c r="R136" s="7">
        <f t="shared" si="29"/>
        <v>0</v>
      </c>
      <c r="S136" s="7">
        <f t="shared" si="29"/>
        <v>0</v>
      </c>
      <c r="T136" s="7">
        <f t="shared" si="29"/>
        <v>0</v>
      </c>
      <c r="U136" s="7">
        <f t="shared" si="28"/>
        <v>0</v>
      </c>
      <c r="V136" s="7">
        <f t="shared" si="28"/>
        <v>0</v>
      </c>
      <c r="W136" s="7">
        <f t="shared" si="28"/>
        <v>0</v>
      </c>
      <c r="X136" s="7">
        <f t="shared" si="28"/>
        <v>0</v>
      </c>
      <c r="Y136" s="7">
        <f t="shared" si="28"/>
        <v>0</v>
      </c>
      <c r="Z136" s="7">
        <f t="shared" si="28"/>
        <v>0</v>
      </c>
      <c r="AA136" s="7">
        <f t="shared" si="28"/>
        <v>0</v>
      </c>
      <c r="AB136" s="7">
        <f t="shared" si="28"/>
        <v>0</v>
      </c>
      <c r="AC136" s="7">
        <f t="shared" si="28"/>
        <v>0</v>
      </c>
      <c r="AD136" s="7">
        <f t="shared" si="28"/>
        <v>1</v>
      </c>
      <c r="AE136" s="7">
        <f t="shared" si="28"/>
        <v>0</v>
      </c>
      <c r="AF136" s="7">
        <f t="shared" si="28"/>
        <v>0</v>
      </c>
      <c r="AG136" s="7">
        <f t="shared" si="28"/>
        <v>0</v>
      </c>
      <c r="AH136" s="7">
        <f t="shared" si="28"/>
        <v>0</v>
      </c>
      <c r="AI136" s="7">
        <f t="shared" si="28"/>
        <v>0</v>
      </c>
      <c r="AJ136" s="7">
        <f t="shared" si="32"/>
        <v>0</v>
      </c>
      <c r="AK136" s="7">
        <f t="shared" si="32"/>
        <v>0</v>
      </c>
      <c r="AL136" s="7">
        <f t="shared" si="32"/>
        <v>0</v>
      </c>
      <c r="AM136" s="7">
        <f t="shared" si="32"/>
        <v>0</v>
      </c>
      <c r="AN136" s="7">
        <f t="shared" si="32"/>
        <v>0</v>
      </c>
      <c r="AO136" s="7">
        <f t="shared" si="32"/>
        <v>0</v>
      </c>
      <c r="AP136" s="7">
        <f t="shared" si="32"/>
        <v>0</v>
      </c>
      <c r="AQ136" s="7">
        <f t="shared" si="32"/>
        <v>0</v>
      </c>
      <c r="AR136" s="7">
        <f t="shared" si="32"/>
        <v>0</v>
      </c>
      <c r="AT136" s="7">
        <v>2005</v>
      </c>
      <c r="AU136" s="7" t="s">
        <v>180</v>
      </c>
      <c r="AV136" s="43">
        <v>2005</v>
      </c>
      <c r="AW136" s="43">
        <v>2005</v>
      </c>
      <c r="AX136" s="43">
        <v>2005</v>
      </c>
      <c r="AY136" s="43">
        <v>2005</v>
      </c>
    </row>
    <row r="137" spans="1:51" x14ac:dyDescent="0.2">
      <c r="A137" s="12">
        <v>177</v>
      </c>
      <c r="B137" s="15" t="s">
        <v>181</v>
      </c>
      <c r="C137" s="10" t="s">
        <v>372</v>
      </c>
      <c r="D137" s="11">
        <f t="shared" si="30"/>
        <v>2010</v>
      </c>
      <c r="E137" s="7">
        <f t="shared" si="29"/>
        <v>0</v>
      </c>
      <c r="F137" s="7">
        <f t="shared" si="29"/>
        <v>0</v>
      </c>
      <c r="G137" s="7">
        <f t="shared" si="29"/>
        <v>0</v>
      </c>
      <c r="H137" s="7">
        <f t="shared" si="29"/>
        <v>0</v>
      </c>
      <c r="I137" s="7">
        <f t="shared" si="29"/>
        <v>0</v>
      </c>
      <c r="J137" s="7">
        <f t="shared" si="29"/>
        <v>0</v>
      </c>
      <c r="K137" s="7">
        <f t="shared" si="29"/>
        <v>0</v>
      </c>
      <c r="L137" s="7">
        <f t="shared" si="29"/>
        <v>0</v>
      </c>
      <c r="M137" s="7">
        <f t="shared" si="29"/>
        <v>0</v>
      </c>
      <c r="N137" s="7">
        <f t="shared" si="29"/>
        <v>0</v>
      </c>
      <c r="O137" s="7">
        <f t="shared" si="29"/>
        <v>0</v>
      </c>
      <c r="P137" s="7">
        <f t="shared" si="29"/>
        <v>0</v>
      </c>
      <c r="Q137" s="7">
        <f t="shared" si="29"/>
        <v>0</v>
      </c>
      <c r="R137" s="7">
        <f t="shared" si="29"/>
        <v>0</v>
      </c>
      <c r="S137" s="7">
        <f t="shared" si="29"/>
        <v>0</v>
      </c>
      <c r="T137" s="7">
        <f t="shared" ref="T137:AI147" si="33">IF($D137="Original chained constant price data are rescaled.",100,IF(IFERROR(FIND(T$2,$D137),0)&gt;0,1,0))</f>
        <v>0</v>
      </c>
      <c r="U137" s="7">
        <f t="shared" si="33"/>
        <v>0</v>
      </c>
      <c r="V137" s="7">
        <f t="shared" si="33"/>
        <v>0</v>
      </c>
      <c r="W137" s="7">
        <f t="shared" si="33"/>
        <v>0</v>
      </c>
      <c r="X137" s="7">
        <f t="shared" si="33"/>
        <v>0</v>
      </c>
      <c r="Y137" s="7">
        <f t="shared" si="33"/>
        <v>0</v>
      </c>
      <c r="Z137" s="7">
        <f t="shared" si="33"/>
        <v>0</v>
      </c>
      <c r="AA137" s="7">
        <f t="shared" si="33"/>
        <v>0</v>
      </c>
      <c r="AB137" s="7">
        <f t="shared" si="33"/>
        <v>0</v>
      </c>
      <c r="AC137" s="7">
        <f t="shared" si="33"/>
        <v>0</v>
      </c>
      <c r="AD137" s="7">
        <f t="shared" si="33"/>
        <v>0</v>
      </c>
      <c r="AE137" s="7">
        <f t="shared" si="33"/>
        <v>0</v>
      </c>
      <c r="AF137" s="7">
        <f t="shared" si="33"/>
        <v>0</v>
      </c>
      <c r="AG137" s="7">
        <f t="shared" si="33"/>
        <v>0</v>
      </c>
      <c r="AH137" s="7">
        <f t="shared" si="33"/>
        <v>0</v>
      </c>
      <c r="AI137" s="7">
        <f t="shared" si="33"/>
        <v>1</v>
      </c>
      <c r="AJ137" s="7">
        <f t="shared" si="32"/>
        <v>0</v>
      </c>
      <c r="AK137" s="7">
        <f t="shared" si="32"/>
        <v>0</v>
      </c>
      <c r="AL137" s="7">
        <f t="shared" si="32"/>
        <v>0</v>
      </c>
      <c r="AM137" s="7">
        <f t="shared" si="32"/>
        <v>0</v>
      </c>
      <c r="AN137" s="7">
        <f t="shared" si="32"/>
        <v>0</v>
      </c>
      <c r="AO137" s="7">
        <f t="shared" si="32"/>
        <v>0</v>
      </c>
      <c r="AP137" s="7">
        <f t="shared" si="32"/>
        <v>0</v>
      </c>
      <c r="AQ137" s="7">
        <f t="shared" si="32"/>
        <v>0</v>
      </c>
      <c r="AR137" s="7">
        <f t="shared" si="32"/>
        <v>0</v>
      </c>
      <c r="AT137" s="7" t="s">
        <v>458</v>
      </c>
      <c r="AU137" s="7" t="s">
        <v>181</v>
      </c>
      <c r="AV137" s="43">
        <v>2010</v>
      </c>
      <c r="AW137" s="43">
        <v>2010</v>
      </c>
      <c r="AX137" s="43">
        <v>2010</v>
      </c>
      <c r="AY137" s="43">
        <v>2010</v>
      </c>
    </row>
    <row r="138" spans="1:51" x14ac:dyDescent="0.2">
      <c r="A138" s="12">
        <v>178</v>
      </c>
      <c r="B138" s="15" t="s">
        <v>182</v>
      </c>
      <c r="C138" s="10" t="s">
        <v>373</v>
      </c>
      <c r="D138" s="11" t="str">
        <f t="shared" si="30"/>
        <v>Original chained constant price data are rescaled.</v>
      </c>
      <c r="E138" s="7">
        <f t="shared" ref="E138:T147" si="34">IF($D138="Original chained constant price data are rescaled.",100,IF(IFERROR(FIND(E$2,$D138),0)&gt;0,1,0))</f>
        <v>100</v>
      </c>
      <c r="F138" s="7">
        <f t="shared" si="34"/>
        <v>100</v>
      </c>
      <c r="G138" s="7">
        <f t="shared" si="34"/>
        <v>100</v>
      </c>
      <c r="H138" s="7">
        <f t="shared" si="34"/>
        <v>100</v>
      </c>
      <c r="I138" s="7">
        <f t="shared" si="34"/>
        <v>100</v>
      </c>
      <c r="J138" s="7">
        <f t="shared" si="34"/>
        <v>100</v>
      </c>
      <c r="K138" s="7">
        <f t="shared" si="34"/>
        <v>100</v>
      </c>
      <c r="L138" s="7">
        <f t="shared" si="34"/>
        <v>100</v>
      </c>
      <c r="M138" s="7">
        <f t="shared" si="34"/>
        <v>100</v>
      </c>
      <c r="N138" s="7">
        <f t="shared" si="34"/>
        <v>100</v>
      </c>
      <c r="O138" s="7">
        <f t="shared" si="34"/>
        <v>100</v>
      </c>
      <c r="P138" s="7">
        <f t="shared" si="34"/>
        <v>100</v>
      </c>
      <c r="Q138" s="7">
        <f t="shared" si="34"/>
        <v>100</v>
      </c>
      <c r="R138" s="7">
        <f t="shared" si="34"/>
        <v>100</v>
      </c>
      <c r="S138" s="7">
        <f t="shared" si="34"/>
        <v>100</v>
      </c>
      <c r="T138" s="7">
        <f t="shared" si="34"/>
        <v>100</v>
      </c>
      <c r="U138" s="7">
        <f t="shared" si="33"/>
        <v>100</v>
      </c>
      <c r="V138" s="7">
        <f t="shared" si="33"/>
        <v>100</v>
      </c>
      <c r="W138" s="7">
        <f t="shared" si="33"/>
        <v>100</v>
      </c>
      <c r="X138" s="7">
        <f t="shared" si="33"/>
        <v>100</v>
      </c>
      <c r="Y138" s="7">
        <f t="shared" si="33"/>
        <v>100</v>
      </c>
      <c r="Z138" s="7">
        <f t="shared" si="33"/>
        <v>100</v>
      </c>
      <c r="AA138" s="7">
        <f t="shared" si="33"/>
        <v>100</v>
      </c>
      <c r="AB138" s="7">
        <f t="shared" si="33"/>
        <v>100</v>
      </c>
      <c r="AC138" s="7">
        <f t="shared" si="33"/>
        <v>100</v>
      </c>
      <c r="AD138" s="7">
        <f t="shared" si="33"/>
        <v>100</v>
      </c>
      <c r="AE138" s="7">
        <f t="shared" si="33"/>
        <v>100</v>
      </c>
      <c r="AF138" s="7">
        <f t="shared" si="33"/>
        <v>100</v>
      </c>
      <c r="AG138" s="7">
        <f t="shared" si="33"/>
        <v>100</v>
      </c>
      <c r="AH138" s="7">
        <f t="shared" si="33"/>
        <v>100</v>
      </c>
      <c r="AI138" s="7">
        <f t="shared" si="33"/>
        <v>100</v>
      </c>
      <c r="AJ138" s="7">
        <f t="shared" si="32"/>
        <v>100</v>
      </c>
      <c r="AK138" s="7">
        <f t="shared" si="32"/>
        <v>100</v>
      </c>
      <c r="AL138" s="7">
        <f t="shared" si="32"/>
        <v>100</v>
      </c>
      <c r="AM138" s="7">
        <f t="shared" si="32"/>
        <v>100</v>
      </c>
      <c r="AN138" s="7">
        <f t="shared" si="32"/>
        <v>100</v>
      </c>
      <c r="AO138" s="7">
        <f t="shared" si="32"/>
        <v>100</v>
      </c>
      <c r="AP138" s="7">
        <f t="shared" si="32"/>
        <v>100</v>
      </c>
      <c r="AQ138" s="7">
        <f t="shared" si="32"/>
        <v>100</v>
      </c>
      <c r="AR138" s="7">
        <f t="shared" si="32"/>
        <v>100</v>
      </c>
      <c r="AT138" s="7" t="s">
        <v>433</v>
      </c>
      <c r="AU138" s="7" t="s">
        <v>182</v>
      </c>
      <c r="AV138" s="43" t="s">
        <v>433</v>
      </c>
      <c r="AW138" s="43" t="s">
        <v>433</v>
      </c>
      <c r="AX138" s="43" t="s">
        <v>433</v>
      </c>
      <c r="AY138" s="43" t="s">
        <v>433</v>
      </c>
    </row>
    <row r="139" spans="1:51" x14ac:dyDescent="0.2">
      <c r="A139" s="12">
        <v>182</v>
      </c>
      <c r="B139" s="18" t="s">
        <v>186</v>
      </c>
      <c r="C139" s="10" t="s">
        <v>377</v>
      </c>
      <c r="D139" s="11">
        <f t="shared" si="30"/>
        <v>2005</v>
      </c>
      <c r="E139" s="7">
        <f t="shared" si="34"/>
        <v>0</v>
      </c>
      <c r="F139" s="7">
        <f t="shared" si="34"/>
        <v>0</v>
      </c>
      <c r="G139" s="7">
        <f t="shared" si="34"/>
        <v>0</v>
      </c>
      <c r="H139" s="7">
        <f t="shared" si="34"/>
        <v>0</v>
      </c>
      <c r="I139" s="7">
        <f t="shared" si="34"/>
        <v>0</v>
      </c>
      <c r="J139" s="7">
        <f t="shared" si="34"/>
        <v>0</v>
      </c>
      <c r="K139" s="7">
        <f t="shared" si="34"/>
        <v>0</v>
      </c>
      <c r="L139" s="7">
        <f t="shared" si="34"/>
        <v>0</v>
      </c>
      <c r="M139" s="7">
        <f t="shared" si="34"/>
        <v>0</v>
      </c>
      <c r="N139" s="7">
        <f t="shared" si="34"/>
        <v>0</v>
      </c>
      <c r="O139" s="7">
        <f t="shared" si="34"/>
        <v>0</v>
      </c>
      <c r="P139" s="7">
        <f t="shared" si="34"/>
        <v>0</v>
      </c>
      <c r="Q139" s="7">
        <f t="shared" si="34"/>
        <v>0</v>
      </c>
      <c r="R139" s="7">
        <f t="shared" si="34"/>
        <v>0</v>
      </c>
      <c r="S139" s="7">
        <f t="shared" si="34"/>
        <v>0</v>
      </c>
      <c r="T139" s="7">
        <f t="shared" si="34"/>
        <v>0</v>
      </c>
      <c r="U139" s="7">
        <f t="shared" si="33"/>
        <v>0</v>
      </c>
      <c r="V139" s="7">
        <f t="shared" si="33"/>
        <v>0</v>
      </c>
      <c r="W139" s="7">
        <f t="shared" si="33"/>
        <v>0</v>
      </c>
      <c r="X139" s="7">
        <f t="shared" si="33"/>
        <v>0</v>
      </c>
      <c r="Y139" s="7">
        <f t="shared" si="33"/>
        <v>0</v>
      </c>
      <c r="Z139" s="7">
        <f t="shared" si="33"/>
        <v>0</v>
      </c>
      <c r="AA139" s="7">
        <f t="shared" si="33"/>
        <v>0</v>
      </c>
      <c r="AB139" s="7">
        <f t="shared" si="33"/>
        <v>0</v>
      </c>
      <c r="AC139" s="7">
        <f t="shared" si="33"/>
        <v>0</v>
      </c>
      <c r="AD139" s="7">
        <f t="shared" si="33"/>
        <v>1</v>
      </c>
      <c r="AE139" s="7">
        <f t="shared" si="33"/>
        <v>0</v>
      </c>
      <c r="AF139" s="7">
        <f t="shared" si="33"/>
        <v>0</v>
      </c>
      <c r="AG139" s="7">
        <f t="shared" si="33"/>
        <v>0</v>
      </c>
      <c r="AH139" s="7">
        <f t="shared" si="33"/>
        <v>0</v>
      </c>
      <c r="AI139" s="7">
        <f t="shared" si="33"/>
        <v>0</v>
      </c>
      <c r="AJ139" s="7">
        <f t="shared" si="32"/>
        <v>0</v>
      </c>
      <c r="AK139" s="7">
        <f t="shared" si="32"/>
        <v>0</v>
      </c>
      <c r="AL139" s="7">
        <f t="shared" si="32"/>
        <v>0</v>
      </c>
      <c r="AM139" s="7">
        <f t="shared" si="32"/>
        <v>0</v>
      </c>
      <c r="AN139" s="7">
        <f t="shared" si="32"/>
        <v>0</v>
      </c>
      <c r="AO139" s="7">
        <f t="shared" si="32"/>
        <v>0</v>
      </c>
      <c r="AP139" s="7">
        <f t="shared" si="32"/>
        <v>0</v>
      </c>
      <c r="AQ139" s="7">
        <f t="shared" si="32"/>
        <v>0</v>
      </c>
      <c r="AR139" s="7">
        <f t="shared" si="32"/>
        <v>0</v>
      </c>
      <c r="AT139" s="7">
        <v>2005</v>
      </c>
      <c r="AU139" s="7" t="s">
        <v>186</v>
      </c>
      <c r="AV139" s="43">
        <v>2005</v>
      </c>
      <c r="AW139" s="43">
        <v>2005</v>
      </c>
      <c r="AX139" s="43">
        <v>2005</v>
      </c>
      <c r="AY139" s="43">
        <v>2005</v>
      </c>
    </row>
    <row r="140" spans="1:51" x14ac:dyDescent="0.2">
      <c r="A140" s="12">
        <v>183</v>
      </c>
      <c r="B140" s="13" t="s">
        <v>187</v>
      </c>
      <c r="C140" s="10" t="s">
        <v>378</v>
      </c>
      <c r="D140" s="11" t="str">
        <f t="shared" si="30"/>
        <v>Original chained constant price data are rescaled.</v>
      </c>
      <c r="E140" s="7">
        <f t="shared" si="34"/>
        <v>100</v>
      </c>
      <c r="F140" s="7">
        <f t="shared" si="34"/>
        <v>100</v>
      </c>
      <c r="G140" s="7">
        <f t="shared" si="34"/>
        <v>100</v>
      </c>
      <c r="H140" s="7">
        <f t="shared" si="34"/>
        <v>100</v>
      </c>
      <c r="I140" s="7">
        <f t="shared" si="34"/>
        <v>100</v>
      </c>
      <c r="J140" s="7">
        <f t="shared" si="34"/>
        <v>100</v>
      </c>
      <c r="K140" s="7">
        <f t="shared" si="34"/>
        <v>100</v>
      </c>
      <c r="L140" s="7">
        <f t="shared" si="34"/>
        <v>100</v>
      </c>
      <c r="M140" s="7">
        <f t="shared" si="34"/>
        <v>100</v>
      </c>
      <c r="N140" s="7">
        <f t="shared" si="34"/>
        <v>100</v>
      </c>
      <c r="O140" s="7">
        <f t="shared" si="34"/>
        <v>100</v>
      </c>
      <c r="P140" s="7">
        <f t="shared" si="34"/>
        <v>100</v>
      </c>
      <c r="Q140" s="7">
        <f t="shared" si="34"/>
        <v>100</v>
      </c>
      <c r="R140" s="7">
        <f t="shared" si="34"/>
        <v>100</v>
      </c>
      <c r="S140" s="7">
        <f t="shared" si="34"/>
        <v>100</v>
      </c>
      <c r="T140" s="7">
        <f t="shared" si="34"/>
        <v>100</v>
      </c>
      <c r="U140" s="7">
        <f t="shared" si="33"/>
        <v>100</v>
      </c>
      <c r="V140" s="7">
        <f t="shared" si="33"/>
        <v>100</v>
      </c>
      <c r="W140" s="7">
        <f t="shared" si="33"/>
        <v>100</v>
      </c>
      <c r="X140" s="7">
        <f t="shared" si="33"/>
        <v>100</v>
      </c>
      <c r="Y140" s="7">
        <f t="shared" si="33"/>
        <v>100</v>
      </c>
      <c r="Z140" s="7">
        <f t="shared" si="33"/>
        <v>100</v>
      </c>
      <c r="AA140" s="7">
        <f t="shared" si="33"/>
        <v>100</v>
      </c>
      <c r="AB140" s="7">
        <f t="shared" si="33"/>
        <v>100</v>
      </c>
      <c r="AC140" s="7">
        <f t="shared" si="33"/>
        <v>100</v>
      </c>
      <c r="AD140" s="7">
        <f t="shared" si="33"/>
        <v>100</v>
      </c>
      <c r="AE140" s="7">
        <f t="shared" si="33"/>
        <v>100</v>
      </c>
      <c r="AF140" s="7">
        <f t="shared" si="33"/>
        <v>100</v>
      </c>
      <c r="AG140" s="7">
        <f t="shared" si="33"/>
        <v>100</v>
      </c>
      <c r="AH140" s="7">
        <f t="shared" si="33"/>
        <v>100</v>
      </c>
      <c r="AI140" s="7">
        <f t="shared" si="33"/>
        <v>100</v>
      </c>
      <c r="AJ140" s="7">
        <f t="shared" si="32"/>
        <v>100</v>
      </c>
      <c r="AK140" s="7">
        <f t="shared" si="32"/>
        <v>100</v>
      </c>
      <c r="AL140" s="7">
        <f t="shared" si="32"/>
        <v>100</v>
      </c>
      <c r="AM140" s="7">
        <f t="shared" si="32"/>
        <v>100</v>
      </c>
      <c r="AN140" s="7">
        <f t="shared" si="32"/>
        <v>100</v>
      </c>
      <c r="AO140" s="7">
        <f t="shared" si="32"/>
        <v>100</v>
      </c>
      <c r="AP140" s="7">
        <f t="shared" si="32"/>
        <v>100</v>
      </c>
      <c r="AQ140" s="7">
        <f t="shared" si="32"/>
        <v>100</v>
      </c>
      <c r="AR140" s="7">
        <f t="shared" si="32"/>
        <v>100</v>
      </c>
      <c r="AT140" s="7" t="s">
        <v>433</v>
      </c>
      <c r="AU140" s="7" t="s">
        <v>187</v>
      </c>
      <c r="AV140" s="43" t="s">
        <v>433</v>
      </c>
      <c r="AW140" s="43" t="s">
        <v>433</v>
      </c>
      <c r="AX140" s="43" t="s">
        <v>433</v>
      </c>
      <c r="AY140" s="43" t="s">
        <v>433</v>
      </c>
    </row>
    <row r="141" spans="1:51" x14ac:dyDescent="0.2">
      <c r="A141" s="12">
        <v>184</v>
      </c>
      <c r="B141" s="18" t="s">
        <v>188</v>
      </c>
      <c r="C141" s="10" t="s">
        <v>379</v>
      </c>
      <c r="D141" s="11">
        <f t="shared" si="30"/>
        <v>2006</v>
      </c>
      <c r="E141" s="7">
        <f t="shared" si="34"/>
        <v>0</v>
      </c>
      <c r="F141" s="7">
        <f t="shared" si="34"/>
        <v>0</v>
      </c>
      <c r="G141" s="7">
        <f t="shared" si="34"/>
        <v>0</v>
      </c>
      <c r="H141" s="7">
        <f t="shared" si="34"/>
        <v>0</v>
      </c>
      <c r="I141" s="7">
        <f t="shared" si="34"/>
        <v>0</v>
      </c>
      <c r="J141" s="7">
        <f t="shared" si="34"/>
        <v>0</v>
      </c>
      <c r="K141" s="7">
        <f t="shared" si="34"/>
        <v>0</v>
      </c>
      <c r="L141" s="7">
        <f t="shared" si="34"/>
        <v>0</v>
      </c>
      <c r="M141" s="7">
        <f t="shared" si="34"/>
        <v>0</v>
      </c>
      <c r="N141" s="7">
        <f t="shared" si="34"/>
        <v>0</v>
      </c>
      <c r="O141" s="7">
        <f t="shared" si="34"/>
        <v>0</v>
      </c>
      <c r="P141" s="7">
        <f t="shared" si="34"/>
        <v>0</v>
      </c>
      <c r="Q141" s="7">
        <f t="shared" si="34"/>
        <v>0</v>
      </c>
      <c r="R141" s="7">
        <f t="shared" si="34"/>
        <v>0</v>
      </c>
      <c r="S141" s="7">
        <f t="shared" si="34"/>
        <v>0</v>
      </c>
      <c r="T141" s="7">
        <f t="shared" si="34"/>
        <v>0</v>
      </c>
      <c r="U141" s="7">
        <f t="shared" si="33"/>
        <v>0</v>
      </c>
      <c r="V141" s="7">
        <f t="shared" si="33"/>
        <v>0</v>
      </c>
      <c r="W141" s="7">
        <f t="shared" si="33"/>
        <v>0</v>
      </c>
      <c r="X141" s="7">
        <f t="shared" si="33"/>
        <v>0</v>
      </c>
      <c r="Y141" s="7">
        <f t="shared" si="33"/>
        <v>0</v>
      </c>
      <c r="Z141" s="7">
        <f t="shared" si="33"/>
        <v>0</v>
      </c>
      <c r="AA141" s="7">
        <f t="shared" si="33"/>
        <v>0</v>
      </c>
      <c r="AB141" s="7">
        <f t="shared" si="33"/>
        <v>0</v>
      </c>
      <c r="AC141" s="7">
        <f t="shared" si="33"/>
        <v>0</v>
      </c>
      <c r="AD141" s="7">
        <f t="shared" si="33"/>
        <v>0</v>
      </c>
      <c r="AE141" s="7">
        <f t="shared" si="33"/>
        <v>1</v>
      </c>
      <c r="AF141" s="7">
        <f t="shared" si="33"/>
        <v>0</v>
      </c>
      <c r="AG141" s="7">
        <f t="shared" si="33"/>
        <v>0</v>
      </c>
      <c r="AH141" s="7">
        <f t="shared" si="33"/>
        <v>0</v>
      </c>
      <c r="AI141" s="7">
        <f t="shared" si="33"/>
        <v>0</v>
      </c>
      <c r="AJ141" s="7">
        <f t="shared" si="32"/>
        <v>0</v>
      </c>
      <c r="AK141" s="7">
        <f t="shared" si="32"/>
        <v>0</v>
      </c>
      <c r="AL141" s="7">
        <f t="shared" si="32"/>
        <v>0</v>
      </c>
      <c r="AM141" s="7">
        <f t="shared" si="32"/>
        <v>0</v>
      </c>
      <c r="AN141" s="7">
        <f t="shared" si="32"/>
        <v>0</v>
      </c>
      <c r="AO141" s="7">
        <f t="shared" si="32"/>
        <v>0</v>
      </c>
      <c r="AP141" s="7">
        <f t="shared" si="32"/>
        <v>0</v>
      </c>
      <c r="AQ141" s="7">
        <f t="shared" si="32"/>
        <v>0</v>
      </c>
      <c r="AR141" s="7">
        <f t="shared" si="32"/>
        <v>0</v>
      </c>
      <c r="AT141" s="7">
        <v>2006</v>
      </c>
      <c r="AU141" s="7" t="s">
        <v>188</v>
      </c>
      <c r="AV141" s="43">
        <v>2006</v>
      </c>
      <c r="AW141" s="43">
        <v>2006</v>
      </c>
      <c r="AX141" s="43">
        <v>2006</v>
      </c>
      <c r="AY141" s="43">
        <v>2006</v>
      </c>
    </row>
    <row r="142" spans="1:51" x14ac:dyDescent="0.2">
      <c r="A142" s="12">
        <v>185</v>
      </c>
      <c r="B142" s="18" t="s">
        <v>189</v>
      </c>
      <c r="C142" s="10" t="s">
        <v>380</v>
      </c>
      <c r="D142" s="11">
        <f t="shared" si="30"/>
        <v>1997</v>
      </c>
      <c r="E142" s="7">
        <f t="shared" si="34"/>
        <v>0</v>
      </c>
      <c r="F142" s="7">
        <f t="shared" si="34"/>
        <v>0</v>
      </c>
      <c r="G142" s="7">
        <f t="shared" si="34"/>
        <v>0</v>
      </c>
      <c r="H142" s="7">
        <f t="shared" si="34"/>
        <v>0</v>
      </c>
      <c r="I142" s="7">
        <f t="shared" si="34"/>
        <v>0</v>
      </c>
      <c r="J142" s="7">
        <f t="shared" si="34"/>
        <v>0</v>
      </c>
      <c r="K142" s="7">
        <f t="shared" si="34"/>
        <v>0</v>
      </c>
      <c r="L142" s="7">
        <f t="shared" si="34"/>
        <v>0</v>
      </c>
      <c r="M142" s="7">
        <f t="shared" si="34"/>
        <v>0</v>
      </c>
      <c r="N142" s="7">
        <f t="shared" si="34"/>
        <v>0</v>
      </c>
      <c r="O142" s="7">
        <f t="shared" si="34"/>
        <v>0</v>
      </c>
      <c r="P142" s="7">
        <f t="shared" si="34"/>
        <v>0</v>
      </c>
      <c r="Q142" s="7">
        <f t="shared" si="34"/>
        <v>0</v>
      </c>
      <c r="R142" s="7">
        <f t="shared" si="34"/>
        <v>0</v>
      </c>
      <c r="S142" s="7">
        <f t="shared" si="34"/>
        <v>0</v>
      </c>
      <c r="T142" s="7">
        <f t="shared" si="34"/>
        <v>0</v>
      </c>
      <c r="U142" s="7">
        <f t="shared" si="33"/>
        <v>0</v>
      </c>
      <c r="V142" s="7">
        <f t="shared" si="33"/>
        <v>1</v>
      </c>
      <c r="W142" s="7">
        <f t="shared" si="33"/>
        <v>0</v>
      </c>
      <c r="X142" s="7">
        <f t="shared" si="33"/>
        <v>0</v>
      </c>
      <c r="Y142" s="7">
        <f t="shared" si="33"/>
        <v>0</v>
      </c>
      <c r="Z142" s="7">
        <f t="shared" si="33"/>
        <v>0</v>
      </c>
      <c r="AA142" s="7">
        <f t="shared" si="33"/>
        <v>0</v>
      </c>
      <c r="AB142" s="7">
        <f t="shared" si="33"/>
        <v>0</v>
      </c>
      <c r="AC142" s="7">
        <f t="shared" si="33"/>
        <v>0</v>
      </c>
      <c r="AD142" s="7">
        <f t="shared" si="33"/>
        <v>0</v>
      </c>
      <c r="AE142" s="7">
        <f t="shared" si="33"/>
        <v>0</v>
      </c>
      <c r="AF142" s="7">
        <f t="shared" si="33"/>
        <v>0</v>
      </c>
      <c r="AG142" s="7">
        <f t="shared" si="33"/>
        <v>0</v>
      </c>
      <c r="AH142" s="7">
        <f t="shared" si="33"/>
        <v>0</v>
      </c>
      <c r="AI142" s="7">
        <f t="shared" si="33"/>
        <v>0</v>
      </c>
      <c r="AJ142" s="7">
        <f t="shared" si="32"/>
        <v>0</v>
      </c>
      <c r="AK142" s="7">
        <f t="shared" si="32"/>
        <v>0</v>
      </c>
      <c r="AL142" s="7">
        <f t="shared" si="32"/>
        <v>0</v>
      </c>
      <c r="AM142" s="7">
        <f t="shared" si="32"/>
        <v>0</v>
      </c>
      <c r="AN142" s="7">
        <f t="shared" si="32"/>
        <v>0</v>
      </c>
      <c r="AO142" s="7">
        <f t="shared" si="32"/>
        <v>0</v>
      </c>
      <c r="AP142" s="7">
        <f t="shared" si="32"/>
        <v>0</v>
      </c>
      <c r="AQ142" s="7">
        <f t="shared" si="32"/>
        <v>0</v>
      </c>
      <c r="AR142" s="7">
        <f t="shared" si="32"/>
        <v>0</v>
      </c>
      <c r="AT142" s="7">
        <v>1997</v>
      </c>
      <c r="AU142" s="7" t="s">
        <v>189</v>
      </c>
      <c r="AV142" s="43">
        <v>1997</v>
      </c>
      <c r="AW142" s="43">
        <v>1997</v>
      </c>
      <c r="AX142" s="43">
        <v>1997</v>
      </c>
      <c r="AY142" s="43">
        <v>1997</v>
      </c>
    </row>
    <row r="143" spans="1:51" x14ac:dyDescent="0.2">
      <c r="A143" s="12">
        <v>186</v>
      </c>
      <c r="B143" s="18" t="s">
        <v>190</v>
      </c>
      <c r="C143" s="10" t="s">
        <v>381</v>
      </c>
      <c r="D143" s="11">
        <f t="shared" si="30"/>
        <v>2010</v>
      </c>
      <c r="E143" s="7">
        <f t="shared" si="34"/>
        <v>0</v>
      </c>
      <c r="F143" s="7">
        <f t="shared" si="34"/>
        <v>0</v>
      </c>
      <c r="G143" s="7">
        <f t="shared" si="34"/>
        <v>0</v>
      </c>
      <c r="H143" s="7">
        <f t="shared" si="34"/>
        <v>0</v>
      </c>
      <c r="I143" s="7">
        <f t="shared" si="34"/>
        <v>0</v>
      </c>
      <c r="J143" s="7">
        <f t="shared" si="34"/>
        <v>0</v>
      </c>
      <c r="K143" s="7">
        <f t="shared" si="34"/>
        <v>0</v>
      </c>
      <c r="L143" s="7">
        <f t="shared" si="34"/>
        <v>0</v>
      </c>
      <c r="M143" s="7">
        <f t="shared" si="34"/>
        <v>0</v>
      </c>
      <c r="N143" s="7">
        <f t="shared" si="34"/>
        <v>0</v>
      </c>
      <c r="O143" s="7">
        <f t="shared" si="34"/>
        <v>0</v>
      </c>
      <c r="P143" s="7">
        <f t="shared" si="34"/>
        <v>0</v>
      </c>
      <c r="Q143" s="7">
        <f t="shared" si="34"/>
        <v>0</v>
      </c>
      <c r="R143" s="7">
        <f t="shared" si="34"/>
        <v>0</v>
      </c>
      <c r="S143" s="7">
        <f t="shared" si="34"/>
        <v>0</v>
      </c>
      <c r="T143" s="7">
        <f t="shared" si="34"/>
        <v>0</v>
      </c>
      <c r="U143" s="7">
        <f t="shared" si="33"/>
        <v>0</v>
      </c>
      <c r="V143" s="7">
        <f t="shared" si="33"/>
        <v>0</v>
      </c>
      <c r="W143" s="7">
        <f t="shared" si="33"/>
        <v>0</v>
      </c>
      <c r="X143" s="7">
        <f t="shared" si="33"/>
        <v>0</v>
      </c>
      <c r="Y143" s="7">
        <f t="shared" si="33"/>
        <v>0</v>
      </c>
      <c r="Z143" s="7">
        <f t="shared" si="33"/>
        <v>0</v>
      </c>
      <c r="AA143" s="7">
        <f t="shared" si="33"/>
        <v>0</v>
      </c>
      <c r="AB143" s="7">
        <f t="shared" si="33"/>
        <v>0</v>
      </c>
      <c r="AC143" s="7">
        <f t="shared" si="33"/>
        <v>0</v>
      </c>
      <c r="AD143" s="7">
        <f t="shared" si="33"/>
        <v>0</v>
      </c>
      <c r="AE143" s="7">
        <f t="shared" si="33"/>
        <v>0</v>
      </c>
      <c r="AF143" s="7">
        <f t="shared" si="33"/>
        <v>0</v>
      </c>
      <c r="AG143" s="7">
        <f t="shared" si="33"/>
        <v>0</v>
      </c>
      <c r="AH143" s="7">
        <f t="shared" si="33"/>
        <v>0</v>
      </c>
      <c r="AI143" s="7">
        <f t="shared" si="33"/>
        <v>1</v>
      </c>
      <c r="AJ143" s="7">
        <f t="shared" si="32"/>
        <v>0</v>
      </c>
      <c r="AK143" s="7">
        <f t="shared" si="32"/>
        <v>0</v>
      </c>
      <c r="AL143" s="7">
        <f t="shared" si="32"/>
        <v>0</v>
      </c>
      <c r="AM143" s="7">
        <f t="shared" si="32"/>
        <v>0</v>
      </c>
      <c r="AN143" s="7">
        <f t="shared" si="32"/>
        <v>0</v>
      </c>
      <c r="AO143" s="7">
        <f t="shared" si="32"/>
        <v>0</v>
      </c>
      <c r="AP143" s="7">
        <f t="shared" si="32"/>
        <v>0</v>
      </c>
      <c r="AQ143" s="7">
        <f t="shared" si="32"/>
        <v>0</v>
      </c>
      <c r="AR143" s="7">
        <f t="shared" si="32"/>
        <v>0</v>
      </c>
      <c r="AT143" s="7">
        <v>2010</v>
      </c>
      <c r="AU143" s="7" t="s">
        <v>190</v>
      </c>
      <c r="AV143" s="43">
        <v>2010</v>
      </c>
      <c r="AW143" s="43">
        <v>2010</v>
      </c>
      <c r="AX143" s="43">
        <v>2010</v>
      </c>
      <c r="AY143" s="43">
        <v>2010</v>
      </c>
    </row>
    <row r="144" spans="1:51" x14ac:dyDescent="0.2">
      <c r="A144" s="12">
        <v>187</v>
      </c>
      <c r="B144" s="18" t="s">
        <v>191</v>
      </c>
      <c r="C144" s="10" t="s">
        <v>382</v>
      </c>
      <c r="D144" s="11">
        <f t="shared" si="30"/>
        <v>1990</v>
      </c>
      <c r="E144" s="7">
        <f t="shared" si="34"/>
        <v>0</v>
      </c>
      <c r="F144" s="7">
        <f t="shared" si="34"/>
        <v>0</v>
      </c>
      <c r="G144" s="7">
        <f t="shared" si="34"/>
        <v>0</v>
      </c>
      <c r="H144" s="7">
        <f t="shared" si="34"/>
        <v>0</v>
      </c>
      <c r="I144" s="7">
        <f t="shared" si="34"/>
        <v>0</v>
      </c>
      <c r="J144" s="7">
        <f t="shared" si="34"/>
        <v>0</v>
      </c>
      <c r="K144" s="7">
        <f t="shared" si="34"/>
        <v>0</v>
      </c>
      <c r="L144" s="7">
        <f t="shared" si="34"/>
        <v>0</v>
      </c>
      <c r="M144" s="7">
        <f t="shared" si="34"/>
        <v>0</v>
      </c>
      <c r="N144" s="7">
        <f t="shared" si="34"/>
        <v>0</v>
      </c>
      <c r="O144" s="7">
        <f t="shared" si="34"/>
        <v>1</v>
      </c>
      <c r="P144" s="7">
        <f t="shared" si="34"/>
        <v>0</v>
      </c>
      <c r="Q144" s="7">
        <f t="shared" si="34"/>
        <v>0</v>
      </c>
      <c r="R144" s="7">
        <f t="shared" si="34"/>
        <v>0</v>
      </c>
      <c r="S144" s="7">
        <f t="shared" si="34"/>
        <v>0</v>
      </c>
      <c r="T144" s="7">
        <f t="shared" si="34"/>
        <v>0</v>
      </c>
      <c r="U144" s="7">
        <f t="shared" si="33"/>
        <v>0</v>
      </c>
      <c r="V144" s="7">
        <f t="shared" si="33"/>
        <v>0</v>
      </c>
      <c r="W144" s="7">
        <f t="shared" si="33"/>
        <v>0</v>
      </c>
      <c r="X144" s="7">
        <f t="shared" si="33"/>
        <v>0</v>
      </c>
      <c r="Y144" s="7">
        <f t="shared" si="33"/>
        <v>0</v>
      </c>
      <c r="Z144" s="7">
        <f t="shared" si="33"/>
        <v>0</v>
      </c>
      <c r="AA144" s="7">
        <f t="shared" si="33"/>
        <v>0</v>
      </c>
      <c r="AB144" s="7">
        <f t="shared" si="33"/>
        <v>0</v>
      </c>
      <c r="AC144" s="7">
        <f t="shared" si="33"/>
        <v>0</v>
      </c>
      <c r="AD144" s="7">
        <f t="shared" si="33"/>
        <v>0</v>
      </c>
      <c r="AE144" s="7">
        <f t="shared" si="33"/>
        <v>0</v>
      </c>
      <c r="AF144" s="7">
        <f t="shared" si="33"/>
        <v>0</v>
      </c>
      <c r="AG144" s="7">
        <f t="shared" si="33"/>
        <v>0</v>
      </c>
      <c r="AH144" s="7">
        <f t="shared" si="33"/>
        <v>0</v>
      </c>
      <c r="AI144" s="7">
        <f t="shared" si="33"/>
        <v>0</v>
      </c>
      <c r="AJ144" s="7">
        <f t="shared" si="32"/>
        <v>0</v>
      </c>
      <c r="AK144" s="7">
        <f t="shared" si="32"/>
        <v>0</v>
      </c>
      <c r="AL144" s="7">
        <f t="shared" si="32"/>
        <v>0</v>
      </c>
      <c r="AM144" s="7">
        <f t="shared" si="32"/>
        <v>0</v>
      </c>
      <c r="AN144" s="7">
        <f t="shared" si="32"/>
        <v>0</v>
      </c>
      <c r="AO144" s="7">
        <f t="shared" si="32"/>
        <v>0</v>
      </c>
      <c r="AP144" s="7">
        <f t="shared" si="32"/>
        <v>0</v>
      </c>
      <c r="AQ144" s="7">
        <f t="shared" si="32"/>
        <v>0</v>
      </c>
      <c r="AR144" s="7">
        <f t="shared" si="32"/>
        <v>0</v>
      </c>
      <c r="AT144" s="7">
        <v>2007</v>
      </c>
      <c r="AU144" s="7" t="s">
        <v>191</v>
      </c>
      <c r="AV144" s="43">
        <v>1990</v>
      </c>
      <c r="AW144" s="43">
        <v>1990</v>
      </c>
      <c r="AX144" s="43">
        <v>1990</v>
      </c>
      <c r="AY144" s="43">
        <v>1990</v>
      </c>
    </row>
    <row r="145" spans="1:51" x14ac:dyDescent="0.2">
      <c r="A145" s="12">
        <v>188</v>
      </c>
      <c r="B145" s="18" t="s">
        <v>192</v>
      </c>
      <c r="C145" s="10" t="s">
        <v>383</v>
      </c>
      <c r="D145" s="11">
        <f t="shared" si="30"/>
        <v>2010</v>
      </c>
      <c r="E145" s="7">
        <f t="shared" si="34"/>
        <v>0</v>
      </c>
      <c r="F145" s="7">
        <f t="shared" si="34"/>
        <v>0</v>
      </c>
      <c r="G145" s="7">
        <f t="shared" si="34"/>
        <v>0</v>
      </c>
      <c r="H145" s="7">
        <f t="shared" si="34"/>
        <v>0</v>
      </c>
      <c r="I145" s="7">
        <f t="shared" si="34"/>
        <v>0</v>
      </c>
      <c r="J145" s="7">
        <f t="shared" si="34"/>
        <v>0</v>
      </c>
      <c r="K145" s="7">
        <f t="shared" si="34"/>
        <v>0</v>
      </c>
      <c r="L145" s="7">
        <f t="shared" si="34"/>
        <v>0</v>
      </c>
      <c r="M145" s="7">
        <f t="shared" si="34"/>
        <v>0</v>
      </c>
      <c r="N145" s="7">
        <f t="shared" si="34"/>
        <v>0</v>
      </c>
      <c r="O145" s="7">
        <f t="shared" si="34"/>
        <v>0</v>
      </c>
      <c r="P145" s="7">
        <f t="shared" si="34"/>
        <v>0</v>
      </c>
      <c r="Q145" s="7">
        <f t="shared" si="34"/>
        <v>0</v>
      </c>
      <c r="R145" s="7">
        <f t="shared" si="34"/>
        <v>0</v>
      </c>
      <c r="S145" s="7">
        <f t="shared" si="34"/>
        <v>0</v>
      </c>
      <c r="T145" s="7">
        <f t="shared" si="34"/>
        <v>0</v>
      </c>
      <c r="U145" s="7">
        <f t="shared" si="33"/>
        <v>0</v>
      </c>
      <c r="V145" s="7">
        <f t="shared" si="33"/>
        <v>0</v>
      </c>
      <c r="W145" s="7">
        <f t="shared" si="33"/>
        <v>0</v>
      </c>
      <c r="X145" s="7">
        <f t="shared" si="33"/>
        <v>0</v>
      </c>
      <c r="Y145" s="7">
        <f t="shared" si="33"/>
        <v>0</v>
      </c>
      <c r="Z145" s="7">
        <f t="shared" si="33"/>
        <v>0</v>
      </c>
      <c r="AA145" s="7">
        <f t="shared" si="33"/>
        <v>0</v>
      </c>
      <c r="AB145" s="7">
        <f t="shared" si="33"/>
        <v>0</v>
      </c>
      <c r="AC145" s="7">
        <f t="shared" si="33"/>
        <v>0</v>
      </c>
      <c r="AD145" s="7">
        <f t="shared" si="33"/>
        <v>0</v>
      </c>
      <c r="AE145" s="7">
        <f t="shared" si="33"/>
        <v>0</v>
      </c>
      <c r="AF145" s="7">
        <f t="shared" si="33"/>
        <v>0</v>
      </c>
      <c r="AG145" s="7">
        <f t="shared" si="33"/>
        <v>0</v>
      </c>
      <c r="AH145" s="7">
        <f t="shared" si="33"/>
        <v>0</v>
      </c>
      <c r="AI145" s="7">
        <f t="shared" si="33"/>
        <v>1</v>
      </c>
      <c r="AJ145" s="7">
        <f t="shared" si="32"/>
        <v>0</v>
      </c>
      <c r="AK145" s="7">
        <f t="shared" si="32"/>
        <v>0</v>
      </c>
      <c r="AL145" s="7">
        <f t="shared" si="32"/>
        <v>0</v>
      </c>
      <c r="AM145" s="7">
        <f t="shared" si="32"/>
        <v>0</v>
      </c>
      <c r="AN145" s="7">
        <f t="shared" si="32"/>
        <v>0</v>
      </c>
      <c r="AO145" s="7">
        <f t="shared" si="32"/>
        <v>0</v>
      </c>
      <c r="AP145" s="7">
        <f t="shared" si="32"/>
        <v>0</v>
      </c>
      <c r="AQ145" s="7">
        <f t="shared" si="32"/>
        <v>0</v>
      </c>
      <c r="AR145" s="7">
        <f t="shared" si="32"/>
        <v>0</v>
      </c>
      <c r="AT145" s="7">
        <v>2010</v>
      </c>
      <c r="AU145" s="7" t="s">
        <v>192</v>
      </c>
      <c r="AV145" s="43">
        <v>2010</v>
      </c>
      <c r="AW145" s="43">
        <v>2010</v>
      </c>
      <c r="AX145" s="43">
        <v>2010</v>
      </c>
      <c r="AY145" s="43">
        <v>2010</v>
      </c>
    </row>
    <row r="146" spans="1:51" x14ac:dyDescent="0.2">
      <c r="A146" s="12">
        <v>189</v>
      </c>
      <c r="B146" s="18" t="s">
        <v>193</v>
      </c>
      <c r="C146" s="10" t="s">
        <v>384</v>
      </c>
      <c r="D146" s="11">
        <f t="shared" si="30"/>
        <v>2012</v>
      </c>
      <c r="E146" s="7">
        <f t="shared" si="34"/>
        <v>0</v>
      </c>
      <c r="F146" s="7">
        <f t="shared" si="34"/>
        <v>0</v>
      </c>
      <c r="G146" s="7">
        <f t="shared" si="34"/>
        <v>0</v>
      </c>
      <c r="H146" s="7">
        <f t="shared" si="34"/>
        <v>0</v>
      </c>
      <c r="I146" s="7">
        <f t="shared" si="34"/>
        <v>0</v>
      </c>
      <c r="J146" s="7">
        <f t="shared" si="34"/>
        <v>0</v>
      </c>
      <c r="K146" s="7">
        <f t="shared" si="34"/>
        <v>0</v>
      </c>
      <c r="L146" s="7">
        <f t="shared" si="34"/>
        <v>0</v>
      </c>
      <c r="M146" s="7">
        <f t="shared" si="34"/>
        <v>0</v>
      </c>
      <c r="N146" s="7">
        <f t="shared" si="34"/>
        <v>0</v>
      </c>
      <c r="O146" s="7">
        <f t="shared" si="34"/>
        <v>0</v>
      </c>
      <c r="P146" s="7">
        <f t="shared" si="34"/>
        <v>0</v>
      </c>
      <c r="Q146" s="7">
        <f t="shared" si="34"/>
        <v>0</v>
      </c>
      <c r="R146" s="7">
        <f t="shared" si="34"/>
        <v>0</v>
      </c>
      <c r="S146" s="7">
        <f t="shared" si="34"/>
        <v>0</v>
      </c>
      <c r="T146" s="7">
        <f t="shared" si="34"/>
        <v>0</v>
      </c>
      <c r="U146" s="7">
        <f t="shared" si="33"/>
        <v>0</v>
      </c>
      <c r="V146" s="7">
        <f t="shared" si="33"/>
        <v>0</v>
      </c>
      <c r="W146" s="7">
        <f t="shared" si="33"/>
        <v>0</v>
      </c>
      <c r="X146" s="7">
        <f t="shared" si="33"/>
        <v>0</v>
      </c>
      <c r="Y146" s="7">
        <f t="shared" si="33"/>
        <v>0</v>
      </c>
      <c r="Z146" s="7">
        <f t="shared" si="33"/>
        <v>0</v>
      </c>
      <c r="AA146" s="7">
        <f t="shared" si="33"/>
        <v>0</v>
      </c>
      <c r="AB146" s="7">
        <f t="shared" si="33"/>
        <v>0</v>
      </c>
      <c r="AC146" s="7">
        <f t="shared" si="33"/>
        <v>0</v>
      </c>
      <c r="AD146" s="7">
        <f t="shared" si="33"/>
        <v>0</v>
      </c>
      <c r="AE146" s="7">
        <f t="shared" si="33"/>
        <v>0</v>
      </c>
      <c r="AF146" s="7">
        <f t="shared" si="33"/>
        <v>0</v>
      </c>
      <c r="AG146" s="7">
        <f t="shared" si="33"/>
        <v>0</v>
      </c>
      <c r="AH146" s="7">
        <f t="shared" si="33"/>
        <v>0</v>
      </c>
      <c r="AI146" s="7">
        <f t="shared" si="33"/>
        <v>0</v>
      </c>
      <c r="AJ146" s="7">
        <f t="shared" si="32"/>
        <v>0</v>
      </c>
      <c r="AK146" s="7">
        <f t="shared" si="32"/>
        <v>1</v>
      </c>
      <c r="AL146" s="7">
        <f t="shared" si="32"/>
        <v>0</v>
      </c>
      <c r="AM146" s="7">
        <f t="shared" si="32"/>
        <v>0</v>
      </c>
      <c r="AN146" s="7">
        <f t="shared" si="32"/>
        <v>0</v>
      </c>
      <c r="AO146" s="7">
        <f t="shared" si="32"/>
        <v>0</v>
      </c>
      <c r="AP146" s="7">
        <f t="shared" si="32"/>
        <v>0</v>
      </c>
      <c r="AQ146" s="7">
        <f t="shared" si="32"/>
        <v>0</v>
      </c>
      <c r="AR146" s="7">
        <f t="shared" si="32"/>
        <v>0</v>
      </c>
      <c r="AT146" s="7">
        <v>2009</v>
      </c>
      <c r="AU146" s="7" t="s">
        <v>193</v>
      </c>
      <c r="AV146" s="43">
        <v>2009</v>
      </c>
      <c r="AW146" s="43">
        <v>2009</v>
      </c>
      <c r="AX146" s="43">
        <v>2009</v>
      </c>
      <c r="AY146" s="43">
        <v>2012</v>
      </c>
    </row>
    <row r="147" spans="1:51" x14ac:dyDescent="0.2">
      <c r="A147" s="6">
        <v>190</v>
      </c>
      <c r="B147" s="5" t="s">
        <v>424</v>
      </c>
      <c r="C147" s="5" t="s">
        <v>425</v>
      </c>
      <c r="D147" s="11">
        <f t="shared" si="30"/>
        <v>2015</v>
      </c>
      <c r="E147" s="7">
        <f t="shared" si="34"/>
        <v>0</v>
      </c>
      <c r="F147" s="7">
        <f t="shared" si="34"/>
        <v>0</v>
      </c>
      <c r="G147" s="7">
        <f t="shared" si="34"/>
        <v>0</v>
      </c>
      <c r="H147" s="7">
        <f t="shared" si="34"/>
        <v>0</v>
      </c>
      <c r="I147" s="7">
        <f t="shared" si="34"/>
        <v>0</v>
      </c>
      <c r="J147" s="7">
        <f t="shared" si="34"/>
        <v>0</v>
      </c>
      <c r="K147" s="7">
        <f t="shared" si="34"/>
        <v>0</v>
      </c>
      <c r="L147" s="7">
        <f t="shared" si="34"/>
        <v>0</v>
      </c>
      <c r="M147" s="7">
        <f t="shared" si="34"/>
        <v>0</v>
      </c>
      <c r="N147" s="7">
        <f t="shared" si="34"/>
        <v>0</v>
      </c>
      <c r="O147" s="7">
        <f t="shared" si="34"/>
        <v>0</v>
      </c>
      <c r="P147" s="7">
        <f t="shared" si="34"/>
        <v>0</v>
      </c>
      <c r="Q147" s="7">
        <f t="shared" si="34"/>
        <v>0</v>
      </c>
      <c r="R147" s="7">
        <f t="shared" si="34"/>
        <v>0</v>
      </c>
      <c r="S147" s="7">
        <f t="shared" si="34"/>
        <v>0</v>
      </c>
      <c r="T147" s="7">
        <f t="shared" si="34"/>
        <v>0</v>
      </c>
      <c r="U147" s="7">
        <f t="shared" si="33"/>
        <v>0</v>
      </c>
      <c r="V147" s="7">
        <f t="shared" si="33"/>
        <v>0</v>
      </c>
      <c r="W147" s="7">
        <f t="shared" si="33"/>
        <v>0</v>
      </c>
      <c r="X147" s="7">
        <f t="shared" si="33"/>
        <v>0</v>
      </c>
      <c r="Y147" s="7">
        <f t="shared" si="33"/>
        <v>0</v>
      </c>
      <c r="Z147" s="7">
        <f t="shared" si="33"/>
        <v>0</v>
      </c>
      <c r="AA147" s="7">
        <f t="shared" si="33"/>
        <v>0</v>
      </c>
      <c r="AB147" s="7">
        <f t="shared" si="33"/>
        <v>0</v>
      </c>
      <c r="AC147" s="7">
        <f t="shared" si="33"/>
        <v>0</v>
      </c>
      <c r="AD147" s="7">
        <f t="shared" si="33"/>
        <v>0</v>
      </c>
      <c r="AE147" s="7">
        <f t="shared" si="33"/>
        <v>0</v>
      </c>
      <c r="AF147" s="7">
        <f t="shared" si="33"/>
        <v>0</v>
      </c>
      <c r="AG147" s="7">
        <f t="shared" si="33"/>
        <v>0</v>
      </c>
      <c r="AH147" s="7">
        <f t="shared" si="33"/>
        <v>0</v>
      </c>
      <c r="AI147" s="7">
        <f t="shared" si="33"/>
        <v>0</v>
      </c>
      <c r="AJ147" s="7">
        <f t="shared" si="32"/>
        <v>0</v>
      </c>
      <c r="AK147" s="7">
        <f t="shared" si="32"/>
        <v>0</v>
      </c>
      <c r="AL147" s="7">
        <f t="shared" si="32"/>
        <v>0</v>
      </c>
      <c r="AM147" s="7">
        <f>IF($D147="Original chained constant price data are rescaled.",100,IF(IFERROR(FIND(AM$2,$D147),0)&gt;0,1,0))</f>
        <v>0</v>
      </c>
      <c r="AN147" s="7">
        <f t="shared" si="32"/>
        <v>1</v>
      </c>
      <c r="AO147" s="7">
        <f t="shared" si="32"/>
        <v>0</v>
      </c>
      <c r="AP147" s="7">
        <f t="shared" si="32"/>
        <v>0</v>
      </c>
      <c r="AQ147" s="7">
        <f t="shared" si="32"/>
        <v>0</v>
      </c>
      <c r="AR147" s="7">
        <f t="shared" si="32"/>
        <v>0</v>
      </c>
      <c r="AT147" s="7">
        <v>2004</v>
      </c>
      <c r="AU147" s="7" t="s">
        <v>424</v>
      </c>
      <c r="AV147" s="43">
        <v>2004</v>
      </c>
      <c r="AW147" s="43">
        <v>2004</v>
      </c>
      <c r="AX147" s="43">
        <v>2015</v>
      </c>
      <c r="AY147" s="43">
        <v>2015</v>
      </c>
    </row>
    <row r="149" spans="1:51" s="19" customFormat="1" ht="15" x14ac:dyDescent="0.25">
      <c r="A149" s="6"/>
      <c r="B149" s="5"/>
      <c r="C149"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D09C1-A9E6-4C2D-A070-F44999F97F50}">
  <dimension ref="A1:B264"/>
  <sheetViews>
    <sheetView workbookViewId="0">
      <selection activeCell="B4" sqref="B4"/>
    </sheetView>
  </sheetViews>
  <sheetFormatPr defaultRowHeight="15" x14ac:dyDescent="0.25"/>
  <sheetData>
    <row r="1" spans="1:2" x14ac:dyDescent="0.25">
      <c r="A1" t="s">
        <v>437</v>
      </c>
      <c r="B1" t="s">
        <v>525</v>
      </c>
    </row>
    <row r="2" spans="1:2" x14ac:dyDescent="0.25">
      <c r="A2" t="s">
        <v>438</v>
      </c>
      <c r="B2" s="39">
        <v>2000</v>
      </c>
    </row>
    <row r="3" spans="1:2" x14ac:dyDescent="0.25">
      <c r="A3" t="s">
        <v>4</v>
      </c>
      <c r="B3" s="39">
        <v>2003</v>
      </c>
    </row>
    <row r="4" spans="1:2" x14ac:dyDescent="0.25">
      <c r="A4" t="s">
        <v>8</v>
      </c>
      <c r="B4" s="39">
        <v>2002</v>
      </c>
    </row>
    <row r="5" spans="1:2" x14ac:dyDescent="0.25">
      <c r="A5" t="s">
        <v>6</v>
      </c>
      <c r="B5" t="s">
        <v>433</v>
      </c>
    </row>
    <row r="6" spans="1:2" x14ac:dyDescent="0.25">
      <c r="A6" t="s">
        <v>441</v>
      </c>
      <c r="B6" s="39">
        <v>2000</v>
      </c>
    </row>
    <row r="7" spans="1:2" x14ac:dyDescent="0.25">
      <c r="A7" t="s">
        <v>442</v>
      </c>
      <c r="B7" t="s">
        <v>523</v>
      </c>
    </row>
    <row r="8" spans="1:2" x14ac:dyDescent="0.25">
      <c r="A8" t="s">
        <v>183</v>
      </c>
      <c r="B8" s="39">
        <v>2010</v>
      </c>
    </row>
    <row r="9" spans="1:2" x14ac:dyDescent="0.25">
      <c r="A9" t="s">
        <v>10</v>
      </c>
      <c r="B9" s="39">
        <v>2004</v>
      </c>
    </row>
    <row r="10" spans="1:2" x14ac:dyDescent="0.25">
      <c r="A10" t="s">
        <v>11</v>
      </c>
      <c r="B10" t="s">
        <v>433</v>
      </c>
    </row>
    <row r="11" spans="1:2" x14ac:dyDescent="0.25">
      <c r="A11" t="s">
        <v>443</v>
      </c>
      <c r="B11" s="39">
        <v>2009</v>
      </c>
    </row>
    <row r="12" spans="1:2" x14ac:dyDescent="0.25">
      <c r="A12" t="s">
        <v>9</v>
      </c>
      <c r="B12" s="39">
        <v>2006</v>
      </c>
    </row>
    <row r="13" spans="1:2" x14ac:dyDescent="0.25">
      <c r="A13" t="s">
        <v>12</v>
      </c>
      <c r="B13" t="s">
        <v>433</v>
      </c>
    </row>
    <row r="14" spans="1:2" x14ac:dyDescent="0.25">
      <c r="A14" t="s">
        <v>13</v>
      </c>
      <c r="B14" t="s">
        <v>433</v>
      </c>
    </row>
    <row r="15" spans="1:2" x14ac:dyDescent="0.25">
      <c r="A15" t="s">
        <v>14</v>
      </c>
      <c r="B15" t="s">
        <v>433</v>
      </c>
    </row>
    <row r="16" spans="1:2" x14ac:dyDescent="0.25">
      <c r="A16" t="s">
        <v>31</v>
      </c>
      <c r="B16" s="39">
        <v>2005</v>
      </c>
    </row>
    <row r="17" spans="1:2" x14ac:dyDescent="0.25">
      <c r="A17" t="s">
        <v>20</v>
      </c>
      <c r="B17" t="s">
        <v>433</v>
      </c>
    </row>
    <row r="18" spans="1:2" x14ac:dyDescent="0.25">
      <c r="A18" t="s">
        <v>22</v>
      </c>
      <c r="B18" s="39">
        <v>2007</v>
      </c>
    </row>
    <row r="19" spans="1:2" x14ac:dyDescent="0.25">
      <c r="A19" t="s">
        <v>30</v>
      </c>
      <c r="B19" s="39">
        <v>1999</v>
      </c>
    </row>
    <row r="20" spans="1:2" x14ac:dyDescent="0.25">
      <c r="A20" t="s">
        <v>17</v>
      </c>
      <c r="B20" s="39">
        <v>2006</v>
      </c>
    </row>
    <row r="21" spans="1:2" x14ac:dyDescent="0.25">
      <c r="A21" t="s">
        <v>29</v>
      </c>
      <c r="B21" t="s">
        <v>433</v>
      </c>
    </row>
    <row r="22" spans="1:2" x14ac:dyDescent="0.25">
      <c r="A22" t="s">
        <v>16</v>
      </c>
      <c r="B22" s="39">
        <v>2010</v>
      </c>
    </row>
    <row r="23" spans="1:2" x14ac:dyDescent="0.25">
      <c r="A23" t="s">
        <v>15</v>
      </c>
      <c r="B23" s="39">
        <v>2012</v>
      </c>
    </row>
    <row r="24" spans="1:2" x14ac:dyDescent="0.25">
      <c r="A24" t="s">
        <v>25</v>
      </c>
      <c r="B24" t="s">
        <v>433</v>
      </c>
    </row>
    <row r="25" spans="1:2" x14ac:dyDescent="0.25">
      <c r="A25" t="s">
        <v>19</v>
      </c>
      <c r="B25" t="s">
        <v>433</v>
      </c>
    </row>
    <row r="26" spans="1:2" x14ac:dyDescent="0.25">
      <c r="A26" t="s">
        <v>21</v>
      </c>
      <c r="B26" s="39">
        <v>2000</v>
      </c>
    </row>
    <row r="27" spans="1:2" x14ac:dyDescent="0.25">
      <c r="A27" t="s">
        <v>445</v>
      </c>
      <c r="B27" s="39">
        <v>2006</v>
      </c>
    </row>
    <row r="28" spans="1:2" x14ac:dyDescent="0.25">
      <c r="A28" t="s">
        <v>24</v>
      </c>
      <c r="B28" s="39">
        <v>1990</v>
      </c>
    </row>
    <row r="29" spans="1:2" x14ac:dyDescent="0.25">
      <c r="A29" t="s">
        <v>27</v>
      </c>
      <c r="B29" t="s">
        <v>433</v>
      </c>
    </row>
    <row r="30" spans="1:2" x14ac:dyDescent="0.25">
      <c r="A30" t="s">
        <v>18</v>
      </c>
      <c r="B30" s="39">
        <v>1974</v>
      </c>
    </row>
    <row r="31" spans="1:2" x14ac:dyDescent="0.25">
      <c r="A31" t="s">
        <v>28</v>
      </c>
      <c r="B31" s="39">
        <v>2010</v>
      </c>
    </row>
    <row r="32" spans="1:2" x14ac:dyDescent="0.25">
      <c r="A32" t="s">
        <v>23</v>
      </c>
      <c r="B32" s="39">
        <v>2000</v>
      </c>
    </row>
    <row r="33" spans="1:2" x14ac:dyDescent="0.25">
      <c r="A33" t="s">
        <v>26</v>
      </c>
      <c r="B33" s="39">
        <v>2006</v>
      </c>
    </row>
    <row r="34" spans="1:2" x14ac:dyDescent="0.25">
      <c r="A34" t="s">
        <v>36</v>
      </c>
      <c r="B34" s="39">
        <v>2005</v>
      </c>
    </row>
    <row r="35" spans="1:2" x14ac:dyDescent="0.25">
      <c r="A35" t="s">
        <v>35</v>
      </c>
      <c r="B35" t="s">
        <v>433</v>
      </c>
    </row>
    <row r="36" spans="1:2" x14ac:dyDescent="0.25">
      <c r="A36" t="s">
        <v>446</v>
      </c>
      <c r="B36" t="s">
        <v>523</v>
      </c>
    </row>
    <row r="37" spans="1:2" x14ac:dyDescent="0.25">
      <c r="A37" t="s">
        <v>168</v>
      </c>
      <c r="B37" t="s">
        <v>433</v>
      </c>
    </row>
    <row r="38" spans="1:2" x14ac:dyDescent="0.25">
      <c r="A38" t="s">
        <v>447</v>
      </c>
      <c r="B38" s="39">
        <v>2007</v>
      </c>
    </row>
    <row r="39" spans="1:2" x14ac:dyDescent="0.25">
      <c r="A39" t="s">
        <v>38</v>
      </c>
      <c r="B39" t="s">
        <v>433</v>
      </c>
    </row>
    <row r="40" spans="1:2" x14ac:dyDescent="0.25">
      <c r="A40" t="s">
        <v>39</v>
      </c>
      <c r="B40" s="39">
        <v>2015</v>
      </c>
    </row>
    <row r="41" spans="1:2" x14ac:dyDescent="0.25">
      <c r="A41" t="s">
        <v>45</v>
      </c>
      <c r="B41" s="39">
        <v>2009</v>
      </c>
    </row>
    <row r="42" spans="1:2" x14ac:dyDescent="0.25">
      <c r="A42" t="s">
        <v>34</v>
      </c>
      <c r="B42" s="39">
        <v>2005</v>
      </c>
    </row>
    <row r="43" spans="1:2" x14ac:dyDescent="0.25">
      <c r="A43" t="s">
        <v>42</v>
      </c>
      <c r="B43" s="39">
        <v>2005</v>
      </c>
    </row>
    <row r="44" spans="1:2" x14ac:dyDescent="0.25">
      <c r="A44" t="s">
        <v>43</v>
      </c>
      <c r="B44" s="39">
        <v>1990</v>
      </c>
    </row>
    <row r="45" spans="1:2" x14ac:dyDescent="0.25">
      <c r="A45" t="s">
        <v>40</v>
      </c>
      <c r="B45" s="39">
        <v>2015</v>
      </c>
    </row>
    <row r="46" spans="1:2" x14ac:dyDescent="0.25">
      <c r="A46" t="s">
        <v>41</v>
      </c>
      <c r="B46" s="39">
        <v>2007</v>
      </c>
    </row>
    <row r="47" spans="1:2" x14ac:dyDescent="0.25">
      <c r="A47" t="s">
        <v>32</v>
      </c>
      <c r="B47" s="39">
        <v>2007</v>
      </c>
    </row>
    <row r="48" spans="1:2" x14ac:dyDescent="0.25">
      <c r="A48" t="s">
        <v>44</v>
      </c>
      <c r="B48" t="s">
        <v>433</v>
      </c>
    </row>
    <row r="49" spans="1:2" x14ac:dyDescent="0.25">
      <c r="A49" t="s">
        <v>448</v>
      </c>
      <c r="B49" t="s">
        <v>523</v>
      </c>
    </row>
    <row r="50" spans="1:2" x14ac:dyDescent="0.25">
      <c r="A50" t="s">
        <v>449</v>
      </c>
      <c r="B50" s="39">
        <v>1997</v>
      </c>
    </row>
    <row r="51" spans="1:2" x14ac:dyDescent="0.25">
      <c r="A51" t="s">
        <v>450</v>
      </c>
      <c r="B51" s="39">
        <v>2000</v>
      </c>
    </row>
    <row r="52" spans="1:2" x14ac:dyDescent="0.25">
      <c r="A52" t="s">
        <v>451</v>
      </c>
      <c r="B52" s="39">
        <v>2015</v>
      </c>
    </row>
    <row r="53" spans="1:2" x14ac:dyDescent="0.25">
      <c r="A53" t="s">
        <v>47</v>
      </c>
      <c r="B53" t="s">
        <v>433</v>
      </c>
    </row>
    <row r="54" spans="1:2" x14ac:dyDescent="0.25">
      <c r="A54" t="s">
        <v>48</v>
      </c>
      <c r="B54" t="s">
        <v>433</v>
      </c>
    </row>
    <row r="55" spans="1:2" x14ac:dyDescent="0.25">
      <c r="A55" t="s">
        <v>67</v>
      </c>
      <c r="B55" t="s">
        <v>433</v>
      </c>
    </row>
    <row r="56" spans="1:2" x14ac:dyDescent="0.25">
      <c r="A56" t="s">
        <v>50</v>
      </c>
      <c r="B56" s="39">
        <v>2013</v>
      </c>
    </row>
    <row r="57" spans="1:2" x14ac:dyDescent="0.25">
      <c r="A57" t="s">
        <v>51</v>
      </c>
      <c r="B57" s="39">
        <v>2006</v>
      </c>
    </row>
    <row r="58" spans="1:2" x14ac:dyDescent="0.25">
      <c r="A58" t="s">
        <v>49</v>
      </c>
      <c r="B58" t="s">
        <v>433</v>
      </c>
    </row>
    <row r="59" spans="1:2" x14ac:dyDescent="0.25">
      <c r="A59" t="s">
        <v>52</v>
      </c>
      <c r="B59" t="s">
        <v>433</v>
      </c>
    </row>
    <row r="60" spans="1:2" x14ac:dyDescent="0.25">
      <c r="A60" t="s">
        <v>7</v>
      </c>
      <c r="B60" t="s">
        <v>433</v>
      </c>
    </row>
    <row r="61" spans="1:2" x14ac:dyDescent="0.25">
      <c r="A61" t="s">
        <v>452</v>
      </c>
      <c r="B61" t="s">
        <v>523</v>
      </c>
    </row>
    <row r="62" spans="1:2" x14ac:dyDescent="0.25">
      <c r="A62" t="s">
        <v>453</v>
      </c>
      <c r="B62" t="s">
        <v>523</v>
      </c>
    </row>
    <row r="63" spans="1:2" x14ac:dyDescent="0.25">
      <c r="A63" t="s">
        <v>454</v>
      </c>
      <c r="B63" t="s">
        <v>523</v>
      </c>
    </row>
    <row r="64" spans="1:2" x14ac:dyDescent="0.25">
      <c r="A64" t="s">
        <v>455</v>
      </c>
      <c r="B64" t="s">
        <v>523</v>
      </c>
    </row>
    <row r="65" spans="1:2" x14ac:dyDescent="0.25">
      <c r="A65" t="s">
        <v>456</v>
      </c>
      <c r="B65" t="s">
        <v>523</v>
      </c>
    </row>
    <row r="66" spans="1:2" x14ac:dyDescent="0.25">
      <c r="A66" t="s">
        <v>53</v>
      </c>
      <c r="B66" s="39">
        <v>2007</v>
      </c>
    </row>
    <row r="67" spans="1:2" x14ac:dyDescent="0.25">
      <c r="A67" t="s">
        <v>54</v>
      </c>
      <c r="B67" s="39">
        <v>2017</v>
      </c>
    </row>
    <row r="68" spans="1:2" x14ac:dyDescent="0.25">
      <c r="A68" t="s">
        <v>459</v>
      </c>
      <c r="B68" t="s">
        <v>523</v>
      </c>
    </row>
    <row r="69" spans="1:2" x14ac:dyDescent="0.25">
      <c r="A69" t="s">
        <v>57</v>
      </c>
      <c r="B69" s="39">
        <v>2000</v>
      </c>
    </row>
    <row r="70" spans="1:2" x14ac:dyDescent="0.25">
      <c r="A70" t="s">
        <v>160</v>
      </c>
      <c r="B70" t="s">
        <v>433</v>
      </c>
    </row>
    <row r="71" spans="1:2" x14ac:dyDescent="0.25">
      <c r="A71" t="s">
        <v>58</v>
      </c>
      <c r="B71" t="s">
        <v>433</v>
      </c>
    </row>
    <row r="72" spans="1:2" x14ac:dyDescent="0.25">
      <c r="A72" t="s">
        <v>60</v>
      </c>
      <c r="B72" s="39">
        <v>2016</v>
      </c>
    </row>
    <row r="73" spans="1:2" x14ac:dyDescent="0.25">
      <c r="A73" t="s">
        <v>460</v>
      </c>
      <c r="B73" t="s">
        <v>523</v>
      </c>
    </row>
    <row r="74" spans="1:2" x14ac:dyDescent="0.25">
      <c r="A74" t="s">
        <v>461</v>
      </c>
      <c r="B74" t="s">
        <v>523</v>
      </c>
    </row>
    <row r="75" spans="1:2" x14ac:dyDescent="0.25">
      <c r="A75" t="s">
        <v>62</v>
      </c>
      <c r="B75" t="s">
        <v>433</v>
      </c>
    </row>
    <row r="76" spans="1:2" x14ac:dyDescent="0.25">
      <c r="A76" t="s">
        <v>61</v>
      </c>
      <c r="B76" s="39">
        <v>2014</v>
      </c>
    </row>
    <row r="77" spans="1:2" x14ac:dyDescent="0.25">
      <c r="A77" t="s">
        <v>63</v>
      </c>
      <c r="B77" t="s">
        <v>433</v>
      </c>
    </row>
    <row r="78" spans="1:2" x14ac:dyDescent="0.25">
      <c r="A78" t="s">
        <v>462</v>
      </c>
      <c r="B78" t="s">
        <v>523</v>
      </c>
    </row>
    <row r="79" spans="1:2" x14ac:dyDescent="0.25">
      <c r="A79" t="s">
        <v>114</v>
      </c>
      <c r="B79" s="39">
        <v>2004</v>
      </c>
    </row>
    <row r="80" spans="1:2" x14ac:dyDescent="0.25">
      <c r="A80" t="s">
        <v>64</v>
      </c>
      <c r="B80" s="39">
        <v>2001</v>
      </c>
    </row>
    <row r="81" spans="1:2" x14ac:dyDescent="0.25">
      <c r="A81" t="s">
        <v>184</v>
      </c>
      <c r="B81" t="s">
        <v>433</v>
      </c>
    </row>
    <row r="82" spans="1:2" x14ac:dyDescent="0.25">
      <c r="A82" t="s">
        <v>66</v>
      </c>
      <c r="B82" t="s">
        <v>433</v>
      </c>
    </row>
    <row r="83" spans="1:2" x14ac:dyDescent="0.25">
      <c r="A83" t="s">
        <v>68</v>
      </c>
      <c r="B83" s="39">
        <v>2013</v>
      </c>
    </row>
    <row r="84" spans="1:2" x14ac:dyDescent="0.25">
      <c r="A84" t="s">
        <v>463</v>
      </c>
      <c r="B84" t="s">
        <v>523</v>
      </c>
    </row>
    <row r="85" spans="1:2" x14ac:dyDescent="0.25">
      <c r="A85" t="s">
        <v>72</v>
      </c>
      <c r="B85" s="39">
        <v>2010</v>
      </c>
    </row>
    <row r="86" spans="1:2" x14ac:dyDescent="0.25">
      <c r="A86" t="s">
        <v>65</v>
      </c>
      <c r="B86" s="39">
        <v>2013</v>
      </c>
    </row>
    <row r="87" spans="1:2" x14ac:dyDescent="0.25">
      <c r="A87" t="s">
        <v>73</v>
      </c>
      <c r="B87" s="39">
        <v>2005</v>
      </c>
    </row>
    <row r="88" spans="1:2" x14ac:dyDescent="0.25">
      <c r="A88" t="s">
        <v>56</v>
      </c>
      <c r="B88" s="39">
        <v>2006</v>
      </c>
    </row>
    <row r="89" spans="1:2" x14ac:dyDescent="0.25">
      <c r="A89" t="s">
        <v>69</v>
      </c>
      <c r="B89" t="s">
        <v>433</v>
      </c>
    </row>
    <row r="90" spans="1:2" x14ac:dyDescent="0.25">
      <c r="A90" t="s">
        <v>70</v>
      </c>
      <c r="B90" s="39">
        <v>2006</v>
      </c>
    </row>
    <row r="91" spans="1:2" x14ac:dyDescent="0.25">
      <c r="A91" t="s">
        <v>464</v>
      </c>
      <c r="B91" t="s">
        <v>433</v>
      </c>
    </row>
    <row r="92" spans="1:2" x14ac:dyDescent="0.25">
      <c r="A92" t="s">
        <v>71</v>
      </c>
      <c r="B92" t="s">
        <v>433</v>
      </c>
    </row>
    <row r="93" spans="1:2" x14ac:dyDescent="0.25">
      <c r="A93" t="s">
        <v>465</v>
      </c>
      <c r="B93" s="39">
        <v>2009</v>
      </c>
    </row>
    <row r="94" spans="1:2" x14ac:dyDescent="0.25">
      <c r="A94" t="s">
        <v>74</v>
      </c>
      <c r="B94" s="39">
        <v>2006</v>
      </c>
    </row>
    <row r="95" spans="1:2" x14ac:dyDescent="0.25">
      <c r="A95" t="s">
        <v>466</v>
      </c>
      <c r="B95" t="s">
        <v>523</v>
      </c>
    </row>
    <row r="96" spans="1:2" x14ac:dyDescent="0.25">
      <c r="A96" t="s">
        <v>467</v>
      </c>
      <c r="B96" t="s">
        <v>433</v>
      </c>
    </row>
    <row r="97" spans="1:2" x14ac:dyDescent="0.25">
      <c r="A97" t="s">
        <v>76</v>
      </c>
      <c r="B97" s="39">
        <v>2000</v>
      </c>
    </row>
    <row r="98" spans="1:2" x14ac:dyDescent="0.25">
      <c r="A98" t="s">
        <v>468</v>
      </c>
      <c r="B98" t="s">
        <v>523</v>
      </c>
    </row>
    <row r="99" spans="1:2" x14ac:dyDescent="0.25">
      <c r="A99" t="s">
        <v>46</v>
      </c>
      <c r="B99" t="s">
        <v>433</v>
      </c>
    </row>
    <row r="100" spans="1:2" x14ac:dyDescent="0.25">
      <c r="A100" t="s">
        <v>75</v>
      </c>
      <c r="B100" s="39">
        <v>1987</v>
      </c>
    </row>
    <row r="101" spans="1:2" x14ac:dyDescent="0.25">
      <c r="A101" t="s">
        <v>77</v>
      </c>
      <c r="B101" t="s">
        <v>433</v>
      </c>
    </row>
    <row r="102" spans="1:2" x14ac:dyDescent="0.25">
      <c r="A102" t="s">
        <v>471</v>
      </c>
      <c r="B102" t="s">
        <v>523</v>
      </c>
    </row>
    <row r="103" spans="1:2" x14ac:dyDescent="0.25">
      <c r="A103" t="s">
        <v>472</v>
      </c>
      <c r="B103" t="s">
        <v>523</v>
      </c>
    </row>
    <row r="104" spans="1:2" x14ac:dyDescent="0.25">
      <c r="A104" t="s">
        <v>440</v>
      </c>
      <c r="B104" t="s">
        <v>523</v>
      </c>
    </row>
    <row r="105" spans="1:2" x14ac:dyDescent="0.25">
      <c r="A105" t="s">
        <v>473</v>
      </c>
      <c r="B105" t="s">
        <v>523</v>
      </c>
    </row>
    <row r="106" spans="1:2" x14ac:dyDescent="0.25">
      <c r="A106" t="s">
        <v>80</v>
      </c>
      <c r="B106" s="39">
        <v>2010</v>
      </c>
    </row>
    <row r="107" spans="1:2" x14ac:dyDescent="0.25">
      <c r="A107" t="s">
        <v>474</v>
      </c>
      <c r="B107" t="s">
        <v>523</v>
      </c>
    </row>
    <row r="108" spans="1:2" x14ac:dyDescent="0.25">
      <c r="A108" t="s">
        <v>475</v>
      </c>
      <c r="B108" t="s">
        <v>433</v>
      </c>
    </row>
    <row r="109" spans="1:2" x14ac:dyDescent="0.25">
      <c r="A109" t="s">
        <v>79</v>
      </c>
      <c r="B109" s="39">
        <v>2011</v>
      </c>
    </row>
    <row r="110" spans="1:2" x14ac:dyDescent="0.25">
      <c r="A110" t="s">
        <v>83</v>
      </c>
      <c r="B110" t="s">
        <v>433</v>
      </c>
    </row>
    <row r="111" spans="1:2" x14ac:dyDescent="0.25">
      <c r="A111" t="s">
        <v>81</v>
      </c>
      <c r="B111" s="39">
        <v>2011</v>
      </c>
    </row>
    <row r="112" spans="1:2" x14ac:dyDescent="0.25">
      <c r="A112" t="s">
        <v>82</v>
      </c>
      <c r="B112" s="39">
        <v>2007</v>
      </c>
    </row>
    <row r="113" spans="1:2" x14ac:dyDescent="0.25">
      <c r="A113" t="s">
        <v>78</v>
      </c>
      <c r="B113" t="s">
        <v>433</v>
      </c>
    </row>
    <row r="114" spans="1:2" x14ac:dyDescent="0.25">
      <c r="A114" t="s">
        <v>84</v>
      </c>
      <c r="B114" t="s">
        <v>433</v>
      </c>
    </row>
    <row r="115" spans="1:2" x14ac:dyDescent="0.25">
      <c r="A115" t="s">
        <v>85</v>
      </c>
      <c r="B115" t="s">
        <v>433</v>
      </c>
    </row>
    <row r="116" spans="1:2" x14ac:dyDescent="0.25">
      <c r="A116" t="s">
        <v>86</v>
      </c>
      <c r="B116" s="39">
        <v>2007</v>
      </c>
    </row>
    <row r="117" spans="1:2" x14ac:dyDescent="0.25">
      <c r="A117" t="s">
        <v>88</v>
      </c>
      <c r="B117" s="39">
        <v>2016</v>
      </c>
    </row>
    <row r="118" spans="1:2" x14ac:dyDescent="0.25">
      <c r="A118" t="s">
        <v>87</v>
      </c>
      <c r="B118" t="s">
        <v>433</v>
      </c>
    </row>
    <row r="119" spans="1:2" x14ac:dyDescent="0.25">
      <c r="A119" t="s">
        <v>89</v>
      </c>
      <c r="B119" t="s">
        <v>433</v>
      </c>
    </row>
    <row r="120" spans="1:2" x14ac:dyDescent="0.25">
      <c r="A120" t="s">
        <v>90</v>
      </c>
      <c r="B120" s="39">
        <v>2009</v>
      </c>
    </row>
    <row r="121" spans="1:2" x14ac:dyDescent="0.25">
      <c r="A121" t="s">
        <v>95</v>
      </c>
      <c r="B121" t="s">
        <v>433</v>
      </c>
    </row>
    <row r="122" spans="1:2" x14ac:dyDescent="0.25">
      <c r="A122" t="s">
        <v>33</v>
      </c>
      <c r="B122" s="39">
        <v>2000</v>
      </c>
    </row>
    <row r="123" spans="1:2" x14ac:dyDescent="0.25">
      <c r="A123" t="s">
        <v>91</v>
      </c>
      <c r="B123" s="39">
        <v>2006</v>
      </c>
    </row>
    <row r="124" spans="1:2" x14ac:dyDescent="0.25">
      <c r="A124" t="s">
        <v>162</v>
      </c>
      <c r="B124" s="39">
        <v>2006</v>
      </c>
    </row>
    <row r="125" spans="1:2" x14ac:dyDescent="0.25">
      <c r="A125" t="s">
        <v>92</v>
      </c>
      <c r="B125" s="39">
        <v>2010</v>
      </c>
    </row>
    <row r="126" spans="1:2" x14ac:dyDescent="0.25">
      <c r="A126" t="s">
        <v>94</v>
      </c>
      <c r="B126" s="39">
        <v>2010</v>
      </c>
    </row>
    <row r="127" spans="1:2" x14ac:dyDescent="0.25">
      <c r="A127" t="s">
        <v>477</v>
      </c>
      <c r="B127" t="s">
        <v>523</v>
      </c>
    </row>
    <row r="128" spans="1:2" x14ac:dyDescent="0.25">
      <c r="A128" t="s">
        <v>96</v>
      </c>
      <c r="B128" s="39">
        <v>2012</v>
      </c>
    </row>
    <row r="129" spans="1:2" x14ac:dyDescent="0.25">
      <c r="A129" t="s">
        <v>98</v>
      </c>
      <c r="B129" s="39">
        <v>2010</v>
      </c>
    </row>
    <row r="130" spans="1:2" x14ac:dyDescent="0.25">
      <c r="A130" t="s">
        <v>100</v>
      </c>
      <c r="B130" s="39">
        <v>1992</v>
      </c>
    </row>
    <row r="131" spans="1:2" x14ac:dyDescent="0.25">
      <c r="A131" t="s">
        <v>101</v>
      </c>
      <c r="B131" s="39">
        <v>2003</v>
      </c>
    </row>
    <row r="132" spans="1:2" x14ac:dyDescent="0.25">
      <c r="A132" t="s">
        <v>163</v>
      </c>
      <c r="B132" s="39">
        <v>2006</v>
      </c>
    </row>
    <row r="133" spans="1:2" x14ac:dyDescent="0.25">
      <c r="A133" t="s">
        <v>478</v>
      </c>
      <c r="B133" t="s">
        <v>523</v>
      </c>
    </row>
    <row r="134" spans="1:2" x14ac:dyDescent="0.25">
      <c r="A134" t="s">
        <v>479</v>
      </c>
      <c r="B134" t="s">
        <v>523</v>
      </c>
    </row>
    <row r="135" spans="1:2" x14ac:dyDescent="0.25">
      <c r="A135" t="s">
        <v>480</v>
      </c>
      <c r="B135" t="s">
        <v>523</v>
      </c>
    </row>
    <row r="136" spans="1:2" x14ac:dyDescent="0.25">
      <c r="A136" t="s">
        <v>481</v>
      </c>
      <c r="B136" s="39">
        <v>1998</v>
      </c>
    </row>
    <row r="137" spans="1:2" x14ac:dyDescent="0.25">
      <c r="A137" t="s">
        <v>161</v>
      </c>
      <c r="B137" s="39">
        <v>2010</v>
      </c>
    </row>
    <row r="138" spans="1:2" x14ac:dyDescent="0.25">
      <c r="A138" t="s">
        <v>482</v>
      </c>
      <c r="B138" t="s">
        <v>523</v>
      </c>
    </row>
    <row r="139" spans="1:2" x14ac:dyDescent="0.25">
      <c r="A139" t="s">
        <v>483</v>
      </c>
      <c r="B139" t="s">
        <v>523</v>
      </c>
    </row>
    <row r="140" spans="1:2" x14ac:dyDescent="0.25">
      <c r="A140" t="s">
        <v>99</v>
      </c>
      <c r="B140" s="39">
        <v>2012</v>
      </c>
    </row>
    <row r="141" spans="1:2" x14ac:dyDescent="0.25">
      <c r="A141" t="s">
        <v>484</v>
      </c>
      <c r="B141" t="s">
        <v>523</v>
      </c>
    </row>
    <row r="142" spans="1:2" x14ac:dyDescent="0.25">
      <c r="A142" t="s">
        <v>102</v>
      </c>
      <c r="B142" t="s">
        <v>433</v>
      </c>
    </row>
    <row r="143" spans="1:2" x14ac:dyDescent="0.25">
      <c r="A143" t="s">
        <v>103</v>
      </c>
      <c r="B143" t="s">
        <v>433</v>
      </c>
    </row>
    <row r="144" spans="1:2" x14ac:dyDescent="0.25">
      <c r="A144" t="s">
        <v>97</v>
      </c>
      <c r="B144" t="s">
        <v>433</v>
      </c>
    </row>
    <row r="145" spans="1:2" x14ac:dyDescent="0.25">
      <c r="A145" t="s">
        <v>485</v>
      </c>
      <c r="B145" t="s">
        <v>433</v>
      </c>
    </row>
    <row r="146" spans="1:2" x14ac:dyDescent="0.25">
      <c r="A146" t="s">
        <v>486</v>
      </c>
      <c r="B146" t="s">
        <v>523</v>
      </c>
    </row>
    <row r="147" spans="1:2" x14ac:dyDescent="0.25">
      <c r="A147" t="s">
        <v>118</v>
      </c>
      <c r="B147" s="39">
        <v>2007</v>
      </c>
    </row>
    <row r="148" spans="1:2" x14ac:dyDescent="0.25">
      <c r="A148" t="s">
        <v>487</v>
      </c>
      <c r="B148" s="39">
        <v>2010</v>
      </c>
    </row>
    <row r="149" spans="1:2" x14ac:dyDescent="0.25">
      <c r="A149" t="s">
        <v>115</v>
      </c>
      <c r="B149" t="s">
        <v>433</v>
      </c>
    </row>
    <row r="150" spans="1:2" x14ac:dyDescent="0.25">
      <c r="A150" t="s">
        <v>104</v>
      </c>
      <c r="B150" s="39">
        <v>1984</v>
      </c>
    </row>
    <row r="151" spans="1:2" x14ac:dyDescent="0.25">
      <c r="A151" t="s">
        <v>107</v>
      </c>
      <c r="B151" s="39">
        <v>2014</v>
      </c>
    </row>
    <row r="152" spans="1:2" x14ac:dyDescent="0.25">
      <c r="A152" t="s">
        <v>488</v>
      </c>
      <c r="B152" t="s">
        <v>523</v>
      </c>
    </row>
    <row r="153" spans="1:2" x14ac:dyDescent="0.25">
      <c r="A153" t="s">
        <v>113</v>
      </c>
      <c r="B153" s="39">
        <v>2013</v>
      </c>
    </row>
    <row r="154" spans="1:2" x14ac:dyDescent="0.25">
      <c r="A154" t="s">
        <v>110</v>
      </c>
      <c r="B154" s="39">
        <v>2004</v>
      </c>
    </row>
    <row r="155" spans="1:2" x14ac:dyDescent="0.25">
      <c r="A155" t="s">
        <v>489</v>
      </c>
      <c r="B155" t="s">
        <v>523</v>
      </c>
    </row>
    <row r="156" spans="1:2" x14ac:dyDescent="0.25">
      <c r="A156" t="s">
        <v>129</v>
      </c>
      <c r="B156" t="s">
        <v>433</v>
      </c>
    </row>
    <row r="157" spans="1:2" x14ac:dyDescent="0.25">
      <c r="A157" t="s">
        <v>108</v>
      </c>
      <c r="B157" s="39">
        <v>1999</v>
      </c>
    </row>
    <row r="158" spans="1:2" x14ac:dyDescent="0.25">
      <c r="A158" t="s">
        <v>109</v>
      </c>
      <c r="B158" t="s">
        <v>433</v>
      </c>
    </row>
    <row r="159" spans="1:2" x14ac:dyDescent="0.25">
      <c r="A159" t="s">
        <v>120</v>
      </c>
      <c r="B159" s="39">
        <v>2010</v>
      </c>
    </row>
    <row r="160" spans="1:2" x14ac:dyDescent="0.25">
      <c r="A160" t="s">
        <v>490</v>
      </c>
      <c r="B160" t="s">
        <v>523</v>
      </c>
    </row>
    <row r="161" spans="1:2" x14ac:dyDescent="0.25">
      <c r="A161" t="s">
        <v>117</v>
      </c>
      <c r="B161" t="s">
        <v>433</v>
      </c>
    </row>
    <row r="162" spans="1:2" x14ac:dyDescent="0.25">
      <c r="A162" t="s">
        <v>116</v>
      </c>
      <c r="B162" s="39">
        <v>2010</v>
      </c>
    </row>
    <row r="163" spans="1:2" x14ac:dyDescent="0.25">
      <c r="A163" t="s">
        <v>491</v>
      </c>
      <c r="B163" s="39">
        <v>2009</v>
      </c>
    </row>
    <row r="164" spans="1:2" x14ac:dyDescent="0.25">
      <c r="A164" t="s">
        <v>119</v>
      </c>
      <c r="B164" s="39">
        <v>2009</v>
      </c>
    </row>
    <row r="165" spans="1:2" x14ac:dyDescent="0.25">
      <c r="A165" t="s">
        <v>111</v>
      </c>
      <c r="B165" s="39">
        <v>2004</v>
      </c>
    </row>
    <row r="166" spans="1:2" x14ac:dyDescent="0.25">
      <c r="A166" t="s">
        <v>112</v>
      </c>
      <c r="B166" s="39">
        <v>2006</v>
      </c>
    </row>
    <row r="167" spans="1:2" x14ac:dyDescent="0.25">
      <c r="A167" t="s">
        <v>105</v>
      </c>
      <c r="B167" s="39">
        <v>2010</v>
      </c>
    </row>
    <row r="168" spans="1:2" x14ac:dyDescent="0.25">
      <c r="A168" t="s">
        <v>106</v>
      </c>
      <c r="B168" s="39">
        <v>2010</v>
      </c>
    </row>
    <row r="169" spans="1:2" x14ac:dyDescent="0.25">
      <c r="A169" t="s">
        <v>492</v>
      </c>
      <c r="B169" t="s">
        <v>523</v>
      </c>
    </row>
    <row r="170" spans="1:2" x14ac:dyDescent="0.25">
      <c r="A170" t="s">
        <v>121</v>
      </c>
      <c r="B170" s="39">
        <v>2010</v>
      </c>
    </row>
    <row r="171" spans="1:2" x14ac:dyDescent="0.25">
      <c r="A171" t="s">
        <v>493</v>
      </c>
      <c r="B171" s="39">
        <v>1990</v>
      </c>
    </row>
    <row r="172" spans="1:2" x14ac:dyDescent="0.25">
      <c r="A172" t="s">
        <v>127</v>
      </c>
      <c r="B172" s="39">
        <v>2006</v>
      </c>
    </row>
    <row r="173" spans="1:2" x14ac:dyDescent="0.25">
      <c r="A173" t="s">
        <v>128</v>
      </c>
      <c r="B173" s="39">
        <v>2010</v>
      </c>
    </row>
    <row r="174" spans="1:2" x14ac:dyDescent="0.25">
      <c r="A174" t="s">
        <v>126</v>
      </c>
      <c r="B174" t="s">
        <v>433</v>
      </c>
    </row>
    <row r="175" spans="1:2" x14ac:dyDescent="0.25">
      <c r="A175" t="s">
        <v>124</v>
      </c>
      <c r="B175" t="s">
        <v>433</v>
      </c>
    </row>
    <row r="176" spans="1:2" x14ac:dyDescent="0.25">
      <c r="A176" t="s">
        <v>130</v>
      </c>
      <c r="B176" t="s">
        <v>433</v>
      </c>
    </row>
    <row r="177" spans="1:2" x14ac:dyDescent="0.25">
      <c r="A177" t="s">
        <v>123</v>
      </c>
      <c r="B177" s="39">
        <v>2001</v>
      </c>
    </row>
    <row r="178" spans="1:2" x14ac:dyDescent="0.25">
      <c r="A178" t="s">
        <v>122</v>
      </c>
      <c r="B178" s="39">
        <v>2007</v>
      </c>
    </row>
    <row r="179" spans="1:2" x14ac:dyDescent="0.25">
      <c r="A179" t="s">
        <v>125</v>
      </c>
      <c r="B179" t="s">
        <v>433</v>
      </c>
    </row>
    <row r="180" spans="1:2" x14ac:dyDescent="0.25">
      <c r="A180" t="s">
        <v>495</v>
      </c>
      <c r="B180" t="s">
        <v>523</v>
      </c>
    </row>
    <row r="181" spans="1:2" x14ac:dyDescent="0.25">
      <c r="A181" t="s">
        <v>131</v>
      </c>
      <c r="B181" s="39">
        <v>2010</v>
      </c>
    </row>
    <row r="182" spans="1:2" x14ac:dyDescent="0.25">
      <c r="A182" t="s">
        <v>496</v>
      </c>
      <c r="B182" t="s">
        <v>523</v>
      </c>
    </row>
    <row r="183" spans="1:2" x14ac:dyDescent="0.25">
      <c r="A183" t="s">
        <v>132</v>
      </c>
      <c r="B183" s="39">
        <v>2006</v>
      </c>
    </row>
    <row r="184" spans="1:2" x14ac:dyDescent="0.25">
      <c r="A184" t="s">
        <v>134</v>
      </c>
      <c r="B184" t="s">
        <v>433</v>
      </c>
    </row>
    <row r="185" spans="1:2" x14ac:dyDescent="0.25">
      <c r="A185" t="s">
        <v>137</v>
      </c>
      <c r="B185" s="39">
        <v>2007</v>
      </c>
    </row>
    <row r="186" spans="1:2" x14ac:dyDescent="0.25">
      <c r="A186" t="s">
        <v>138</v>
      </c>
      <c r="B186" s="39">
        <v>2000</v>
      </c>
    </row>
    <row r="187" spans="1:2" x14ac:dyDescent="0.25">
      <c r="A187" t="s">
        <v>133</v>
      </c>
      <c r="B187" s="39">
        <v>2015</v>
      </c>
    </row>
    <row r="188" spans="1:2" x14ac:dyDescent="0.25">
      <c r="A188" t="s">
        <v>135</v>
      </c>
      <c r="B188" s="39">
        <v>2013</v>
      </c>
    </row>
    <row r="189" spans="1:2" x14ac:dyDescent="0.25">
      <c r="A189" t="s">
        <v>139</v>
      </c>
      <c r="B189" t="s">
        <v>433</v>
      </c>
    </row>
    <row r="190" spans="1:2" x14ac:dyDescent="0.25">
      <c r="A190" t="s">
        <v>497</v>
      </c>
      <c r="B190" t="s">
        <v>523</v>
      </c>
    </row>
    <row r="191" spans="1:2" x14ac:dyDescent="0.25">
      <c r="A191" t="s">
        <v>498</v>
      </c>
      <c r="B191" s="39">
        <v>1954</v>
      </c>
    </row>
    <row r="192" spans="1:2" x14ac:dyDescent="0.25">
      <c r="A192" t="s">
        <v>499</v>
      </c>
      <c r="B192" t="s">
        <v>523</v>
      </c>
    </row>
    <row r="193" spans="1:2" x14ac:dyDescent="0.25">
      <c r="A193" t="s">
        <v>140</v>
      </c>
      <c r="B193" t="s">
        <v>433</v>
      </c>
    </row>
    <row r="194" spans="1:2" x14ac:dyDescent="0.25">
      <c r="A194" t="s">
        <v>136</v>
      </c>
      <c r="B194" s="39">
        <v>2014</v>
      </c>
    </row>
    <row r="195" spans="1:2" x14ac:dyDescent="0.25">
      <c r="A195" t="s">
        <v>424</v>
      </c>
      <c r="B195" s="39">
        <v>2015</v>
      </c>
    </row>
    <row r="196" spans="1:2" x14ac:dyDescent="0.25">
      <c r="A196" t="s">
        <v>500</v>
      </c>
      <c r="B196" t="s">
        <v>523</v>
      </c>
    </row>
    <row r="197" spans="1:2" x14ac:dyDescent="0.25">
      <c r="A197" t="s">
        <v>501</v>
      </c>
      <c r="B197" t="s">
        <v>523</v>
      </c>
    </row>
    <row r="198" spans="1:2" x14ac:dyDescent="0.25">
      <c r="A198" t="s">
        <v>502</v>
      </c>
      <c r="B198" s="39">
        <v>1990</v>
      </c>
    </row>
    <row r="199" spans="1:2" x14ac:dyDescent="0.25">
      <c r="A199" t="s">
        <v>141</v>
      </c>
      <c r="B199" s="39">
        <v>2013</v>
      </c>
    </row>
    <row r="200" spans="1:2" x14ac:dyDescent="0.25">
      <c r="A200" t="s">
        <v>142</v>
      </c>
      <c r="B200" t="s">
        <v>433</v>
      </c>
    </row>
    <row r="201" spans="1:2" x14ac:dyDescent="0.25">
      <c r="A201" t="s">
        <v>143</v>
      </c>
      <c r="B201" t="s">
        <v>433</v>
      </c>
    </row>
    <row r="202" spans="1:2" x14ac:dyDescent="0.25">
      <c r="A202" t="s">
        <v>144</v>
      </c>
      <c r="B202" s="39">
        <v>2014</v>
      </c>
    </row>
    <row r="203" spans="1:2" x14ac:dyDescent="0.25">
      <c r="A203" t="s">
        <v>503</v>
      </c>
      <c r="B203" t="s">
        <v>523</v>
      </c>
    </row>
    <row r="204" spans="1:2" x14ac:dyDescent="0.25">
      <c r="A204" t="s">
        <v>148</v>
      </c>
      <c r="B204" s="39">
        <v>2010</v>
      </c>
    </row>
    <row r="205" spans="1:2" x14ac:dyDescent="0.25">
      <c r="A205" t="s">
        <v>165</v>
      </c>
      <c r="B205" s="39">
        <v>1996</v>
      </c>
    </row>
    <row r="206" spans="1:2" x14ac:dyDescent="0.25">
      <c r="A206" t="s">
        <v>149</v>
      </c>
      <c r="B206" s="39">
        <v>2014</v>
      </c>
    </row>
    <row r="207" spans="1:2" x14ac:dyDescent="0.25">
      <c r="A207" t="s">
        <v>153</v>
      </c>
      <c r="B207" s="39">
        <v>2015</v>
      </c>
    </row>
    <row r="208" spans="1:2" x14ac:dyDescent="0.25">
      <c r="A208" t="s">
        <v>156</v>
      </c>
      <c r="B208" s="39">
        <v>2004</v>
      </c>
    </row>
    <row r="209" spans="1:2" x14ac:dyDescent="0.25">
      <c r="A209" t="s">
        <v>152</v>
      </c>
      <c r="B209" s="39">
        <v>2006</v>
      </c>
    </row>
    <row r="210" spans="1:2" x14ac:dyDescent="0.25">
      <c r="A210" t="s">
        <v>55</v>
      </c>
      <c r="B210" t="s">
        <v>433</v>
      </c>
    </row>
    <row r="211" spans="1:2" x14ac:dyDescent="0.25">
      <c r="A211" t="s">
        <v>146</v>
      </c>
      <c r="B211" s="39">
        <v>2007</v>
      </c>
    </row>
    <row r="212" spans="1:2" x14ac:dyDescent="0.25">
      <c r="A212" t="s">
        <v>157</v>
      </c>
      <c r="B212" t="s">
        <v>523</v>
      </c>
    </row>
    <row r="213" spans="1:2" x14ac:dyDescent="0.25">
      <c r="A213" t="s">
        <v>150</v>
      </c>
      <c r="B213" t="s">
        <v>433</v>
      </c>
    </row>
    <row r="214" spans="1:2" x14ac:dyDescent="0.25">
      <c r="A214" t="s">
        <v>504</v>
      </c>
      <c r="B214" t="s">
        <v>523</v>
      </c>
    </row>
    <row r="215" spans="1:2" x14ac:dyDescent="0.25">
      <c r="A215" t="s">
        <v>159</v>
      </c>
      <c r="B215" s="39">
        <v>2009</v>
      </c>
    </row>
    <row r="216" spans="1:2" x14ac:dyDescent="0.25">
      <c r="A216" t="s">
        <v>505</v>
      </c>
      <c r="B216" t="s">
        <v>523</v>
      </c>
    </row>
    <row r="217" spans="1:2" x14ac:dyDescent="0.25">
      <c r="A217" t="s">
        <v>506</v>
      </c>
      <c r="B217" t="s">
        <v>523</v>
      </c>
    </row>
    <row r="218" spans="1:2" x14ac:dyDescent="0.25">
      <c r="A218" t="s">
        <v>147</v>
      </c>
      <c r="B218" s="39">
        <v>2008</v>
      </c>
    </row>
    <row r="219" spans="1:2" x14ac:dyDescent="0.25">
      <c r="A219" t="s">
        <v>166</v>
      </c>
      <c r="B219" s="39">
        <v>2007</v>
      </c>
    </row>
    <row r="220" spans="1:2" x14ac:dyDescent="0.25">
      <c r="A220" t="s">
        <v>154</v>
      </c>
      <c r="B220" t="s">
        <v>433</v>
      </c>
    </row>
    <row r="221" spans="1:2" x14ac:dyDescent="0.25">
      <c r="A221" t="s">
        <v>155</v>
      </c>
      <c r="B221" t="s">
        <v>433</v>
      </c>
    </row>
    <row r="222" spans="1:2" x14ac:dyDescent="0.25">
      <c r="A222" t="s">
        <v>167</v>
      </c>
      <c r="B222" t="s">
        <v>433</v>
      </c>
    </row>
    <row r="223" spans="1:2" x14ac:dyDescent="0.25">
      <c r="A223" t="s">
        <v>59</v>
      </c>
      <c r="B223" s="39">
        <v>2011</v>
      </c>
    </row>
    <row r="224" spans="1:2" x14ac:dyDescent="0.25">
      <c r="A224" t="s">
        <v>507</v>
      </c>
      <c r="B224" s="39">
        <v>2011</v>
      </c>
    </row>
    <row r="225" spans="1:2" x14ac:dyDescent="0.25">
      <c r="A225" t="s">
        <v>151</v>
      </c>
      <c r="B225" s="39">
        <v>2006</v>
      </c>
    </row>
    <row r="226" spans="1:2" x14ac:dyDescent="0.25">
      <c r="A226" t="s">
        <v>169</v>
      </c>
      <c r="B226" s="39">
        <v>2000</v>
      </c>
    </row>
    <row r="227" spans="1:2" x14ac:dyDescent="0.25">
      <c r="A227" t="s">
        <v>508</v>
      </c>
      <c r="B227" s="39">
        <v>2012</v>
      </c>
    </row>
    <row r="228" spans="1:2" x14ac:dyDescent="0.25">
      <c r="A228" t="s">
        <v>37</v>
      </c>
      <c r="B228" s="39">
        <v>2005</v>
      </c>
    </row>
    <row r="229" spans="1:2" x14ac:dyDescent="0.25">
      <c r="A229" t="s">
        <v>509</v>
      </c>
      <c r="B229" t="s">
        <v>523</v>
      </c>
    </row>
    <row r="230" spans="1:2" x14ac:dyDescent="0.25">
      <c r="A230" t="s">
        <v>510</v>
      </c>
      <c r="B230" t="s">
        <v>523</v>
      </c>
    </row>
    <row r="231" spans="1:2" x14ac:dyDescent="0.25">
      <c r="A231" t="s">
        <v>174</v>
      </c>
      <c r="B231" s="39">
        <v>2007</v>
      </c>
    </row>
    <row r="232" spans="1:2" x14ac:dyDescent="0.25">
      <c r="A232" t="s">
        <v>172</v>
      </c>
      <c r="B232" s="39">
        <v>2002</v>
      </c>
    </row>
    <row r="233" spans="1:2" x14ac:dyDescent="0.25">
      <c r="A233" t="s">
        <v>170</v>
      </c>
      <c r="B233" t="s">
        <v>433</v>
      </c>
    </row>
    <row r="234" spans="1:2" x14ac:dyDescent="0.25">
      <c r="A234" t="s">
        <v>179</v>
      </c>
      <c r="B234" t="s">
        <v>433</v>
      </c>
    </row>
    <row r="235" spans="1:2" x14ac:dyDescent="0.25">
      <c r="A235" t="s">
        <v>511</v>
      </c>
      <c r="B235" t="s">
        <v>523</v>
      </c>
    </row>
    <row r="236" spans="1:2" x14ac:dyDescent="0.25">
      <c r="A236" t="s">
        <v>173</v>
      </c>
      <c r="B236" s="39">
        <v>2015</v>
      </c>
    </row>
    <row r="237" spans="1:2" x14ac:dyDescent="0.25">
      <c r="A237" t="s">
        <v>512</v>
      </c>
      <c r="B237" t="s">
        <v>523</v>
      </c>
    </row>
    <row r="238" spans="1:2" x14ac:dyDescent="0.25">
      <c r="A238" t="s">
        <v>175</v>
      </c>
      <c r="B238" s="39">
        <v>2011</v>
      </c>
    </row>
    <row r="239" spans="1:2" x14ac:dyDescent="0.25">
      <c r="A239" t="s">
        <v>513</v>
      </c>
      <c r="B239" t="s">
        <v>523</v>
      </c>
    </row>
    <row r="240" spans="1:2" x14ac:dyDescent="0.25">
      <c r="A240" t="s">
        <v>514</v>
      </c>
      <c r="B240" t="s">
        <v>523</v>
      </c>
    </row>
    <row r="241" spans="1:2" x14ac:dyDescent="0.25">
      <c r="A241" t="s">
        <v>176</v>
      </c>
      <c r="B241" s="39">
        <v>2012</v>
      </c>
    </row>
    <row r="242" spans="1:2" x14ac:dyDescent="0.25">
      <c r="A242" t="s">
        <v>177</v>
      </c>
      <c r="B242" s="39">
        <v>2010</v>
      </c>
    </row>
    <row r="243" spans="1:2" x14ac:dyDescent="0.25">
      <c r="A243" t="s">
        <v>178</v>
      </c>
      <c r="B243" t="s">
        <v>433</v>
      </c>
    </row>
    <row r="244" spans="1:2" x14ac:dyDescent="0.25">
      <c r="A244" t="s">
        <v>180</v>
      </c>
      <c r="B244" s="39">
        <v>2005</v>
      </c>
    </row>
    <row r="245" spans="1:2" x14ac:dyDescent="0.25">
      <c r="A245" t="s">
        <v>171</v>
      </c>
      <c r="B245" s="39">
        <v>2015</v>
      </c>
    </row>
    <row r="246" spans="1:2" x14ac:dyDescent="0.25">
      <c r="A246" t="s">
        <v>181</v>
      </c>
      <c r="B246" s="39">
        <v>2010</v>
      </c>
    </row>
    <row r="247" spans="1:2" x14ac:dyDescent="0.25">
      <c r="A247" t="s">
        <v>182</v>
      </c>
      <c r="B247" t="s">
        <v>433</v>
      </c>
    </row>
    <row r="248" spans="1:2" x14ac:dyDescent="0.25">
      <c r="A248" t="s">
        <v>515</v>
      </c>
      <c r="B248" t="s">
        <v>523</v>
      </c>
    </row>
    <row r="249" spans="1:2" x14ac:dyDescent="0.25">
      <c r="A249" t="s">
        <v>186</v>
      </c>
      <c r="B249" s="39">
        <v>2005</v>
      </c>
    </row>
    <row r="250" spans="1:2" x14ac:dyDescent="0.25">
      <c r="A250" t="s">
        <v>185</v>
      </c>
      <c r="B250" t="s">
        <v>433</v>
      </c>
    </row>
    <row r="251" spans="1:2" x14ac:dyDescent="0.25">
      <c r="A251" t="s">
        <v>187</v>
      </c>
      <c r="B251" t="s">
        <v>433</v>
      </c>
    </row>
    <row r="252" spans="1:2" x14ac:dyDescent="0.25">
      <c r="A252" t="s">
        <v>164</v>
      </c>
      <c r="B252" s="39">
        <v>2006</v>
      </c>
    </row>
    <row r="253" spans="1:2" x14ac:dyDescent="0.25">
      <c r="A253" t="s">
        <v>189</v>
      </c>
      <c r="B253" s="39">
        <v>1997</v>
      </c>
    </row>
    <row r="254" spans="1:2" x14ac:dyDescent="0.25">
      <c r="A254" t="s">
        <v>516</v>
      </c>
      <c r="B254" t="s">
        <v>523</v>
      </c>
    </row>
    <row r="255" spans="1:2" x14ac:dyDescent="0.25">
      <c r="A255" t="s">
        <v>517</v>
      </c>
      <c r="B255" s="39">
        <v>2002</v>
      </c>
    </row>
    <row r="256" spans="1:2" x14ac:dyDescent="0.25">
      <c r="A256" t="s">
        <v>190</v>
      </c>
      <c r="B256" s="39">
        <v>2010</v>
      </c>
    </row>
    <row r="257" spans="1:2" x14ac:dyDescent="0.25">
      <c r="A257" t="s">
        <v>188</v>
      </c>
      <c r="B257" s="39">
        <v>2006</v>
      </c>
    </row>
    <row r="258" spans="1:2" x14ac:dyDescent="0.25">
      <c r="A258" t="s">
        <v>518</v>
      </c>
      <c r="B258" t="s">
        <v>523</v>
      </c>
    </row>
    <row r="259" spans="1:2" x14ac:dyDescent="0.25">
      <c r="A259" t="s">
        <v>145</v>
      </c>
      <c r="B259" s="39">
        <v>2009</v>
      </c>
    </row>
    <row r="260" spans="1:2" x14ac:dyDescent="0.25">
      <c r="A260" t="s">
        <v>93</v>
      </c>
      <c r="B260" s="39">
        <v>2008</v>
      </c>
    </row>
    <row r="261" spans="1:2" x14ac:dyDescent="0.25">
      <c r="A261" t="s">
        <v>191</v>
      </c>
      <c r="B261" s="39">
        <v>1990</v>
      </c>
    </row>
    <row r="262" spans="1:2" x14ac:dyDescent="0.25">
      <c r="A262" t="s">
        <v>158</v>
      </c>
      <c r="B262" s="39">
        <v>2010</v>
      </c>
    </row>
    <row r="263" spans="1:2" x14ac:dyDescent="0.25">
      <c r="A263" t="s">
        <v>192</v>
      </c>
      <c r="B263" s="39">
        <v>2010</v>
      </c>
    </row>
    <row r="264" spans="1:2" x14ac:dyDescent="0.25">
      <c r="A264" t="s">
        <v>193</v>
      </c>
      <c r="B264" s="39">
        <v>2012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C5589-DE4C-43FB-9872-60C708C60008}">
  <dimension ref="A1:BC214"/>
  <sheetViews>
    <sheetView workbookViewId="0">
      <pane xSplit="4" ySplit="2" topLeftCell="Y68" activePane="bottomRight" state="frozen"/>
      <selection pane="topRight" activeCell="E1" sqref="E1"/>
      <selection pane="bottomLeft" activeCell="A3" sqref="A3"/>
      <selection pane="bottomRight" sqref="A1:XFD1048576"/>
    </sheetView>
  </sheetViews>
  <sheetFormatPr defaultRowHeight="12" x14ac:dyDescent="0.2"/>
  <cols>
    <col min="1" max="1" width="4.140625" style="6" customWidth="1"/>
    <col min="2" max="2" width="9" style="5" bestFit="1" customWidth="1"/>
    <col min="3" max="3" width="20.7109375" style="5" bestFit="1" customWidth="1"/>
    <col min="4" max="4" width="13.85546875" style="19" customWidth="1"/>
    <col min="5" max="45" width="7.28515625" style="7" customWidth="1"/>
    <col min="46" max="50" width="9.85546875" style="7" customWidth="1"/>
    <col min="51" max="16384" width="9.140625" style="7"/>
  </cols>
  <sheetData>
    <row r="1" spans="1:55" s="5" customFormat="1" ht="15" x14ac:dyDescent="0.25">
      <c r="B1" s="6">
        <v>1</v>
      </c>
      <c r="C1" s="6">
        <f>+B1+1</f>
        <v>2</v>
      </c>
      <c r="D1" s="6">
        <f t="shared" ref="D1:AQ1" si="0">+C1+1</f>
        <v>3</v>
      </c>
      <c r="E1" s="6">
        <f t="shared" si="0"/>
        <v>4</v>
      </c>
      <c r="F1" s="6">
        <f t="shared" si="0"/>
        <v>5</v>
      </c>
      <c r="G1" s="6">
        <f t="shared" si="0"/>
        <v>6</v>
      </c>
      <c r="H1" s="6">
        <f t="shared" si="0"/>
        <v>7</v>
      </c>
      <c r="I1" s="6">
        <f t="shared" si="0"/>
        <v>8</v>
      </c>
      <c r="J1" s="6">
        <f t="shared" si="0"/>
        <v>9</v>
      </c>
      <c r="K1" s="6">
        <f t="shared" si="0"/>
        <v>10</v>
      </c>
      <c r="L1" s="6">
        <f t="shared" si="0"/>
        <v>11</v>
      </c>
      <c r="M1" s="6">
        <f t="shared" si="0"/>
        <v>12</v>
      </c>
      <c r="N1" s="6">
        <f t="shared" si="0"/>
        <v>13</v>
      </c>
      <c r="O1" s="6">
        <f t="shared" si="0"/>
        <v>14</v>
      </c>
      <c r="P1" s="6">
        <f t="shared" si="0"/>
        <v>15</v>
      </c>
      <c r="Q1" s="6">
        <f t="shared" si="0"/>
        <v>16</v>
      </c>
      <c r="R1" s="6">
        <f t="shared" si="0"/>
        <v>17</v>
      </c>
      <c r="S1" s="6">
        <f t="shared" si="0"/>
        <v>18</v>
      </c>
      <c r="T1" s="6">
        <f t="shared" si="0"/>
        <v>19</v>
      </c>
      <c r="U1" s="6">
        <f t="shared" si="0"/>
        <v>20</v>
      </c>
      <c r="V1" s="6">
        <f t="shared" si="0"/>
        <v>21</v>
      </c>
      <c r="W1" s="6">
        <f t="shared" si="0"/>
        <v>22</v>
      </c>
      <c r="X1" s="6">
        <f t="shared" si="0"/>
        <v>23</v>
      </c>
      <c r="Y1" s="6">
        <f t="shared" si="0"/>
        <v>24</v>
      </c>
      <c r="Z1" s="6">
        <f t="shared" si="0"/>
        <v>25</v>
      </c>
      <c r="AA1" s="6">
        <f t="shared" si="0"/>
        <v>26</v>
      </c>
      <c r="AB1" s="6">
        <f t="shared" si="0"/>
        <v>27</v>
      </c>
      <c r="AC1" s="6">
        <f t="shared" si="0"/>
        <v>28</v>
      </c>
      <c r="AD1" s="6">
        <f t="shared" si="0"/>
        <v>29</v>
      </c>
      <c r="AE1" s="6">
        <f t="shared" si="0"/>
        <v>30</v>
      </c>
      <c r="AF1" s="6">
        <f t="shared" si="0"/>
        <v>31</v>
      </c>
      <c r="AG1" s="6">
        <f t="shared" si="0"/>
        <v>32</v>
      </c>
      <c r="AH1" s="6">
        <f t="shared" si="0"/>
        <v>33</v>
      </c>
      <c r="AI1" s="6">
        <f t="shared" si="0"/>
        <v>34</v>
      </c>
      <c r="AJ1" s="6">
        <f t="shared" si="0"/>
        <v>35</v>
      </c>
      <c r="AK1" s="6">
        <f t="shared" si="0"/>
        <v>36</v>
      </c>
      <c r="AL1" s="6">
        <f t="shared" si="0"/>
        <v>37</v>
      </c>
      <c r="AM1" s="6">
        <f t="shared" si="0"/>
        <v>38</v>
      </c>
      <c r="AN1" s="6">
        <f t="shared" si="0"/>
        <v>39</v>
      </c>
      <c r="AO1" s="6">
        <f t="shared" si="0"/>
        <v>40</v>
      </c>
      <c r="AP1" s="6">
        <f t="shared" si="0"/>
        <v>41</v>
      </c>
      <c r="AQ1" s="6">
        <f t="shared" si="0"/>
        <v>42</v>
      </c>
      <c r="AR1" s="6">
        <f t="shared" ref="AR1" si="1">+AP1+1</f>
        <v>42</v>
      </c>
      <c r="AS1" s="6"/>
      <c r="AT1" s="24">
        <f t="shared" ref="AT1" si="2">+AR1+1</f>
        <v>43</v>
      </c>
      <c r="AU1" s="27">
        <v>43697</v>
      </c>
      <c r="AV1" s="27">
        <v>43697</v>
      </c>
      <c r="AW1" s="27">
        <v>43697</v>
      </c>
      <c r="AX1" s="27">
        <v>43697</v>
      </c>
      <c r="AY1" s="7">
        <f>+SUM(AY3:AY192)</f>
        <v>82.5</v>
      </c>
    </row>
    <row r="2" spans="1:55" ht="24" x14ac:dyDescent="0.2">
      <c r="A2" s="2" t="s">
        <v>194</v>
      </c>
      <c r="B2" s="3" t="s">
        <v>195</v>
      </c>
      <c r="C2" s="3" t="s">
        <v>1</v>
      </c>
      <c r="D2" s="3" t="s">
        <v>196</v>
      </c>
      <c r="E2" s="4">
        <v>1980</v>
      </c>
      <c r="F2" s="4">
        <v>1981</v>
      </c>
      <c r="G2" s="4">
        <v>1982</v>
      </c>
      <c r="H2" s="4">
        <v>1983</v>
      </c>
      <c r="I2" s="4">
        <v>1984</v>
      </c>
      <c r="J2" s="4">
        <v>1985</v>
      </c>
      <c r="K2" s="4">
        <v>1986</v>
      </c>
      <c r="L2" s="4">
        <v>1987</v>
      </c>
      <c r="M2" s="4">
        <v>1988</v>
      </c>
      <c r="N2" s="4">
        <v>1989</v>
      </c>
      <c r="O2" s="4">
        <v>1990</v>
      </c>
      <c r="P2" s="4">
        <v>1991</v>
      </c>
      <c r="Q2" s="4">
        <v>1992</v>
      </c>
      <c r="R2" s="4">
        <v>1993</v>
      </c>
      <c r="S2" s="4">
        <v>1994</v>
      </c>
      <c r="T2" s="4">
        <v>1995</v>
      </c>
      <c r="U2" s="4">
        <v>1996</v>
      </c>
      <c r="V2" s="4">
        <v>1997</v>
      </c>
      <c r="W2" s="4">
        <v>1998</v>
      </c>
      <c r="X2" s="4">
        <v>1999</v>
      </c>
      <c r="Y2" s="4">
        <v>2000</v>
      </c>
      <c r="Z2" s="4">
        <v>2001</v>
      </c>
      <c r="AA2" s="4">
        <v>2002</v>
      </c>
      <c r="AB2" s="4">
        <v>2003</v>
      </c>
      <c r="AC2" s="4">
        <v>2004</v>
      </c>
      <c r="AD2" s="4">
        <v>2005</v>
      </c>
      <c r="AE2" s="4">
        <v>2006</v>
      </c>
      <c r="AF2" s="4">
        <v>2007</v>
      </c>
      <c r="AG2" s="4">
        <v>2008</v>
      </c>
      <c r="AH2" s="4">
        <v>2009</v>
      </c>
      <c r="AI2" s="4">
        <v>2010</v>
      </c>
      <c r="AJ2" s="4">
        <v>2011</v>
      </c>
      <c r="AK2" s="4">
        <v>2012</v>
      </c>
      <c r="AL2" s="4">
        <v>2013</v>
      </c>
      <c r="AM2" s="4">
        <v>2014</v>
      </c>
      <c r="AN2" s="4">
        <v>2015</v>
      </c>
      <c r="AO2" s="28">
        <v>2016</v>
      </c>
      <c r="AP2" s="28">
        <v>2017</v>
      </c>
      <c r="AQ2" s="28">
        <v>2018</v>
      </c>
      <c r="AR2" s="20" t="s">
        <v>426</v>
      </c>
      <c r="AS2" s="20"/>
      <c r="AT2" s="22" t="s">
        <v>426</v>
      </c>
      <c r="AU2" s="22" t="s">
        <v>430</v>
      </c>
      <c r="AV2" s="22" t="s">
        <v>429</v>
      </c>
      <c r="AW2" s="22" t="s">
        <v>431</v>
      </c>
      <c r="AX2" s="22" t="s">
        <v>432</v>
      </c>
      <c r="AY2" s="7" t="s">
        <v>428</v>
      </c>
      <c r="BA2" s="21" t="s">
        <v>427</v>
      </c>
    </row>
    <row r="3" spans="1:55" x14ac:dyDescent="0.2">
      <c r="A3" s="8">
        <v>1</v>
      </c>
      <c r="B3" s="9" t="s">
        <v>4</v>
      </c>
      <c r="C3" s="10" t="s">
        <v>197</v>
      </c>
      <c r="D3" s="11" t="str">
        <f>+CONCATENATE(", ",AT3,", ",AU3,", ",AV3)</f>
        <v>, 2003, 2003, 2003</v>
      </c>
      <c r="E3" s="7">
        <f>IF($D3="Original chained constant price data are rescaled.",100,IF(IFERROR(FIND(E$2,$D3),0)&gt;0,1,0))</f>
        <v>0</v>
      </c>
      <c r="F3" s="7">
        <f t="shared" ref="F3:AN8" si="3">IF($D3="Original chained constant price data are rescaled.",100,IF(IFERROR(FIND(F$2,$D3),0)&gt;0,1,0))</f>
        <v>0</v>
      </c>
      <c r="G3" s="7">
        <f t="shared" si="3"/>
        <v>0</v>
      </c>
      <c r="H3" s="7">
        <f t="shared" si="3"/>
        <v>0</v>
      </c>
      <c r="I3" s="7">
        <f t="shared" si="3"/>
        <v>0</v>
      </c>
      <c r="J3" s="7">
        <f t="shared" si="3"/>
        <v>0</v>
      </c>
      <c r="K3" s="7">
        <f t="shared" si="3"/>
        <v>0</v>
      </c>
      <c r="L3" s="7">
        <f t="shared" si="3"/>
        <v>0</v>
      </c>
      <c r="M3" s="7">
        <f t="shared" si="3"/>
        <v>0</v>
      </c>
      <c r="N3" s="7">
        <f t="shared" si="3"/>
        <v>0</v>
      </c>
      <c r="O3" s="7">
        <f t="shared" si="3"/>
        <v>0</v>
      </c>
      <c r="P3" s="7">
        <f t="shared" si="3"/>
        <v>0</v>
      </c>
      <c r="Q3" s="7">
        <f t="shared" si="3"/>
        <v>0</v>
      </c>
      <c r="R3" s="7">
        <f t="shared" si="3"/>
        <v>0</v>
      </c>
      <c r="S3" s="7">
        <f t="shared" si="3"/>
        <v>0</v>
      </c>
      <c r="T3" s="7">
        <f t="shared" si="3"/>
        <v>0</v>
      </c>
      <c r="U3" s="7">
        <f t="shared" si="3"/>
        <v>0</v>
      </c>
      <c r="V3" s="7">
        <f t="shared" si="3"/>
        <v>0</v>
      </c>
      <c r="W3" s="7">
        <f t="shared" si="3"/>
        <v>0</v>
      </c>
      <c r="X3" s="7">
        <f t="shared" si="3"/>
        <v>0</v>
      </c>
      <c r="Y3" s="7">
        <f t="shared" si="3"/>
        <v>0</v>
      </c>
      <c r="Z3" s="7">
        <f t="shared" si="3"/>
        <v>0</v>
      </c>
      <c r="AA3" s="7">
        <f t="shared" si="3"/>
        <v>0</v>
      </c>
      <c r="AB3" s="7">
        <f t="shared" si="3"/>
        <v>1</v>
      </c>
      <c r="AC3" s="7">
        <f t="shared" si="3"/>
        <v>0</v>
      </c>
      <c r="AD3" s="7">
        <f t="shared" si="3"/>
        <v>0</v>
      </c>
      <c r="AE3" s="7">
        <f t="shared" si="3"/>
        <v>0</v>
      </c>
      <c r="AF3" s="7">
        <f t="shared" si="3"/>
        <v>0</v>
      </c>
      <c r="AG3" s="7">
        <f t="shared" si="3"/>
        <v>0</v>
      </c>
      <c r="AH3" s="7">
        <f t="shared" si="3"/>
        <v>0</v>
      </c>
      <c r="AI3" s="7">
        <f t="shared" si="3"/>
        <v>0</v>
      </c>
      <c r="AJ3" s="7">
        <f t="shared" si="3"/>
        <v>0</v>
      </c>
      <c r="AK3" s="7">
        <f t="shared" si="3"/>
        <v>0</v>
      </c>
      <c r="AL3" s="7">
        <f t="shared" si="3"/>
        <v>0</v>
      </c>
      <c r="AM3" s="7">
        <f t="shared" si="3"/>
        <v>0</v>
      </c>
      <c r="AN3" s="7">
        <f t="shared" si="3"/>
        <v>0</v>
      </c>
      <c r="AO3" s="23">
        <f>IF($AT3="Original chained constant price data are rescaled.",100,IF(IFERROR(FIND(AO$2,$AT3),0)&gt;0,1,0))</f>
        <v>0</v>
      </c>
      <c r="AP3" s="23">
        <f>IF($AU3="Original chained constant price data are rescaled.",100,IF(IFERROR(FIND(AP$2,$AU3),0)&gt;0,1,0))</f>
        <v>0</v>
      </c>
      <c r="AQ3" s="23">
        <f>IF($AV3="Original chained constant price data are rescaled.",100,IF(IFERROR(FIND(AQ$2,$AV3),0)&gt;0,1,0))</f>
        <v>0</v>
      </c>
      <c r="AR3" s="7" t="str">
        <f>+VLOOKUP(B3,[1]Country!$A:$K,11,)</f>
        <v>2002/03</v>
      </c>
      <c r="AS3" s="7" t="str">
        <f>+B3</f>
        <v>AFG</v>
      </c>
      <c r="AT3" s="23">
        <v>2003</v>
      </c>
      <c r="AU3" s="23">
        <v>2003</v>
      </c>
      <c r="AV3" s="23">
        <v>2003</v>
      </c>
      <c r="AW3" s="23" t="b">
        <f>+AU3=AT3</f>
        <v>1</v>
      </c>
      <c r="AX3" s="23" t="b">
        <f>+AV3=AU3</f>
        <v>1</v>
      </c>
      <c r="AY3" s="7">
        <f t="shared" ref="AY3:AY34" si="4">+IF(SUM(AE3:AN3)&gt;=1000,1,IF(SUM(AE3:AN3)&gt;=1,0.5,))</f>
        <v>0</v>
      </c>
      <c r="AZ3" s="7" t="b">
        <f t="shared" ref="AZ3:AZ66" si="5">+AT3=D3</f>
        <v>0</v>
      </c>
      <c r="BA3" s="7">
        <f>+IF(VLOOKUP(B3,[2]MSC!$B:$F,5,)="annual chained","Original chained constant price data are rescaled.",VLOOKUP(B3,[2]MSC!$B:$F,5,))</f>
        <v>2003</v>
      </c>
      <c r="BB3" s="7" t="b">
        <f t="shared" ref="BB3:BB66" si="6">+BA3=D3</f>
        <v>0</v>
      </c>
      <c r="BC3" s="7" t="str">
        <f>+VLOOKUP(AS3,'[3]MSC with scores (2)'!$B:$D,3,)</f>
        <v>NA</v>
      </c>
    </row>
    <row r="4" spans="1:55" x14ac:dyDescent="0.2">
      <c r="A4" s="12">
        <f t="shared" ref="A4:A67" si="7">1+A3</f>
        <v>2</v>
      </c>
      <c r="B4" s="9" t="s">
        <v>6</v>
      </c>
      <c r="C4" s="10" t="s">
        <v>198</v>
      </c>
      <c r="D4" s="11" t="str">
        <f>+AT4</f>
        <v>Original chained constant price data are rescaled.</v>
      </c>
      <c r="AE4" s="23">
        <f t="shared" ref="AE4:AN4" si="8">IF($AT4="Original chained constant price data are rescaled.",100,IF(IFERROR(FIND(AE$2,$AT4),0)&gt;0,1,0))</f>
        <v>100</v>
      </c>
      <c r="AF4" s="23">
        <f t="shared" si="8"/>
        <v>100</v>
      </c>
      <c r="AG4" s="23">
        <f t="shared" si="8"/>
        <v>100</v>
      </c>
      <c r="AH4" s="23">
        <f t="shared" si="8"/>
        <v>100</v>
      </c>
      <c r="AI4" s="23">
        <f t="shared" si="8"/>
        <v>100</v>
      </c>
      <c r="AJ4" s="23">
        <f t="shared" si="8"/>
        <v>100</v>
      </c>
      <c r="AK4" s="23">
        <f t="shared" si="8"/>
        <v>100</v>
      </c>
      <c r="AL4" s="23">
        <f t="shared" si="8"/>
        <v>100</v>
      </c>
      <c r="AM4" s="23">
        <f t="shared" si="8"/>
        <v>100</v>
      </c>
      <c r="AN4" s="23">
        <f t="shared" si="8"/>
        <v>100</v>
      </c>
      <c r="AO4" s="23">
        <f>IF($AT4="Original chained constant price data are rescaled.",100,IF(IFERROR(FIND(AO$2,$AT4),0)&gt;0,1,0))</f>
        <v>100</v>
      </c>
      <c r="AP4" s="23">
        <f>IF($AU4="Original chained constant price data are rescaled.",100,IF(IFERROR(FIND(AP$2,$AU4),0)&gt;0,1,0))</f>
        <v>100</v>
      </c>
      <c r="AQ4" s="23">
        <f t="shared" ref="AP4:AQ67" si="9">IF($AV4="Original chained constant price data are rescaled.",100,IF(IFERROR(FIND(AQ$2,$AV4),0)&gt;0,1,0))</f>
        <v>100</v>
      </c>
      <c r="AR4" s="7" t="str">
        <f>+VLOOKUP(B4,[1]Country!$A:$K,11,)</f>
        <v>Original chained constant price data are rescaled.</v>
      </c>
      <c r="AS4" s="7" t="str">
        <f t="shared" ref="AS4:AS67" si="10">+B4</f>
        <v>ALB</v>
      </c>
      <c r="AT4" s="23" t="str">
        <f>+AR4</f>
        <v>Original chained constant price data are rescaled.</v>
      </c>
      <c r="AU4" s="23" t="s">
        <v>433</v>
      </c>
      <c r="AV4" s="23" t="s">
        <v>433</v>
      </c>
      <c r="AW4" s="23" t="b">
        <f t="shared" ref="AW4:AX67" si="11">+AU4=AT4</f>
        <v>1</v>
      </c>
      <c r="AX4" s="23" t="b">
        <f t="shared" si="11"/>
        <v>1</v>
      </c>
      <c r="AY4" s="7">
        <f t="shared" si="4"/>
        <v>1</v>
      </c>
      <c r="AZ4" s="7" t="b">
        <f t="shared" si="5"/>
        <v>1</v>
      </c>
      <c r="BA4" s="7" t="str">
        <f>+IF(VLOOKUP(B4,[2]MSC!$B:$F,5,)="annual chained","Original chained constant price data are rescaled.",VLOOKUP(B4,[2]MSC!$B:$F,5,))</f>
        <v>Original chained constant price data are rescaled.</v>
      </c>
      <c r="BB4" s="7" t="b">
        <f t="shared" si="6"/>
        <v>1</v>
      </c>
      <c r="BC4" s="7" t="str">
        <f>+VLOOKUP(AS4,'[3]MSC with scores (2)'!$B:$D,3,)</f>
        <v>NA</v>
      </c>
    </row>
    <row r="5" spans="1:55" x14ac:dyDescent="0.2">
      <c r="A5" s="12">
        <f t="shared" si="7"/>
        <v>3</v>
      </c>
      <c r="B5" s="9" t="s">
        <v>7</v>
      </c>
      <c r="C5" s="10" t="s">
        <v>199</v>
      </c>
      <c r="D5" s="11" t="str">
        <f t="shared" ref="D5:D68" si="12">+CONCATENATE(", ",AT5,", ",AU5,", ",AV5)</f>
        <v>, 1980, 1999, 1999</v>
      </c>
      <c r="E5" s="7">
        <f t="shared" ref="E5:T25" si="13">IF($D5="Original chained constant price data are rescaled.",100,IF(IFERROR(FIND(E$2,$D5),0)&gt;0,1,0))</f>
        <v>1</v>
      </c>
      <c r="F5" s="7">
        <f t="shared" si="3"/>
        <v>0</v>
      </c>
      <c r="G5" s="7">
        <f t="shared" si="3"/>
        <v>0</v>
      </c>
      <c r="H5" s="7">
        <f t="shared" si="3"/>
        <v>0</v>
      </c>
      <c r="I5" s="7">
        <f t="shared" si="3"/>
        <v>0</v>
      </c>
      <c r="J5" s="7">
        <f t="shared" si="3"/>
        <v>0</v>
      </c>
      <c r="K5" s="7">
        <f t="shared" si="3"/>
        <v>0</v>
      </c>
      <c r="L5" s="7">
        <f t="shared" si="3"/>
        <v>0</v>
      </c>
      <c r="M5" s="7">
        <f t="shared" si="3"/>
        <v>0</v>
      </c>
      <c r="N5" s="7">
        <f t="shared" si="3"/>
        <v>0</v>
      </c>
      <c r="O5" s="7">
        <f t="shared" si="3"/>
        <v>0</v>
      </c>
      <c r="P5" s="7">
        <f t="shared" si="3"/>
        <v>0</v>
      </c>
      <c r="Q5" s="7">
        <f t="shared" si="3"/>
        <v>0</v>
      </c>
      <c r="R5" s="7">
        <f t="shared" si="3"/>
        <v>0</v>
      </c>
      <c r="S5" s="7">
        <f t="shared" si="3"/>
        <v>0</v>
      </c>
      <c r="T5" s="7">
        <f t="shared" si="3"/>
        <v>0</v>
      </c>
      <c r="U5" s="7">
        <f t="shared" si="3"/>
        <v>0</v>
      </c>
      <c r="V5" s="7">
        <f t="shared" si="3"/>
        <v>0</v>
      </c>
      <c r="W5" s="7">
        <f t="shared" si="3"/>
        <v>0</v>
      </c>
      <c r="X5" s="7">
        <f t="shared" si="3"/>
        <v>1</v>
      </c>
      <c r="Y5" s="7">
        <f t="shared" si="3"/>
        <v>0</v>
      </c>
      <c r="Z5" s="7">
        <f t="shared" si="3"/>
        <v>0</v>
      </c>
      <c r="AA5" s="7">
        <f t="shared" si="3"/>
        <v>0</v>
      </c>
      <c r="AB5" s="7">
        <f t="shared" si="3"/>
        <v>0</v>
      </c>
      <c r="AC5" s="7">
        <f t="shared" si="3"/>
        <v>0</v>
      </c>
      <c r="AD5" s="7">
        <f t="shared" si="3"/>
        <v>0</v>
      </c>
      <c r="AE5" s="7">
        <f t="shared" si="3"/>
        <v>0</v>
      </c>
      <c r="AF5" s="7">
        <f t="shared" si="3"/>
        <v>0</v>
      </c>
      <c r="AG5" s="7">
        <f t="shared" si="3"/>
        <v>0</v>
      </c>
      <c r="AH5" s="7">
        <f t="shared" si="3"/>
        <v>0</v>
      </c>
      <c r="AI5" s="7">
        <f t="shared" si="3"/>
        <v>0</v>
      </c>
      <c r="AJ5" s="7">
        <f t="shared" si="3"/>
        <v>0</v>
      </c>
      <c r="AK5" s="7">
        <f t="shared" si="3"/>
        <v>0</v>
      </c>
      <c r="AL5" s="7">
        <f t="shared" si="3"/>
        <v>0</v>
      </c>
      <c r="AM5" s="7">
        <f t="shared" si="3"/>
        <v>0</v>
      </c>
      <c r="AN5" s="7">
        <f t="shared" si="3"/>
        <v>0</v>
      </c>
      <c r="AO5" s="23">
        <f t="shared" ref="AO5:AO68" si="14">IF($AU5="Original chained constant price data are rescaled.",100,IF(IFERROR(FIND(AO$2,$AU5),0)&gt;0,1,0))</f>
        <v>0</v>
      </c>
      <c r="AP5" s="23">
        <f t="shared" si="9"/>
        <v>0</v>
      </c>
      <c r="AQ5" s="23">
        <f t="shared" si="9"/>
        <v>0</v>
      </c>
      <c r="AR5" s="7">
        <f>+VLOOKUP(B5,[1]Country!$A:$K,11,)</f>
        <v>1980</v>
      </c>
      <c r="AS5" s="7" t="str">
        <f t="shared" si="10"/>
        <v>DZA</v>
      </c>
      <c r="AT5" s="23">
        <f t="shared" ref="AT5:AT14" si="15">+AR5</f>
        <v>1980</v>
      </c>
      <c r="AU5" s="23">
        <v>1999</v>
      </c>
      <c r="AV5" s="23">
        <v>1999</v>
      </c>
      <c r="AW5" s="23" t="b">
        <f t="shared" si="11"/>
        <v>0</v>
      </c>
      <c r="AX5" s="23" t="b">
        <f t="shared" si="11"/>
        <v>1</v>
      </c>
      <c r="AY5" s="7">
        <f t="shared" si="4"/>
        <v>0</v>
      </c>
      <c r="AZ5" s="7" t="b">
        <f t="shared" si="5"/>
        <v>0</v>
      </c>
      <c r="BA5" s="7" t="str">
        <f>+IF(VLOOKUP(B5,[2]MSC!$B:$F,5,)="annual chained","Original chained constant price data are rescaled.",VLOOKUP(B5,[2]MSC!$B:$F,5,))</f>
        <v>Original chained constant price data are rescaled.</v>
      </c>
      <c r="BB5" s="7" t="b">
        <f t="shared" si="6"/>
        <v>0</v>
      </c>
      <c r="BC5" s="7" t="str">
        <f>+VLOOKUP(AS5,'[3]MSC with scores (2)'!$B:$D,3,)</f>
        <v>NA</v>
      </c>
    </row>
    <row r="6" spans="1:55" x14ac:dyDescent="0.2">
      <c r="A6" s="12">
        <f t="shared" si="7"/>
        <v>4</v>
      </c>
      <c r="B6" s="13" t="s">
        <v>8</v>
      </c>
      <c r="C6" s="10" t="s">
        <v>200</v>
      </c>
      <c r="D6" s="11" t="str">
        <f t="shared" si="12"/>
        <v>, 2002, 2002, 2002</v>
      </c>
      <c r="E6" s="7">
        <f t="shared" si="13"/>
        <v>0</v>
      </c>
      <c r="F6" s="7">
        <f t="shared" si="3"/>
        <v>0</v>
      </c>
      <c r="G6" s="7">
        <f t="shared" si="3"/>
        <v>0</v>
      </c>
      <c r="H6" s="7">
        <f t="shared" si="3"/>
        <v>0</v>
      </c>
      <c r="I6" s="7">
        <f t="shared" si="3"/>
        <v>0</v>
      </c>
      <c r="J6" s="7">
        <f t="shared" si="3"/>
        <v>0</v>
      </c>
      <c r="K6" s="7">
        <f t="shared" si="3"/>
        <v>0</v>
      </c>
      <c r="L6" s="7">
        <f t="shared" si="3"/>
        <v>0</v>
      </c>
      <c r="M6" s="7">
        <f t="shared" si="3"/>
        <v>0</v>
      </c>
      <c r="N6" s="7">
        <f t="shared" si="3"/>
        <v>0</v>
      </c>
      <c r="O6" s="7">
        <f t="shared" si="3"/>
        <v>0</v>
      </c>
      <c r="P6" s="7">
        <f t="shared" si="3"/>
        <v>0</v>
      </c>
      <c r="Q6" s="7">
        <f t="shared" si="3"/>
        <v>0</v>
      </c>
      <c r="R6" s="7">
        <f t="shared" si="3"/>
        <v>0</v>
      </c>
      <c r="S6" s="7">
        <f t="shared" si="3"/>
        <v>0</v>
      </c>
      <c r="T6" s="7">
        <f t="shared" si="3"/>
        <v>0</v>
      </c>
      <c r="U6" s="7">
        <f t="shared" si="3"/>
        <v>0</v>
      </c>
      <c r="V6" s="7">
        <f t="shared" si="3"/>
        <v>0</v>
      </c>
      <c r="W6" s="7">
        <f t="shared" si="3"/>
        <v>0</v>
      </c>
      <c r="X6" s="7">
        <f t="shared" si="3"/>
        <v>0</v>
      </c>
      <c r="Y6" s="7">
        <f t="shared" si="3"/>
        <v>0</v>
      </c>
      <c r="Z6" s="7">
        <f t="shared" si="3"/>
        <v>0</v>
      </c>
      <c r="AA6" s="7">
        <f t="shared" si="3"/>
        <v>1</v>
      </c>
      <c r="AB6" s="7">
        <f t="shared" si="3"/>
        <v>0</v>
      </c>
      <c r="AC6" s="7">
        <f t="shared" si="3"/>
        <v>0</v>
      </c>
      <c r="AD6" s="7">
        <f t="shared" si="3"/>
        <v>0</v>
      </c>
      <c r="AE6" s="7">
        <f t="shared" si="3"/>
        <v>0</v>
      </c>
      <c r="AF6" s="7">
        <f t="shared" si="3"/>
        <v>0</v>
      </c>
      <c r="AG6" s="7">
        <f t="shared" si="3"/>
        <v>0</v>
      </c>
      <c r="AH6" s="7">
        <f t="shared" si="3"/>
        <v>0</v>
      </c>
      <c r="AI6" s="7">
        <f t="shared" si="3"/>
        <v>0</v>
      </c>
      <c r="AJ6" s="7">
        <f t="shared" si="3"/>
        <v>0</v>
      </c>
      <c r="AK6" s="7">
        <f t="shared" si="3"/>
        <v>0</v>
      </c>
      <c r="AL6" s="7">
        <f t="shared" si="3"/>
        <v>0</v>
      </c>
      <c r="AM6" s="7">
        <f t="shared" si="3"/>
        <v>0</v>
      </c>
      <c r="AN6" s="7">
        <f t="shared" si="3"/>
        <v>0</v>
      </c>
      <c r="AO6" s="23">
        <f t="shared" si="14"/>
        <v>0</v>
      </c>
      <c r="AP6" s="23">
        <f t="shared" si="9"/>
        <v>0</v>
      </c>
      <c r="AQ6" s="23">
        <f t="shared" si="9"/>
        <v>0</v>
      </c>
      <c r="AR6" s="7">
        <f>+VLOOKUP(B6,[1]Country!$A:$K,11,)</f>
        <v>2002</v>
      </c>
      <c r="AS6" s="7" t="str">
        <f t="shared" si="10"/>
        <v>AGO</v>
      </c>
      <c r="AT6" s="23">
        <f t="shared" si="15"/>
        <v>2002</v>
      </c>
      <c r="AU6" s="23">
        <v>2002</v>
      </c>
      <c r="AV6" s="23">
        <v>2002</v>
      </c>
      <c r="AW6" s="23" t="b">
        <f t="shared" si="11"/>
        <v>1</v>
      </c>
      <c r="AX6" s="23" t="b">
        <f t="shared" si="11"/>
        <v>1</v>
      </c>
      <c r="AY6" s="7">
        <f t="shared" si="4"/>
        <v>0</v>
      </c>
      <c r="AZ6" s="7" t="b">
        <f t="shared" si="5"/>
        <v>0</v>
      </c>
      <c r="BA6" s="7">
        <f>+IF(VLOOKUP(B6,[2]MSC!$B:$F,5,)="annual chained","Original chained constant price data are rescaled.",VLOOKUP(B6,[2]MSC!$B:$F,5,))</f>
        <v>2002</v>
      </c>
      <c r="BB6" s="7" t="b">
        <f t="shared" si="6"/>
        <v>0</v>
      </c>
      <c r="BC6" s="7" t="str">
        <f>+VLOOKUP(AS6,'[3]MSC with scores (2)'!$B:$D,3,)</f>
        <v>NA</v>
      </c>
    </row>
    <row r="7" spans="1:55" x14ac:dyDescent="0.2">
      <c r="A7" s="12">
        <f t="shared" si="7"/>
        <v>5</v>
      </c>
      <c r="B7" s="13" t="s">
        <v>9</v>
      </c>
      <c r="C7" s="10" t="s">
        <v>201</v>
      </c>
      <c r="D7" s="11" t="str">
        <f t="shared" si="12"/>
        <v>, 2006, 2006, 2006</v>
      </c>
      <c r="E7" s="7">
        <f t="shared" si="13"/>
        <v>0</v>
      </c>
      <c r="F7" s="7">
        <f t="shared" si="3"/>
        <v>0</v>
      </c>
      <c r="G7" s="7">
        <f t="shared" si="3"/>
        <v>0</v>
      </c>
      <c r="H7" s="7">
        <f t="shared" si="3"/>
        <v>0</v>
      </c>
      <c r="I7" s="7">
        <f t="shared" si="3"/>
        <v>0</v>
      </c>
      <c r="J7" s="7">
        <f t="shared" si="3"/>
        <v>0</v>
      </c>
      <c r="K7" s="7">
        <f t="shared" si="3"/>
        <v>0</v>
      </c>
      <c r="L7" s="7">
        <f t="shared" si="3"/>
        <v>0</v>
      </c>
      <c r="M7" s="7">
        <f t="shared" si="3"/>
        <v>0</v>
      </c>
      <c r="N7" s="7">
        <f t="shared" si="3"/>
        <v>0</v>
      </c>
      <c r="O7" s="7">
        <f t="shared" si="3"/>
        <v>0</v>
      </c>
      <c r="P7" s="7">
        <f t="shared" si="3"/>
        <v>0</v>
      </c>
      <c r="Q7" s="7">
        <f t="shared" si="3"/>
        <v>0</v>
      </c>
      <c r="R7" s="7">
        <f t="shared" si="3"/>
        <v>0</v>
      </c>
      <c r="S7" s="7">
        <f t="shared" si="3"/>
        <v>0</v>
      </c>
      <c r="T7" s="7">
        <f t="shared" si="3"/>
        <v>0</v>
      </c>
      <c r="U7" s="7">
        <f t="shared" si="3"/>
        <v>0</v>
      </c>
      <c r="V7" s="7">
        <f t="shared" si="3"/>
        <v>0</v>
      </c>
      <c r="W7" s="7">
        <f t="shared" si="3"/>
        <v>0</v>
      </c>
      <c r="X7" s="7">
        <f t="shared" si="3"/>
        <v>0</v>
      </c>
      <c r="Y7" s="7">
        <f t="shared" si="3"/>
        <v>0</v>
      </c>
      <c r="Z7" s="7">
        <f t="shared" si="3"/>
        <v>0</v>
      </c>
      <c r="AA7" s="7">
        <f t="shared" si="3"/>
        <v>0</v>
      </c>
      <c r="AB7" s="7">
        <f t="shared" si="3"/>
        <v>0</v>
      </c>
      <c r="AC7" s="7">
        <f t="shared" si="3"/>
        <v>0</v>
      </c>
      <c r="AD7" s="7">
        <f t="shared" si="3"/>
        <v>0</v>
      </c>
      <c r="AE7" s="7">
        <f t="shared" si="3"/>
        <v>1</v>
      </c>
      <c r="AF7" s="7">
        <f t="shared" si="3"/>
        <v>0</v>
      </c>
      <c r="AG7" s="7">
        <f t="shared" si="3"/>
        <v>0</v>
      </c>
      <c r="AH7" s="7">
        <f t="shared" si="3"/>
        <v>0</v>
      </c>
      <c r="AI7" s="7">
        <f t="shared" si="3"/>
        <v>0</v>
      </c>
      <c r="AJ7" s="7">
        <f t="shared" si="3"/>
        <v>0</v>
      </c>
      <c r="AK7" s="7">
        <f t="shared" si="3"/>
        <v>0</v>
      </c>
      <c r="AL7" s="7">
        <f t="shared" si="3"/>
        <v>0</v>
      </c>
      <c r="AM7" s="7">
        <f t="shared" si="3"/>
        <v>0</v>
      </c>
      <c r="AN7" s="7">
        <f t="shared" si="3"/>
        <v>0</v>
      </c>
      <c r="AO7" s="23">
        <f t="shared" si="14"/>
        <v>0</v>
      </c>
      <c r="AP7" s="23">
        <f t="shared" si="9"/>
        <v>0</v>
      </c>
      <c r="AQ7" s="23">
        <f t="shared" si="9"/>
        <v>0</v>
      </c>
      <c r="AR7" s="7">
        <f>+VLOOKUP(B7,[1]Country!$A:$K,11,)</f>
        <v>2006</v>
      </c>
      <c r="AS7" s="7" t="str">
        <f t="shared" si="10"/>
        <v>ATG</v>
      </c>
      <c r="AT7" s="23">
        <f t="shared" si="15"/>
        <v>2006</v>
      </c>
      <c r="AU7" s="23">
        <v>2006</v>
      </c>
      <c r="AV7" s="23">
        <v>2006</v>
      </c>
      <c r="AW7" s="23" t="b">
        <f t="shared" si="11"/>
        <v>1</v>
      </c>
      <c r="AX7" s="23" t="b">
        <f t="shared" si="11"/>
        <v>1</v>
      </c>
      <c r="AY7" s="7">
        <f t="shared" si="4"/>
        <v>0.5</v>
      </c>
      <c r="AZ7" s="7" t="b">
        <f t="shared" si="5"/>
        <v>0</v>
      </c>
      <c r="BA7" s="7">
        <f>+IF(VLOOKUP(B7,[2]MSC!$B:$F,5,)="annual chained","Original chained constant price data are rescaled.",VLOOKUP(B7,[2]MSC!$B:$F,5,))</f>
        <v>2006</v>
      </c>
      <c r="BB7" s="7" t="b">
        <f t="shared" si="6"/>
        <v>0</v>
      </c>
      <c r="BC7" s="7" t="str">
        <f>+VLOOKUP(AS7,'[3]MSC with scores (2)'!$B:$D,3,)</f>
        <v>NA</v>
      </c>
    </row>
    <row r="8" spans="1:55" x14ac:dyDescent="0.2">
      <c r="A8" s="12">
        <f t="shared" si="7"/>
        <v>6</v>
      </c>
      <c r="B8" s="9" t="s">
        <v>10</v>
      </c>
      <c r="C8" s="10" t="s">
        <v>202</v>
      </c>
      <c r="D8" s="11" t="str">
        <f t="shared" si="12"/>
        <v>, 2004, 2004, 2004</v>
      </c>
      <c r="E8" s="7">
        <f t="shared" si="13"/>
        <v>0</v>
      </c>
      <c r="F8" s="7">
        <f t="shared" si="3"/>
        <v>0</v>
      </c>
      <c r="G8" s="7">
        <f t="shared" si="3"/>
        <v>0</v>
      </c>
      <c r="H8" s="7">
        <f t="shared" si="3"/>
        <v>0</v>
      </c>
      <c r="I8" s="7">
        <f t="shared" si="3"/>
        <v>0</v>
      </c>
      <c r="J8" s="7">
        <f t="shared" si="3"/>
        <v>0</v>
      </c>
      <c r="K8" s="7">
        <f t="shared" si="3"/>
        <v>0</v>
      </c>
      <c r="L8" s="7">
        <f t="shared" si="3"/>
        <v>0</v>
      </c>
      <c r="M8" s="7">
        <f t="shared" si="3"/>
        <v>0</v>
      </c>
      <c r="N8" s="7">
        <f t="shared" si="3"/>
        <v>0</v>
      </c>
      <c r="O8" s="7">
        <f t="shared" si="3"/>
        <v>0</v>
      </c>
      <c r="P8" s="7">
        <f t="shared" si="3"/>
        <v>0</v>
      </c>
      <c r="Q8" s="7">
        <f t="shared" si="3"/>
        <v>0</v>
      </c>
      <c r="R8" s="7">
        <f t="shared" si="3"/>
        <v>0</v>
      </c>
      <c r="S8" s="7">
        <f t="shared" si="3"/>
        <v>0</v>
      </c>
      <c r="T8" s="7">
        <f t="shared" si="3"/>
        <v>0</v>
      </c>
      <c r="U8" s="7">
        <f t="shared" si="3"/>
        <v>0</v>
      </c>
      <c r="V8" s="7">
        <f t="shared" si="3"/>
        <v>0</v>
      </c>
      <c r="W8" s="7">
        <f t="shared" si="3"/>
        <v>0</v>
      </c>
      <c r="X8" s="7">
        <f t="shared" si="3"/>
        <v>0</v>
      </c>
      <c r="Y8" s="7">
        <f t="shared" si="3"/>
        <v>0</v>
      </c>
      <c r="Z8" s="7">
        <f t="shared" si="3"/>
        <v>0</v>
      </c>
      <c r="AA8" s="7">
        <f t="shared" si="3"/>
        <v>0</v>
      </c>
      <c r="AB8" s="7">
        <f t="shared" si="3"/>
        <v>0</v>
      </c>
      <c r="AC8" s="7">
        <f t="shared" si="3"/>
        <v>1</v>
      </c>
      <c r="AD8" s="7">
        <f t="shared" si="3"/>
        <v>0</v>
      </c>
      <c r="AE8" s="7">
        <f t="shared" si="3"/>
        <v>0</v>
      </c>
      <c r="AF8" s="7">
        <f t="shared" si="3"/>
        <v>0</v>
      </c>
      <c r="AG8" s="7">
        <f t="shared" si="3"/>
        <v>0</v>
      </c>
      <c r="AH8" s="7">
        <f t="shared" si="3"/>
        <v>0</v>
      </c>
      <c r="AI8" s="7">
        <f t="shared" si="3"/>
        <v>0</v>
      </c>
      <c r="AJ8" s="7">
        <f t="shared" si="3"/>
        <v>0</v>
      </c>
      <c r="AK8" s="7">
        <f t="shared" si="3"/>
        <v>0</v>
      </c>
      <c r="AL8" s="7">
        <f t="shared" si="3"/>
        <v>0</v>
      </c>
      <c r="AM8" s="7">
        <f t="shared" si="3"/>
        <v>0</v>
      </c>
      <c r="AN8" s="7">
        <f t="shared" si="3"/>
        <v>0</v>
      </c>
      <c r="AO8" s="23">
        <f t="shared" si="14"/>
        <v>0</v>
      </c>
      <c r="AP8" s="23">
        <f t="shared" si="9"/>
        <v>0</v>
      </c>
      <c r="AQ8" s="23">
        <f t="shared" si="9"/>
        <v>0</v>
      </c>
      <c r="AR8" s="7">
        <f>+VLOOKUP(B8,[1]Country!$A:$K,11,)</f>
        <v>2004</v>
      </c>
      <c r="AS8" s="7" t="str">
        <f t="shared" si="10"/>
        <v>ARG</v>
      </c>
      <c r="AT8" s="23">
        <f t="shared" si="15"/>
        <v>2004</v>
      </c>
      <c r="AU8" s="23">
        <v>2004</v>
      </c>
      <c r="AV8" s="23">
        <v>2004</v>
      </c>
      <c r="AW8" s="23" t="b">
        <f t="shared" si="11"/>
        <v>1</v>
      </c>
      <c r="AX8" s="23" t="b">
        <f t="shared" si="11"/>
        <v>1</v>
      </c>
      <c r="AY8" s="7">
        <f t="shared" si="4"/>
        <v>0</v>
      </c>
      <c r="AZ8" s="7" t="b">
        <f t="shared" si="5"/>
        <v>0</v>
      </c>
      <c r="BA8" s="7">
        <f>+IF(VLOOKUP(B8,[2]MSC!$B:$F,5,)="annual chained","Original chained constant price data are rescaled.",VLOOKUP(B8,[2]MSC!$B:$F,5,))</f>
        <v>2004</v>
      </c>
      <c r="BB8" s="7" t="b">
        <f t="shared" si="6"/>
        <v>0</v>
      </c>
      <c r="BC8" s="7" t="str">
        <f>+VLOOKUP(AS8,'[3]MSC with scores (2)'!$B:$D,3,)</f>
        <v>NA</v>
      </c>
    </row>
    <row r="9" spans="1:55" x14ac:dyDescent="0.2">
      <c r="A9" s="12">
        <f>1+A8</f>
        <v>7</v>
      </c>
      <c r="B9" s="9" t="s">
        <v>11</v>
      </c>
      <c r="C9" s="10" t="s">
        <v>203</v>
      </c>
      <c r="D9" s="11" t="str">
        <f t="shared" ref="D9:D11" si="16">+AT9</f>
        <v>Original chained constant price data are rescaled.</v>
      </c>
      <c r="AE9" s="23">
        <f t="shared" ref="AE9:AO12" si="17">IF($AT9="Original chained constant price data are rescaled.",100,IF(IFERROR(FIND(AE$2,$AT9),0)&gt;0,1,0))</f>
        <v>100</v>
      </c>
      <c r="AF9" s="23">
        <f t="shared" si="17"/>
        <v>100</v>
      </c>
      <c r="AG9" s="23">
        <f t="shared" si="17"/>
        <v>100</v>
      </c>
      <c r="AH9" s="23">
        <f t="shared" si="17"/>
        <v>100</v>
      </c>
      <c r="AI9" s="23">
        <f t="shared" si="17"/>
        <v>100</v>
      </c>
      <c r="AJ9" s="23">
        <f t="shared" si="17"/>
        <v>100</v>
      </c>
      <c r="AK9" s="23">
        <f t="shared" si="17"/>
        <v>100</v>
      </c>
      <c r="AL9" s="23">
        <f t="shared" si="17"/>
        <v>100</v>
      </c>
      <c r="AM9" s="23">
        <f t="shared" si="17"/>
        <v>100</v>
      </c>
      <c r="AN9" s="23">
        <f t="shared" si="17"/>
        <v>100</v>
      </c>
      <c r="AO9" s="23">
        <f t="shared" si="17"/>
        <v>100</v>
      </c>
      <c r="AP9" s="23">
        <f t="shared" ref="AP9:AP12" si="18">IF($AU9="Original chained constant price data are rescaled.",100,IF(IFERROR(FIND(AP$2,$AU9),0)&gt;0,1,0))</f>
        <v>100</v>
      </c>
      <c r="AQ9" s="23">
        <f t="shared" si="9"/>
        <v>100</v>
      </c>
      <c r="AR9" s="7" t="str">
        <f>+VLOOKUP(B9,[1]Country!$A:$K,11,)</f>
        <v>Original chained constant price data are rescaled.</v>
      </c>
      <c r="AS9" s="7" t="str">
        <f t="shared" si="10"/>
        <v>ARM</v>
      </c>
      <c r="AT9" s="23" t="str">
        <f t="shared" si="15"/>
        <v>Original chained constant price data are rescaled.</v>
      </c>
      <c r="AU9" s="23" t="s">
        <v>433</v>
      </c>
      <c r="AV9" s="23" t="s">
        <v>433</v>
      </c>
      <c r="AW9" s="23" t="b">
        <f t="shared" si="11"/>
        <v>1</v>
      </c>
      <c r="AX9" s="23" t="b">
        <f t="shared" si="11"/>
        <v>1</v>
      </c>
      <c r="AY9" s="7">
        <f t="shared" si="4"/>
        <v>1</v>
      </c>
      <c r="AZ9" s="7" t="b">
        <f t="shared" si="5"/>
        <v>1</v>
      </c>
      <c r="BA9" s="7">
        <f>+IF(VLOOKUP(B9,[2]MSC!$B:$F,5,)="annual chained","Original chained constant price data are rescaled.",VLOOKUP(B9,[2]MSC!$B:$F,5,))</f>
        <v>2005</v>
      </c>
      <c r="BB9" s="7" t="b">
        <f t="shared" si="6"/>
        <v>0</v>
      </c>
      <c r="BC9" s="7" t="str">
        <f>+VLOOKUP(AS9,'[3]MSC with scores (2)'!$B:$D,3,)</f>
        <v>NA</v>
      </c>
    </row>
    <row r="10" spans="1:55" x14ac:dyDescent="0.2">
      <c r="A10" s="12">
        <f t="shared" si="7"/>
        <v>8</v>
      </c>
      <c r="B10" s="9" t="s">
        <v>12</v>
      </c>
      <c r="C10" s="10" t="s">
        <v>204</v>
      </c>
      <c r="D10" s="11" t="str">
        <f t="shared" si="16"/>
        <v>Original chained constant price data are rescaled.</v>
      </c>
      <c r="AE10" s="23">
        <f t="shared" si="17"/>
        <v>100</v>
      </c>
      <c r="AF10" s="23">
        <f t="shared" si="17"/>
        <v>100</v>
      </c>
      <c r="AG10" s="23">
        <f t="shared" si="17"/>
        <v>100</v>
      </c>
      <c r="AH10" s="23">
        <f t="shared" si="17"/>
        <v>100</v>
      </c>
      <c r="AI10" s="23">
        <f t="shared" si="17"/>
        <v>100</v>
      </c>
      <c r="AJ10" s="23">
        <f t="shared" si="17"/>
        <v>100</v>
      </c>
      <c r="AK10" s="23">
        <f t="shared" si="17"/>
        <v>100</v>
      </c>
      <c r="AL10" s="23">
        <f t="shared" si="17"/>
        <v>100</v>
      </c>
      <c r="AM10" s="23">
        <f t="shared" si="17"/>
        <v>100</v>
      </c>
      <c r="AN10" s="23">
        <f t="shared" si="17"/>
        <v>100</v>
      </c>
      <c r="AO10" s="23">
        <f t="shared" si="17"/>
        <v>100</v>
      </c>
      <c r="AP10" s="23">
        <f t="shared" si="18"/>
        <v>100</v>
      </c>
      <c r="AQ10" s="23">
        <f t="shared" si="9"/>
        <v>100</v>
      </c>
      <c r="AR10" s="7" t="str">
        <f>+VLOOKUP(B10,[1]Country!$A:$K,11,)</f>
        <v>Original chained constant price data are rescaled.</v>
      </c>
      <c r="AS10" s="7" t="str">
        <f t="shared" si="10"/>
        <v>AUS</v>
      </c>
      <c r="AT10" s="23" t="str">
        <f t="shared" si="15"/>
        <v>Original chained constant price data are rescaled.</v>
      </c>
      <c r="AU10" s="23" t="s">
        <v>433</v>
      </c>
      <c r="AV10" s="23" t="s">
        <v>433</v>
      </c>
      <c r="AW10" s="23" t="b">
        <f t="shared" si="11"/>
        <v>1</v>
      </c>
      <c r="AX10" s="23" t="b">
        <f t="shared" si="11"/>
        <v>1</v>
      </c>
      <c r="AY10" s="7">
        <f t="shared" si="4"/>
        <v>1</v>
      </c>
      <c r="AZ10" s="7" t="b">
        <f t="shared" si="5"/>
        <v>1</v>
      </c>
      <c r="BA10" s="7" t="str">
        <f>+IF(VLOOKUP(B10,[2]MSC!$B:$F,5,)="annual chained","Original chained constant price data are rescaled.",VLOOKUP(B10,[2]MSC!$B:$F,5,))</f>
        <v>Original chained constant price data are rescaled.</v>
      </c>
      <c r="BB10" s="7" t="b">
        <f t="shared" si="6"/>
        <v>1</v>
      </c>
      <c r="BC10" s="7" t="str">
        <f>+VLOOKUP(AS10,'[3]MSC with scores (2)'!$B:$D,3,)</f>
        <v>OECD/EU</v>
      </c>
    </row>
    <row r="11" spans="1:55" x14ac:dyDescent="0.2">
      <c r="A11" s="12">
        <f t="shared" si="7"/>
        <v>9</v>
      </c>
      <c r="B11" s="14" t="s">
        <v>13</v>
      </c>
      <c r="C11" s="10" t="s">
        <v>205</v>
      </c>
      <c r="D11" s="11" t="str">
        <f t="shared" si="16"/>
        <v>Original chained constant price data are rescaled.</v>
      </c>
      <c r="AE11" s="23">
        <f t="shared" si="17"/>
        <v>100</v>
      </c>
      <c r="AF11" s="23">
        <f t="shared" si="17"/>
        <v>100</v>
      </c>
      <c r="AG11" s="23">
        <f t="shared" si="17"/>
        <v>100</v>
      </c>
      <c r="AH11" s="23">
        <f t="shared" si="17"/>
        <v>100</v>
      </c>
      <c r="AI11" s="23">
        <f t="shared" si="17"/>
        <v>100</v>
      </c>
      <c r="AJ11" s="23">
        <f t="shared" si="17"/>
        <v>100</v>
      </c>
      <c r="AK11" s="23">
        <f t="shared" si="17"/>
        <v>100</v>
      </c>
      <c r="AL11" s="23">
        <f t="shared" si="17"/>
        <v>100</v>
      </c>
      <c r="AM11" s="23">
        <f t="shared" si="17"/>
        <v>100</v>
      </c>
      <c r="AN11" s="23">
        <f t="shared" si="17"/>
        <v>100</v>
      </c>
      <c r="AO11" s="23">
        <f t="shared" si="17"/>
        <v>100</v>
      </c>
      <c r="AP11" s="23">
        <f t="shared" si="18"/>
        <v>100</v>
      </c>
      <c r="AQ11" s="23">
        <f t="shared" si="9"/>
        <v>100</v>
      </c>
      <c r="AR11" s="7" t="str">
        <f>+VLOOKUP(B11,[1]Country!$A:$K,11,)</f>
        <v>Original chained constant price data are rescaled.</v>
      </c>
      <c r="AS11" s="7" t="str">
        <f t="shared" si="10"/>
        <v>AUT</v>
      </c>
      <c r="AT11" s="23" t="str">
        <f t="shared" si="15"/>
        <v>Original chained constant price data are rescaled.</v>
      </c>
      <c r="AU11" s="23" t="s">
        <v>433</v>
      </c>
      <c r="AV11" s="23" t="s">
        <v>433</v>
      </c>
      <c r="AW11" s="23" t="b">
        <f t="shared" si="11"/>
        <v>1</v>
      </c>
      <c r="AX11" s="23" t="b">
        <f t="shared" si="11"/>
        <v>1</v>
      </c>
      <c r="AY11" s="7">
        <f t="shared" si="4"/>
        <v>1</v>
      </c>
      <c r="AZ11" s="7" t="b">
        <f t="shared" si="5"/>
        <v>1</v>
      </c>
      <c r="BA11" s="7" t="str">
        <f>+IF(VLOOKUP(B11,[2]MSC!$B:$F,5,)="annual chained","Original chained constant price data are rescaled.",VLOOKUP(B11,[2]MSC!$B:$F,5,))</f>
        <v>Original chained constant price data are rescaled.</v>
      </c>
      <c r="BB11" s="7" t="b">
        <f t="shared" si="6"/>
        <v>1</v>
      </c>
      <c r="BC11" s="7" t="str">
        <f>+VLOOKUP(AS11,'[3]MSC with scores (2)'!$B:$D,3,)</f>
        <v>OECD/EU</v>
      </c>
    </row>
    <row r="12" spans="1:55" x14ac:dyDescent="0.2">
      <c r="A12" s="12">
        <f t="shared" si="7"/>
        <v>10</v>
      </c>
      <c r="B12" s="9" t="s">
        <v>14</v>
      </c>
      <c r="C12" s="10" t="s">
        <v>206</v>
      </c>
      <c r="D12" s="11" t="str">
        <f t="shared" si="12"/>
        <v>, 2000, 2000, Original chained constant price data are rescaled.</v>
      </c>
      <c r="E12" s="7">
        <f t="shared" si="13"/>
        <v>0</v>
      </c>
      <c r="F12" s="7">
        <f t="shared" si="13"/>
        <v>0</v>
      </c>
      <c r="G12" s="7">
        <f t="shared" si="13"/>
        <v>0</v>
      </c>
      <c r="H12" s="7">
        <f t="shared" si="13"/>
        <v>0</v>
      </c>
      <c r="I12" s="7">
        <f t="shared" si="13"/>
        <v>0</v>
      </c>
      <c r="J12" s="7">
        <f t="shared" si="13"/>
        <v>0</v>
      </c>
      <c r="K12" s="7">
        <f t="shared" si="13"/>
        <v>0</v>
      </c>
      <c r="L12" s="7">
        <f t="shared" si="13"/>
        <v>0</v>
      </c>
      <c r="M12" s="7">
        <f t="shared" si="13"/>
        <v>0</v>
      </c>
      <c r="N12" s="7">
        <f t="shared" si="13"/>
        <v>0</v>
      </c>
      <c r="O12" s="7">
        <f t="shared" si="13"/>
        <v>0</v>
      </c>
      <c r="P12" s="7">
        <f t="shared" si="13"/>
        <v>0</v>
      </c>
      <c r="Q12" s="7">
        <f t="shared" si="13"/>
        <v>0</v>
      </c>
      <c r="R12" s="7">
        <f t="shared" si="13"/>
        <v>0</v>
      </c>
      <c r="S12" s="7">
        <f t="shared" si="13"/>
        <v>0</v>
      </c>
      <c r="T12" s="7">
        <f t="shared" si="13"/>
        <v>0</v>
      </c>
      <c r="U12" s="7">
        <f t="shared" ref="U12:AJ26" si="19">IF($D12="Original chained constant price data are rescaled.",100,IF(IFERROR(FIND(U$2,$D12),0)&gt;0,1,0))</f>
        <v>0</v>
      </c>
      <c r="V12" s="7">
        <f t="shared" si="19"/>
        <v>0</v>
      </c>
      <c r="W12" s="7">
        <f t="shared" si="19"/>
        <v>0</v>
      </c>
      <c r="X12" s="7">
        <f t="shared" si="19"/>
        <v>0</v>
      </c>
      <c r="Y12" s="7">
        <f t="shared" si="19"/>
        <v>1</v>
      </c>
      <c r="Z12" s="7">
        <f t="shared" si="19"/>
        <v>0</v>
      </c>
      <c r="AA12" s="7">
        <f t="shared" si="19"/>
        <v>0</v>
      </c>
      <c r="AB12" s="7">
        <f t="shared" si="19"/>
        <v>0</v>
      </c>
      <c r="AC12" s="7">
        <f t="shared" si="19"/>
        <v>0</v>
      </c>
      <c r="AD12" s="7">
        <f t="shared" si="19"/>
        <v>0</v>
      </c>
      <c r="AE12" s="7">
        <f t="shared" si="19"/>
        <v>0</v>
      </c>
      <c r="AF12" s="7">
        <f t="shared" si="19"/>
        <v>0</v>
      </c>
      <c r="AG12" s="7">
        <f t="shared" si="19"/>
        <v>0</v>
      </c>
      <c r="AH12" s="7">
        <f t="shared" si="19"/>
        <v>0</v>
      </c>
      <c r="AI12" s="7">
        <f t="shared" si="19"/>
        <v>0</v>
      </c>
      <c r="AJ12" s="7">
        <f t="shared" si="19"/>
        <v>0</v>
      </c>
      <c r="AK12" s="7">
        <f t="shared" ref="AK12:AN26" si="20">IF($D12="Original chained constant price data are rescaled.",100,IF(IFERROR(FIND(AK$2,$D12),0)&gt;0,1,0))</f>
        <v>0</v>
      </c>
      <c r="AL12" s="7">
        <f t="shared" si="20"/>
        <v>0</v>
      </c>
      <c r="AM12" s="7">
        <f t="shared" si="20"/>
        <v>0</v>
      </c>
      <c r="AN12" s="7">
        <f t="shared" si="20"/>
        <v>0</v>
      </c>
      <c r="AO12" s="23">
        <f t="shared" si="17"/>
        <v>0</v>
      </c>
      <c r="AP12" s="38">
        <f t="shared" si="18"/>
        <v>0</v>
      </c>
      <c r="AQ12" s="23">
        <f t="shared" si="9"/>
        <v>100</v>
      </c>
      <c r="AR12" s="7">
        <f>+VLOOKUP(B12,[1]Country!$A:$K,11,)</f>
        <v>2000</v>
      </c>
      <c r="AS12" s="7" t="str">
        <f t="shared" si="10"/>
        <v>AZE</v>
      </c>
      <c r="AT12" s="23">
        <f t="shared" si="15"/>
        <v>2000</v>
      </c>
      <c r="AU12" s="23">
        <v>2000</v>
      </c>
      <c r="AV12" s="23" t="s">
        <v>433</v>
      </c>
      <c r="AW12" s="23" t="b">
        <f t="shared" si="11"/>
        <v>1</v>
      </c>
      <c r="AX12" s="30" t="b">
        <f t="shared" si="11"/>
        <v>0</v>
      </c>
      <c r="AY12" s="7">
        <f t="shared" si="4"/>
        <v>0</v>
      </c>
      <c r="AZ12" s="7" t="b">
        <f t="shared" si="5"/>
        <v>0</v>
      </c>
      <c r="BA12" s="7" t="str">
        <f>+IF(VLOOKUP(B12,[2]MSC!$B:$F,5,)="annual chained","Original chained constant price data are rescaled.",VLOOKUP(B12,[2]MSC!$B:$F,5,))</f>
        <v>Original chained constant price data are rescaled.</v>
      </c>
      <c r="BB12" s="7" t="b">
        <f t="shared" si="6"/>
        <v>0</v>
      </c>
      <c r="BC12" s="7" t="str">
        <f>+VLOOKUP(AS12,'[3]MSC with scores (2)'!$B:$D,3,)</f>
        <v>NA</v>
      </c>
    </row>
    <row r="13" spans="1:55" x14ac:dyDescent="0.2">
      <c r="A13" s="12">
        <f t="shared" si="7"/>
        <v>11</v>
      </c>
      <c r="B13" s="9" t="s">
        <v>15</v>
      </c>
      <c r="C13" s="10" t="s">
        <v>207</v>
      </c>
      <c r="D13" s="11" t="str">
        <f t="shared" si="12"/>
        <v>, 2006, 2006, 2012</v>
      </c>
      <c r="E13" s="7">
        <f t="shared" si="13"/>
        <v>0</v>
      </c>
      <c r="F13" s="7">
        <f t="shared" si="13"/>
        <v>0</v>
      </c>
      <c r="G13" s="7">
        <f t="shared" si="13"/>
        <v>0</v>
      </c>
      <c r="H13" s="7">
        <f t="shared" si="13"/>
        <v>0</v>
      </c>
      <c r="I13" s="7">
        <f t="shared" si="13"/>
        <v>0</v>
      </c>
      <c r="J13" s="7">
        <f t="shared" si="13"/>
        <v>0</v>
      </c>
      <c r="K13" s="7">
        <f t="shared" si="13"/>
        <v>0</v>
      </c>
      <c r="L13" s="7">
        <f t="shared" si="13"/>
        <v>0</v>
      </c>
      <c r="M13" s="7">
        <f t="shared" si="13"/>
        <v>0</v>
      </c>
      <c r="N13" s="7">
        <f t="shared" si="13"/>
        <v>0</v>
      </c>
      <c r="O13" s="7">
        <f t="shared" si="13"/>
        <v>0</v>
      </c>
      <c r="P13" s="7">
        <f t="shared" si="13"/>
        <v>0</v>
      </c>
      <c r="Q13" s="7">
        <f t="shared" si="13"/>
        <v>0</v>
      </c>
      <c r="R13" s="7">
        <f t="shared" si="13"/>
        <v>0</v>
      </c>
      <c r="S13" s="7">
        <f t="shared" si="13"/>
        <v>0</v>
      </c>
      <c r="T13" s="7">
        <f t="shared" si="13"/>
        <v>0</v>
      </c>
      <c r="U13" s="7">
        <f t="shared" si="19"/>
        <v>0</v>
      </c>
      <c r="V13" s="7">
        <f t="shared" si="19"/>
        <v>0</v>
      </c>
      <c r="W13" s="7">
        <f t="shared" si="19"/>
        <v>0</v>
      </c>
      <c r="X13" s="7">
        <f t="shared" si="19"/>
        <v>0</v>
      </c>
      <c r="Y13" s="7">
        <f t="shared" si="19"/>
        <v>0</v>
      </c>
      <c r="Z13" s="7">
        <f t="shared" si="19"/>
        <v>0</v>
      </c>
      <c r="AA13" s="7">
        <f t="shared" si="19"/>
        <v>0</v>
      </c>
      <c r="AB13" s="7">
        <f t="shared" si="19"/>
        <v>0</v>
      </c>
      <c r="AC13" s="7">
        <f t="shared" si="19"/>
        <v>0</v>
      </c>
      <c r="AD13" s="7">
        <f t="shared" si="19"/>
        <v>0</v>
      </c>
      <c r="AE13" s="7">
        <f t="shared" si="19"/>
        <v>1</v>
      </c>
      <c r="AF13" s="7">
        <f t="shared" si="19"/>
        <v>0</v>
      </c>
      <c r="AG13" s="7">
        <f t="shared" si="19"/>
        <v>0</v>
      </c>
      <c r="AH13" s="7">
        <f t="shared" si="19"/>
        <v>0</v>
      </c>
      <c r="AI13" s="7">
        <f t="shared" si="19"/>
        <v>0</v>
      </c>
      <c r="AJ13" s="7">
        <f t="shared" si="19"/>
        <v>0</v>
      </c>
      <c r="AK13" s="7">
        <v>0</v>
      </c>
      <c r="AL13" s="7">
        <f t="shared" si="20"/>
        <v>0</v>
      </c>
      <c r="AM13" s="7">
        <f t="shared" si="20"/>
        <v>0</v>
      </c>
      <c r="AN13" s="7">
        <f t="shared" si="20"/>
        <v>0</v>
      </c>
      <c r="AO13" s="23">
        <f t="shared" si="14"/>
        <v>0</v>
      </c>
      <c r="AP13" s="34">
        <v>1</v>
      </c>
      <c r="AQ13" s="23">
        <f t="shared" si="9"/>
        <v>0</v>
      </c>
      <c r="AR13" s="7">
        <f>+VLOOKUP(B13,[1]Country!$A:$K,11,)</f>
        <v>2006</v>
      </c>
      <c r="AS13" s="7" t="str">
        <f t="shared" si="10"/>
        <v>BHS</v>
      </c>
      <c r="AT13" s="23">
        <f t="shared" si="15"/>
        <v>2006</v>
      </c>
      <c r="AU13" s="23">
        <v>2006</v>
      </c>
      <c r="AV13" s="23">
        <v>2012</v>
      </c>
      <c r="AW13" s="23" t="b">
        <f t="shared" si="11"/>
        <v>1</v>
      </c>
      <c r="AX13" s="23" t="b">
        <f t="shared" si="11"/>
        <v>0</v>
      </c>
      <c r="AY13" s="7">
        <f t="shared" si="4"/>
        <v>0.5</v>
      </c>
      <c r="AZ13" s="7" t="b">
        <f t="shared" si="5"/>
        <v>0</v>
      </c>
      <c r="BA13" s="7">
        <f>+IF(VLOOKUP(B13,[2]MSC!$B:$F,5,)="annual chained","Original chained constant price data are rescaled.",VLOOKUP(B13,[2]MSC!$B:$F,5,))</f>
        <v>2006</v>
      </c>
      <c r="BB13" s="7" t="b">
        <f t="shared" si="6"/>
        <v>0</v>
      </c>
      <c r="BC13" s="7" t="str">
        <f>+VLOOKUP(AS13,'[3]MSC with scores (2)'!$B:$D,3,)</f>
        <v>NA</v>
      </c>
    </row>
    <row r="14" spans="1:55" x14ac:dyDescent="0.2">
      <c r="A14" s="12">
        <f t="shared" si="7"/>
        <v>12</v>
      </c>
      <c r="B14" s="9" t="s">
        <v>16</v>
      </c>
      <c r="C14" s="10" t="s">
        <v>208</v>
      </c>
      <c r="D14" s="11" t="str">
        <f t="shared" si="12"/>
        <v>, 2010, 2010, 2010</v>
      </c>
      <c r="E14" s="7">
        <f t="shared" si="13"/>
        <v>0</v>
      </c>
      <c r="F14" s="7">
        <f t="shared" si="13"/>
        <v>0</v>
      </c>
      <c r="G14" s="7">
        <f t="shared" si="13"/>
        <v>0</v>
      </c>
      <c r="H14" s="7">
        <f t="shared" si="13"/>
        <v>0</v>
      </c>
      <c r="I14" s="7">
        <f t="shared" si="13"/>
        <v>0</v>
      </c>
      <c r="J14" s="7">
        <f t="shared" si="13"/>
        <v>0</v>
      </c>
      <c r="K14" s="7">
        <f t="shared" si="13"/>
        <v>0</v>
      </c>
      <c r="L14" s="7">
        <f t="shared" si="13"/>
        <v>0</v>
      </c>
      <c r="M14" s="7">
        <f t="shared" si="13"/>
        <v>0</v>
      </c>
      <c r="N14" s="7">
        <f t="shared" si="13"/>
        <v>0</v>
      </c>
      <c r="O14" s="7">
        <f t="shared" si="13"/>
        <v>0</v>
      </c>
      <c r="P14" s="7">
        <f t="shared" si="13"/>
        <v>0</v>
      </c>
      <c r="Q14" s="7">
        <f t="shared" si="13"/>
        <v>0</v>
      </c>
      <c r="R14" s="7">
        <f t="shared" si="13"/>
        <v>0</v>
      </c>
      <c r="S14" s="7">
        <f t="shared" si="13"/>
        <v>0</v>
      </c>
      <c r="T14" s="7">
        <f t="shared" si="13"/>
        <v>0</v>
      </c>
      <c r="U14" s="7">
        <f t="shared" si="19"/>
        <v>0</v>
      </c>
      <c r="V14" s="7">
        <f t="shared" si="19"/>
        <v>0</v>
      </c>
      <c r="W14" s="7">
        <f t="shared" si="19"/>
        <v>0</v>
      </c>
      <c r="X14" s="7">
        <f t="shared" si="19"/>
        <v>0</v>
      </c>
      <c r="Y14" s="7">
        <f t="shared" si="19"/>
        <v>0</v>
      </c>
      <c r="Z14" s="7">
        <f t="shared" si="19"/>
        <v>0</v>
      </c>
      <c r="AA14" s="7">
        <f t="shared" si="19"/>
        <v>0</v>
      </c>
      <c r="AB14" s="7">
        <f t="shared" si="19"/>
        <v>0</v>
      </c>
      <c r="AC14" s="7">
        <f t="shared" si="19"/>
        <v>0</v>
      </c>
      <c r="AD14" s="7">
        <f t="shared" si="19"/>
        <v>0</v>
      </c>
      <c r="AE14" s="7">
        <f t="shared" si="19"/>
        <v>0</v>
      </c>
      <c r="AF14" s="7">
        <f t="shared" si="19"/>
        <v>0</v>
      </c>
      <c r="AG14" s="7">
        <f t="shared" si="19"/>
        <v>0</v>
      </c>
      <c r="AH14" s="7">
        <f t="shared" si="19"/>
        <v>0</v>
      </c>
      <c r="AI14" s="7">
        <f t="shared" si="19"/>
        <v>1</v>
      </c>
      <c r="AJ14" s="7">
        <f t="shared" si="19"/>
        <v>0</v>
      </c>
      <c r="AK14" s="7">
        <f t="shared" si="20"/>
        <v>0</v>
      </c>
      <c r="AL14" s="7">
        <f t="shared" si="20"/>
        <v>0</v>
      </c>
      <c r="AM14" s="7">
        <f t="shared" si="20"/>
        <v>0</v>
      </c>
      <c r="AN14" s="7">
        <f t="shared" si="20"/>
        <v>0</v>
      </c>
      <c r="AO14" s="23">
        <f t="shared" si="14"/>
        <v>0</v>
      </c>
      <c r="AP14" s="23">
        <f t="shared" si="9"/>
        <v>0</v>
      </c>
      <c r="AQ14" s="23">
        <f t="shared" si="9"/>
        <v>0</v>
      </c>
      <c r="AR14" s="7">
        <f>+VLOOKUP(B14,[1]Country!$A:$K,11,)</f>
        <v>2010</v>
      </c>
      <c r="AS14" s="7" t="str">
        <f t="shared" si="10"/>
        <v>BHR</v>
      </c>
      <c r="AT14" s="23">
        <f t="shared" si="15"/>
        <v>2010</v>
      </c>
      <c r="AU14" s="23">
        <v>2010</v>
      </c>
      <c r="AV14" s="23">
        <v>2010</v>
      </c>
      <c r="AW14" s="23" t="b">
        <f t="shared" si="11"/>
        <v>1</v>
      </c>
      <c r="AX14" s="23" t="b">
        <f t="shared" si="11"/>
        <v>1</v>
      </c>
      <c r="AY14" s="7">
        <f t="shared" si="4"/>
        <v>0.5</v>
      </c>
      <c r="AZ14" s="7" t="b">
        <f t="shared" si="5"/>
        <v>0</v>
      </c>
      <c r="BA14" s="7">
        <f>+IF(VLOOKUP(B14,[2]MSC!$B:$F,5,)="annual chained","Original chained constant price data are rescaled.",VLOOKUP(B14,[2]MSC!$B:$F,5,))</f>
        <v>2010</v>
      </c>
      <c r="BB14" s="7" t="b">
        <f t="shared" si="6"/>
        <v>0</v>
      </c>
      <c r="BC14" s="7" t="str">
        <f>+VLOOKUP(AS14,'[3]MSC with scores (2)'!$B:$D,3,)</f>
        <v>NA</v>
      </c>
    </row>
    <row r="15" spans="1:55" x14ac:dyDescent="0.2">
      <c r="A15" s="12">
        <f t="shared" si="7"/>
        <v>13</v>
      </c>
      <c r="B15" s="9" t="s">
        <v>17</v>
      </c>
      <c r="C15" s="10" t="s">
        <v>209</v>
      </c>
      <c r="D15" s="11" t="str">
        <f t="shared" si="12"/>
        <v>, 2006, 2006, 2006</v>
      </c>
      <c r="E15" s="7">
        <f t="shared" si="13"/>
        <v>0</v>
      </c>
      <c r="F15" s="7">
        <f t="shared" si="13"/>
        <v>0</v>
      </c>
      <c r="G15" s="7">
        <f t="shared" si="13"/>
        <v>0</v>
      </c>
      <c r="H15" s="7">
        <f t="shared" si="13"/>
        <v>0</v>
      </c>
      <c r="I15" s="7">
        <f t="shared" si="13"/>
        <v>0</v>
      </c>
      <c r="J15" s="7">
        <f t="shared" si="13"/>
        <v>0</v>
      </c>
      <c r="K15" s="7">
        <f t="shared" si="13"/>
        <v>0</v>
      </c>
      <c r="L15" s="7">
        <f t="shared" si="13"/>
        <v>0</v>
      </c>
      <c r="M15" s="7">
        <f t="shared" si="13"/>
        <v>0</v>
      </c>
      <c r="N15" s="7">
        <f t="shared" si="13"/>
        <v>0</v>
      </c>
      <c r="O15" s="7">
        <f t="shared" si="13"/>
        <v>0</v>
      </c>
      <c r="P15" s="7">
        <f t="shared" si="13"/>
        <v>0</v>
      </c>
      <c r="Q15" s="7">
        <f t="shared" si="13"/>
        <v>0</v>
      </c>
      <c r="R15" s="7">
        <f t="shared" si="13"/>
        <v>0</v>
      </c>
      <c r="S15" s="7">
        <f t="shared" si="13"/>
        <v>0</v>
      </c>
      <c r="T15" s="7">
        <f t="shared" si="13"/>
        <v>0</v>
      </c>
      <c r="U15" s="7">
        <f t="shared" si="19"/>
        <v>0</v>
      </c>
      <c r="V15" s="7">
        <f t="shared" si="19"/>
        <v>0</v>
      </c>
      <c r="W15" s="7">
        <f t="shared" si="19"/>
        <v>0</v>
      </c>
      <c r="X15" s="7">
        <f t="shared" si="19"/>
        <v>0</v>
      </c>
      <c r="Y15" s="7">
        <f t="shared" si="19"/>
        <v>0</v>
      </c>
      <c r="Z15" s="7">
        <f t="shared" si="19"/>
        <v>0</v>
      </c>
      <c r="AA15" s="7">
        <f t="shared" si="19"/>
        <v>0</v>
      </c>
      <c r="AB15" s="7">
        <f t="shared" si="19"/>
        <v>0</v>
      </c>
      <c r="AC15" s="7">
        <f t="shared" si="19"/>
        <v>0</v>
      </c>
      <c r="AD15" s="7">
        <f t="shared" si="19"/>
        <v>0</v>
      </c>
      <c r="AE15" s="7">
        <f t="shared" si="19"/>
        <v>1</v>
      </c>
      <c r="AF15" s="7">
        <f t="shared" si="19"/>
        <v>0</v>
      </c>
      <c r="AG15" s="7">
        <f t="shared" si="19"/>
        <v>0</v>
      </c>
      <c r="AH15" s="7">
        <f t="shared" si="19"/>
        <v>0</v>
      </c>
      <c r="AI15" s="7">
        <f t="shared" si="19"/>
        <v>0</v>
      </c>
      <c r="AJ15" s="7">
        <f t="shared" si="19"/>
        <v>0</v>
      </c>
      <c r="AK15" s="7">
        <f t="shared" si="20"/>
        <v>0</v>
      </c>
      <c r="AL15" s="7">
        <f t="shared" si="20"/>
        <v>0</v>
      </c>
      <c r="AM15" s="7">
        <f t="shared" si="20"/>
        <v>0</v>
      </c>
      <c r="AN15" s="7">
        <f t="shared" si="20"/>
        <v>0</v>
      </c>
      <c r="AO15" s="23">
        <f t="shared" si="14"/>
        <v>0</v>
      </c>
      <c r="AP15" s="23">
        <f t="shared" si="9"/>
        <v>0</v>
      </c>
      <c r="AQ15" s="23">
        <f t="shared" si="9"/>
        <v>0</v>
      </c>
      <c r="AR15" s="7" t="str">
        <f>+VLOOKUP(B15,[1]Country!$A:$K,11,)</f>
        <v>2005/06</v>
      </c>
      <c r="AS15" s="7" t="str">
        <f t="shared" si="10"/>
        <v>BGD</v>
      </c>
      <c r="AT15" s="23">
        <v>2006</v>
      </c>
      <c r="AU15" s="23">
        <v>2006</v>
      </c>
      <c r="AV15" s="23">
        <v>2006</v>
      </c>
      <c r="AW15" s="23" t="b">
        <f t="shared" si="11"/>
        <v>1</v>
      </c>
      <c r="AX15" s="23" t="b">
        <f t="shared" si="11"/>
        <v>1</v>
      </c>
      <c r="AY15" s="7">
        <f t="shared" si="4"/>
        <v>0.5</v>
      </c>
      <c r="AZ15" s="7" t="b">
        <f t="shared" si="5"/>
        <v>0</v>
      </c>
      <c r="BA15" s="7">
        <f>+IF(VLOOKUP(B15,[2]MSC!$B:$F,5,)="annual chained","Original chained constant price data are rescaled.",VLOOKUP(B15,[2]MSC!$B:$F,5,))</f>
        <v>2005</v>
      </c>
      <c r="BB15" s="7" t="b">
        <f t="shared" si="6"/>
        <v>0</v>
      </c>
      <c r="BC15" s="7" t="str">
        <f>+VLOOKUP(AS15,'[3]MSC with scores (2)'!$B:$D,3,)</f>
        <v>NA</v>
      </c>
    </row>
    <row r="16" spans="1:55" x14ac:dyDescent="0.2">
      <c r="A16" s="12">
        <f t="shared" si="7"/>
        <v>14</v>
      </c>
      <c r="B16" s="9" t="s">
        <v>18</v>
      </c>
      <c r="C16" s="10" t="s">
        <v>210</v>
      </c>
      <c r="D16" s="11" t="str">
        <f t="shared" si="12"/>
        <v>, 1974, 1974, 1974</v>
      </c>
      <c r="E16" s="7">
        <f t="shared" si="13"/>
        <v>0</v>
      </c>
      <c r="F16" s="7">
        <f t="shared" si="13"/>
        <v>0</v>
      </c>
      <c r="G16" s="7">
        <f t="shared" si="13"/>
        <v>0</v>
      </c>
      <c r="H16" s="7">
        <f t="shared" si="13"/>
        <v>0</v>
      </c>
      <c r="I16" s="7">
        <f t="shared" si="13"/>
        <v>0</v>
      </c>
      <c r="J16" s="7">
        <f t="shared" si="13"/>
        <v>0</v>
      </c>
      <c r="K16" s="7">
        <f t="shared" si="13"/>
        <v>0</v>
      </c>
      <c r="L16" s="7">
        <f t="shared" si="13"/>
        <v>0</v>
      </c>
      <c r="M16" s="7">
        <f t="shared" si="13"/>
        <v>0</v>
      </c>
      <c r="N16" s="7">
        <f t="shared" si="13"/>
        <v>0</v>
      </c>
      <c r="O16" s="7">
        <f t="shared" si="13"/>
        <v>0</v>
      </c>
      <c r="P16" s="7">
        <f t="shared" si="13"/>
        <v>0</v>
      </c>
      <c r="Q16" s="7">
        <f t="shared" si="13"/>
        <v>0</v>
      </c>
      <c r="R16" s="7">
        <f t="shared" si="13"/>
        <v>0</v>
      </c>
      <c r="S16" s="7">
        <f t="shared" si="13"/>
        <v>0</v>
      </c>
      <c r="T16" s="7">
        <f t="shared" si="13"/>
        <v>0</v>
      </c>
      <c r="U16" s="7">
        <f t="shared" si="19"/>
        <v>0</v>
      </c>
      <c r="V16" s="7">
        <f t="shared" si="19"/>
        <v>0</v>
      </c>
      <c r="W16" s="7">
        <f t="shared" si="19"/>
        <v>0</v>
      </c>
      <c r="X16" s="7">
        <f t="shared" si="19"/>
        <v>0</v>
      </c>
      <c r="Y16" s="7">
        <f t="shared" si="19"/>
        <v>0</v>
      </c>
      <c r="Z16" s="7">
        <f t="shared" si="19"/>
        <v>0</v>
      </c>
      <c r="AA16" s="7">
        <f t="shared" si="19"/>
        <v>0</v>
      </c>
      <c r="AB16" s="7">
        <f t="shared" si="19"/>
        <v>0</v>
      </c>
      <c r="AC16" s="7">
        <f t="shared" si="19"/>
        <v>0</v>
      </c>
      <c r="AD16" s="7">
        <f t="shared" si="19"/>
        <v>0</v>
      </c>
      <c r="AE16" s="7">
        <f t="shared" si="19"/>
        <v>0</v>
      </c>
      <c r="AF16" s="7">
        <f t="shared" si="19"/>
        <v>0</v>
      </c>
      <c r="AG16" s="7">
        <f t="shared" si="19"/>
        <v>0</v>
      </c>
      <c r="AH16" s="7">
        <f t="shared" si="19"/>
        <v>0</v>
      </c>
      <c r="AI16" s="7">
        <f t="shared" si="19"/>
        <v>0</v>
      </c>
      <c r="AJ16" s="7">
        <f t="shared" si="19"/>
        <v>0</v>
      </c>
      <c r="AK16" s="7">
        <f t="shared" si="20"/>
        <v>0</v>
      </c>
      <c r="AL16" s="7">
        <f t="shared" si="20"/>
        <v>0</v>
      </c>
      <c r="AM16" s="7">
        <f t="shared" si="20"/>
        <v>0</v>
      </c>
      <c r="AN16" s="7">
        <f t="shared" si="20"/>
        <v>0</v>
      </c>
      <c r="AO16" s="23">
        <f t="shared" si="14"/>
        <v>0</v>
      </c>
      <c r="AP16" s="23">
        <f t="shared" si="9"/>
        <v>0</v>
      </c>
      <c r="AQ16" s="23">
        <f t="shared" si="9"/>
        <v>0</v>
      </c>
      <c r="AR16" s="7">
        <f>+VLOOKUP(B16,[1]Country!$A:$K,11,)</f>
        <v>1974</v>
      </c>
      <c r="AS16" s="7" t="str">
        <f t="shared" si="10"/>
        <v>BRB</v>
      </c>
      <c r="AT16" s="23">
        <f t="shared" ref="AT16:AT51" si="21">+AR16</f>
        <v>1974</v>
      </c>
      <c r="AU16" s="23">
        <v>1974</v>
      </c>
      <c r="AV16" s="23">
        <v>1974</v>
      </c>
      <c r="AW16" s="23" t="b">
        <f t="shared" si="11"/>
        <v>1</v>
      </c>
      <c r="AX16" s="23" t="b">
        <f t="shared" si="11"/>
        <v>1</v>
      </c>
      <c r="AY16" s="7">
        <f t="shared" si="4"/>
        <v>0</v>
      </c>
      <c r="AZ16" s="7" t="b">
        <f t="shared" si="5"/>
        <v>0</v>
      </c>
      <c r="BA16" s="7">
        <f>+IF(VLOOKUP(B16,[2]MSC!$B:$F,5,)="annual chained","Original chained constant price data are rescaled.",VLOOKUP(B16,[2]MSC!$B:$F,5,))</f>
        <v>1974</v>
      </c>
      <c r="BB16" s="7" t="b">
        <f t="shared" si="6"/>
        <v>0</v>
      </c>
      <c r="BC16" s="7" t="str">
        <f>+VLOOKUP(AS16,'[3]MSC with scores (2)'!$B:$D,3,)</f>
        <v>NA</v>
      </c>
    </row>
    <row r="17" spans="1:55" x14ac:dyDescent="0.2">
      <c r="A17" s="12">
        <f t="shared" si="7"/>
        <v>15</v>
      </c>
      <c r="B17" s="15" t="s">
        <v>19</v>
      </c>
      <c r="C17" s="10" t="s">
        <v>211</v>
      </c>
      <c r="D17" s="11" t="str">
        <f t="shared" ref="D17:D18" si="22">+AT17</f>
        <v>Original chained constant price data are rescaled.</v>
      </c>
      <c r="AE17" s="23">
        <f t="shared" ref="AE17:AO18" si="23">IF($AT17="Original chained constant price data are rescaled.",100,IF(IFERROR(FIND(AE$2,$AT17),0)&gt;0,1,0))</f>
        <v>100</v>
      </c>
      <c r="AF17" s="23">
        <f t="shared" si="23"/>
        <v>100</v>
      </c>
      <c r="AG17" s="23">
        <f t="shared" si="23"/>
        <v>100</v>
      </c>
      <c r="AH17" s="23">
        <f t="shared" si="23"/>
        <v>100</v>
      </c>
      <c r="AI17" s="23">
        <f t="shared" si="23"/>
        <v>100</v>
      </c>
      <c r="AJ17" s="23">
        <f t="shared" si="23"/>
        <v>100</v>
      </c>
      <c r="AK17" s="23">
        <f t="shared" si="23"/>
        <v>100</v>
      </c>
      <c r="AL17" s="23">
        <f t="shared" si="23"/>
        <v>100</v>
      </c>
      <c r="AM17" s="23">
        <f t="shared" si="23"/>
        <v>100</v>
      </c>
      <c r="AN17" s="23">
        <f t="shared" si="23"/>
        <v>100</v>
      </c>
      <c r="AO17" s="23">
        <f t="shared" si="23"/>
        <v>100</v>
      </c>
      <c r="AP17" s="23">
        <f t="shared" ref="AP17:AP18" si="24">IF($AU17="Original chained constant price data are rescaled.",100,IF(IFERROR(FIND(AP$2,$AU17),0)&gt;0,1,0))</f>
        <v>100</v>
      </c>
      <c r="AQ17" s="23">
        <f t="shared" si="9"/>
        <v>100</v>
      </c>
      <c r="AR17" s="7" t="str">
        <f>+VLOOKUP(B17,[1]Country!$A:$K,11,)</f>
        <v>Original chained constant price data are rescaled.</v>
      </c>
      <c r="AS17" s="7" t="str">
        <f t="shared" si="10"/>
        <v>BLR</v>
      </c>
      <c r="AT17" s="23" t="str">
        <f t="shared" si="21"/>
        <v>Original chained constant price data are rescaled.</v>
      </c>
      <c r="AU17" s="23" t="s">
        <v>433</v>
      </c>
      <c r="AV17" s="23" t="s">
        <v>433</v>
      </c>
      <c r="AW17" s="23" t="b">
        <f t="shared" si="11"/>
        <v>1</v>
      </c>
      <c r="AX17" s="23" t="b">
        <f t="shared" si="11"/>
        <v>1</v>
      </c>
      <c r="AY17" s="7">
        <f t="shared" si="4"/>
        <v>1</v>
      </c>
      <c r="AZ17" s="7" t="b">
        <f t="shared" si="5"/>
        <v>1</v>
      </c>
      <c r="BA17" s="7" t="str">
        <f>+IF(VLOOKUP(B17,[2]MSC!$B:$F,5,)="annual chained","Original chained constant price data are rescaled.",VLOOKUP(B17,[2]MSC!$B:$F,5,))</f>
        <v>Original chained constant price data are rescaled.</v>
      </c>
      <c r="BB17" s="7" t="b">
        <f t="shared" si="6"/>
        <v>1</v>
      </c>
      <c r="BC17" s="7" t="str">
        <f>+VLOOKUP(AS17,'[3]MSC with scores (2)'!$B:$D,3,)</f>
        <v>NA</v>
      </c>
    </row>
    <row r="18" spans="1:55" x14ac:dyDescent="0.2">
      <c r="A18" s="12">
        <f t="shared" si="7"/>
        <v>16</v>
      </c>
      <c r="B18" s="14" t="s">
        <v>20</v>
      </c>
      <c r="C18" s="10" t="s">
        <v>212</v>
      </c>
      <c r="D18" s="11" t="str">
        <f t="shared" si="22"/>
        <v>Original chained constant price data are rescaled.</v>
      </c>
      <c r="AE18" s="23">
        <f t="shared" si="23"/>
        <v>100</v>
      </c>
      <c r="AF18" s="23">
        <f t="shared" si="23"/>
        <v>100</v>
      </c>
      <c r="AG18" s="23">
        <f t="shared" si="23"/>
        <v>100</v>
      </c>
      <c r="AH18" s="23">
        <f t="shared" si="23"/>
        <v>100</v>
      </c>
      <c r="AI18" s="23">
        <f t="shared" si="23"/>
        <v>100</v>
      </c>
      <c r="AJ18" s="23">
        <f t="shared" si="23"/>
        <v>100</v>
      </c>
      <c r="AK18" s="23">
        <f t="shared" si="23"/>
        <v>100</v>
      </c>
      <c r="AL18" s="23">
        <f t="shared" si="23"/>
        <v>100</v>
      </c>
      <c r="AM18" s="23">
        <f t="shared" si="23"/>
        <v>100</v>
      </c>
      <c r="AN18" s="23">
        <f t="shared" si="23"/>
        <v>100</v>
      </c>
      <c r="AO18" s="23">
        <f t="shared" si="23"/>
        <v>100</v>
      </c>
      <c r="AP18" s="23">
        <f t="shared" si="24"/>
        <v>100</v>
      </c>
      <c r="AQ18" s="23">
        <f t="shared" si="9"/>
        <v>100</v>
      </c>
      <c r="AR18" s="7" t="str">
        <f>+VLOOKUP(B18,[1]Country!$A:$K,11,)</f>
        <v>Original chained constant price data are rescaled.</v>
      </c>
      <c r="AS18" s="7" t="str">
        <f t="shared" si="10"/>
        <v>BEL</v>
      </c>
      <c r="AT18" s="23" t="str">
        <f t="shared" si="21"/>
        <v>Original chained constant price data are rescaled.</v>
      </c>
      <c r="AU18" s="23" t="s">
        <v>433</v>
      </c>
      <c r="AV18" s="23" t="s">
        <v>433</v>
      </c>
      <c r="AW18" s="23" t="b">
        <f t="shared" si="11"/>
        <v>1</v>
      </c>
      <c r="AX18" s="23" t="b">
        <f t="shared" si="11"/>
        <v>1</v>
      </c>
      <c r="AY18" s="7">
        <f t="shared" si="4"/>
        <v>1</v>
      </c>
      <c r="AZ18" s="7" t="b">
        <f t="shared" si="5"/>
        <v>1</v>
      </c>
      <c r="BA18" s="7" t="str">
        <f>+IF(VLOOKUP(B18,[2]MSC!$B:$F,5,)="annual chained","Original chained constant price data are rescaled.",VLOOKUP(B18,[2]MSC!$B:$F,5,))</f>
        <v>Original chained constant price data are rescaled.</v>
      </c>
      <c r="BB18" s="7" t="b">
        <f t="shared" si="6"/>
        <v>1</v>
      </c>
      <c r="BC18" s="7" t="str">
        <f>+VLOOKUP(AS18,'[3]MSC with scores (2)'!$B:$D,3,)</f>
        <v>OECD/EU</v>
      </c>
    </row>
    <row r="19" spans="1:55" x14ac:dyDescent="0.2">
      <c r="A19" s="12">
        <f t="shared" si="7"/>
        <v>17</v>
      </c>
      <c r="B19" s="9" t="s">
        <v>21</v>
      </c>
      <c r="C19" s="10" t="s">
        <v>213</v>
      </c>
      <c r="D19" s="11" t="str">
        <f t="shared" si="12"/>
        <v>, 2000, 2000, 2000</v>
      </c>
      <c r="E19" s="7">
        <f t="shared" si="13"/>
        <v>0</v>
      </c>
      <c r="F19" s="7">
        <f t="shared" si="13"/>
        <v>0</v>
      </c>
      <c r="G19" s="7">
        <f t="shared" si="13"/>
        <v>0</v>
      </c>
      <c r="H19" s="7">
        <f t="shared" si="13"/>
        <v>0</v>
      </c>
      <c r="I19" s="7">
        <f t="shared" si="13"/>
        <v>0</v>
      </c>
      <c r="J19" s="7">
        <f t="shared" si="13"/>
        <v>0</v>
      </c>
      <c r="K19" s="7">
        <f t="shared" si="13"/>
        <v>0</v>
      </c>
      <c r="L19" s="7">
        <f t="shared" si="13"/>
        <v>0</v>
      </c>
      <c r="M19" s="7">
        <f t="shared" si="13"/>
        <v>0</v>
      </c>
      <c r="N19" s="7">
        <f t="shared" si="13"/>
        <v>0</v>
      </c>
      <c r="O19" s="7">
        <f t="shared" si="13"/>
        <v>0</v>
      </c>
      <c r="P19" s="7">
        <f t="shared" si="13"/>
        <v>0</v>
      </c>
      <c r="Q19" s="7">
        <f t="shared" si="13"/>
        <v>0</v>
      </c>
      <c r="R19" s="7">
        <f t="shared" si="13"/>
        <v>0</v>
      </c>
      <c r="S19" s="7">
        <f t="shared" si="13"/>
        <v>0</v>
      </c>
      <c r="T19" s="7">
        <f t="shared" si="13"/>
        <v>0</v>
      </c>
      <c r="U19" s="7">
        <f t="shared" si="19"/>
        <v>0</v>
      </c>
      <c r="V19" s="7">
        <f t="shared" si="19"/>
        <v>0</v>
      </c>
      <c r="W19" s="7">
        <f t="shared" si="19"/>
        <v>0</v>
      </c>
      <c r="X19" s="7">
        <f t="shared" si="19"/>
        <v>0</v>
      </c>
      <c r="Y19" s="7">
        <f t="shared" si="19"/>
        <v>1</v>
      </c>
      <c r="Z19" s="7">
        <f t="shared" si="19"/>
        <v>0</v>
      </c>
      <c r="AA19" s="7">
        <f t="shared" si="19"/>
        <v>0</v>
      </c>
      <c r="AB19" s="7">
        <f t="shared" si="19"/>
        <v>0</v>
      </c>
      <c r="AC19" s="7">
        <f t="shared" si="19"/>
        <v>0</v>
      </c>
      <c r="AD19" s="7">
        <f t="shared" si="19"/>
        <v>0</v>
      </c>
      <c r="AE19" s="7">
        <f t="shared" si="19"/>
        <v>0</v>
      </c>
      <c r="AF19" s="7">
        <f t="shared" si="19"/>
        <v>0</v>
      </c>
      <c r="AG19" s="7">
        <f t="shared" si="19"/>
        <v>0</v>
      </c>
      <c r="AH19" s="7">
        <f t="shared" si="19"/>
        <v>0</v>
      </c>
      <c r="AI19" s="7">
        <f t="shared" si="19"/>
        <v>0</v>
      </c>
      <c r="AJ19" s="7">
        <f t="shared" si="19"/>
        <v>0</v>
      </c>
      <c r="AK19" s="7">
        <f t="shared" si="20"/>
        <v>0</v>
      </c>
      <c r="AL19" s="7">
        <f t="shared" si="20"/>
        <v>0</v>
      </c>
      <c r="AM19" s="7">
        <f t="shared" si="20"/>
        <v>0</v>
      </c>
      <c r="AN19" s="7">
        <f t="shared" si="20"/>
        <v>0</v>
      </c>
      <c r="AO19" s="23">
        <f t="shared" si="14"/>
        <v>0</v>
      </c>
      <c r="AP19" s="23">
        <f t="shared" si="9"/>
        <v>0</v>
      </c>
      <c r="AQ19" s="23">
        <f t="shared" si="9"/>
        <v>0</v>
      </c>
      <c r="AR19" s="7">
        <f>+VLOOKUP(B19,[1]Country!$A:$K,11,)</f>
        <v>2000</v>
      </c>
      <c r="AS19" s="7" t="str">
        <f t="shared" si="10"/>
        <v>BLZ</v>
      </c>
      <c r="AT19" s="23">
        <f t="shared" si="21"/>
        <v>2000</v>
      </c>
      <c r="AU19" s="23">
        <v>2000</v>
      </c>
      <c r="AV19" s="23">
        <v>2000</v>
      </c>
      <c r="AW19" s="23" t="b">
        <f t="shared" si="11"/>
        <v>1</v>
      </c>
      <c r="AX19" s="23" t="b">
        <f t="shared" si="11"/>
        <v>1</v>
      </c>
      <c r="AY19" s="7">
        <f t="shared" si="4"/>
        <v>0</v>
      </c>
      <c r="AZ19" s="7" t="b">
        <f t="shared" si="5"/>
        <v>0</v>
      </c>
      <c r="BA19" s="7">
        <f>+IF(VLOOKUP(B19,[2]MSC!$B:$F,5,)="annual chained","Original chained constant price data are rescaled.",VLOOKUP(B19,[2]MSC!$B:$F,5,))</f>
        <v>2000</v>
      </c>
      <c r="BB19" s="7" t="b">
        <f t="shared" si="6"/>
        <v>0</v>
      </c>
      <c r="BC19" s="7" t="str">
        <f>+VLOOKUP(AS19,'[3]MSC with scores (2)'!$B:$D,3,)</f>
        <v>NA</v>
      </c>
    </row>
    <row r="20" spans="1:55" x14ac:dyDescent="0.2">
      <c r="A20" s="12">
        <f t="shared" si="7"/>
        <v>18</v>
      </c>
      <c r="B20" s="9" t="s">
        <v>22</v>
      </c>
      <c r="C20" s="10" t="s">
        <v>214</v>
      </c>
      <c r="D20" s="11" t="str">
        <f t="shared" si="12"/>
        <v>, 2007, 2007, 2007</v>
      </c>
      <c r="E20" s="7">
        <f t="shared" si="13"/>
        <v>0</v>
      </c>
      <c r="F20" s="7">
        <f t="shared" si="13"/>
        <v>0</v>
      </c>
      <c r="G20" s="7">
        <f t="shared" si="13"/>
        <v>0</v>
      </c>
      <c r="H20" s="7">
        <f t="shared" si="13"/>
        <v>0</v>
      </c>
      <c r="I20" s="7">
        <f t="shared" si="13"/>
        <v>0</v>
      </c>
      <c r="J20" s="7">
        <f t="shared" si="13"/>
        <v>0</v>
      </c>
      <c r="K20" s="7">
        <f t="shared" si="13"/>
        <v>0</v>
      </c>
      <c r="L20" s="7">
        <f t="shared" si="13"/>
        <v>0</v>
      </c>
      <c r="M20" s="7">
        <f t="shared" si="13"/>
        <v>0</v>
      </c>
      <c r="N20" s="7">
        <f t="shared" si="13"/>
        <v>0</v>
      </c>
      <c r="O20" s="7">
        <f t="shared" si="13"/>
        <v>0</v>
      </c>
      <c r="P20" s="7">
        <f t="shared" si="13"/>
        <v>0</v>
      </c>
      <c r="Q20" s="7">
        <f t="shared" si="13"/>
        <v>0</v>
      </c>
      <c r="R20" s="7">
        <f t="shared" si="13"/>
        <v>0</v>
      </c>
      <c r="S20" s="7">
        <f t="shared" si="13"/>
        <v>0</v>
      </c>
      <c r="T20" s="7">
        <f t="shared" si="13"/>
        <v>0</v>
      </c>
      <c r="U20" s="7">
        <f t="shared" si="19"/>
        <v>0</v>
      </c>
      <c r="V20" s="7">
        <f t="shared" si="19"/>
        <v>0</v>
      </c>
      <c r="W20" s="7">
        <f t="shared" si="19"/>
        <v>0</v>
      </c>
      <c r="X20" s="7">
        <f t="shared" si="19"/>
        <v>0</v>
      </c>
      <c r="Y20" s="7">
        <f t="shared" si="19"/>
        <v>0</v>
      </c>
      <c r="Z20" s="7">
        <f t="shared" si="19"/>
        <v>0</v>
      </c>
      <c r="AA20" s="7">
        <f t="shared" si="19"/>
        <v>0</v>
      </c>
      <c r="AB20" s="7">
        <f t="shared" si="19"/>
        <v>0</v>
      </c>
      <c r="AC20" s="7">
        <f t="shared" si="19"/>
        <v>0</v>
      </c>
      <c r="AD20" s="7">
        <f t="shared" si="19"/>
        <v>0</v>
      </c>
      <c r="AE20" s="7">
        <f t="shared" si="19"/>
        <v>0</v>
      </c>
      <c r="AF20" s="7">
        <f t="shared" si="19"/>
        <v>1</v>
      </c>
      <c r="AG20" s="7">
        <f t="shared" si="19"/>
        <v>0</v>
      </c>
      <c r="AH20" s="7">
        <f t="shared" si="19"/>
        <v>0</v>
      </c>
      <c r="AI20" s="7">
        <f t="shared" si="19"/>
        <v>0</v>
      </c>
      <c r="AJ20" s="7">
        <f t="shared" si="19"/>
        <v>0</v>
      </c>
      <c r="AK20" s="7">
        <f t="shared" si="20"/>
        <v>0</v>
      </c>
      <c r="AL20" s="7">
        <f t="shared" si="20"/>
        <v>0</v>
      </c>
      <c r="AM20" s="7">
        <f t="shared" si="20"/>
        <v>0</v>
      </c>
      <c r="AN20" s="7">
        <f t="shared" si="20"/>
        <v>0</v>
      </c>
      <c r="AO20" s="23">
        <f t="shared" si="14"/>
        <v>0</v>
      </c>
      <c r="AP20" s="23">
        <f t="shared" si="9"/>
        <v>0</v>
      </c>
      <c r="AQ20" s="23">
        <f t="shared" si="9"/>
        <v>0</v>
      </c>
      <c r="AR20" s="7">
        <f>+VLOOKUP(B20,[1]Country!$A:$K,11,)</f>
        <v>2007</v>
      </c>
      <c r="AS20" s="7" t="str">
        <f t="shared" si="10"/>
        <v>BEN</v>
      </c>
      <c r="AT20" s="23">
        <f t="shared" si="21"/>
        <v>2007</v>
      </c>
      <c r="AU20" s="23">
        <v>2007</v>
      </c>
      <c r="AV20" s="23">
        <v>2007</v>
      </c>
      <c r="AW20" s="23" t="b">
        <f t="shared" si="11"/>
        <v>1</v>
      </c>
      <c r="AX20" s="23" t="b">
        <f t="shared" si="11"/>
        <v>1</v>
      </c>
      <c r="AY20" s="7">
        <f t="shared" si="4"/>
        <v>0.5</v>
      </c>
      <c r="AZ20" s="7" t="b">
        <f t="shared" si="5"/>
        <v>0</v>
      </c>
      <c r="BA20" s="7">
        <f>+IF(VLOOKUP(B20,[2]MSC!$B:$F,5,)="annual chained","Original chained constant price data are rescaled.",VLOOKUP(B20,[2]MSC!$B:$F,5,))</f>
        <v>2007</v>
      </c>
      <c r="BB20" s="7" t="b">
        <f t="shared" si="6"/>
        <v>0</v>
      </c>
      <c r="BC20" s="7" t="str">
        <f>+VLOOKUP(AS20,'[3]MSC with scores (2)'!$B:$D,3,)</f>
        <v>NA</v>
      </c>
    </row>
    <row r="21" spans="1:55" x14ac:dyDescent="0.2">
      <c r="A21" s="12">
        <f t="shared" si="7"/>
        <v>19</v>
      </c>
      <c r="B21" s="9" t="s">
        <v>23</v>
      </c>
      <c r="C21" s="10" t="s">
        <v>215</v>
      </c>
      <c r="D21" s="11" t="str">
        <f t="shared" si="12"/>
        <v>, 2000, 2000, 2000</v>
      </c>
      <c r="E21" s="7">
        <f t="shared" si="13"/>
        <v>0</v>
      </c>
      <c r="F21" s="7">
        <f t="shared" si="13"/>
        <v>0</v>
      </c>
      <c r="G21" s="7">
        <f t="shared" si="13"/>
        <v>0</v>
      </c>
      <c r="H21" s="7">
        <f t="shared" si="13"/>
        <v>0</v>
      </c>
      <c r="I21" s="7">
        <f t="shared" si="13"/>
        <v>0</v>
      </c>
      <c r="J21" s="7">
        <f t="shared" si="13"/>
        <v>0</v>
      </c>
      <c r="K21" s="7">
        <f t="shared" si="13"/>
        <v>0</v>
      </c>
      <c r="L21" s="7">
        <f t="shared" si="13"/>
        <v>0</v>
      </c>
      <c r="M21" s="7">
        <f t="shared" si="13"/>
        <v>0</v>
      </c>
      <c r="N21" s="7">
        <f t="shared" si="13"/>
        <v>0</v>
      </c>
      <c r="O21" s="7">
        <f t="shared" si="13"/>
        <v>0</v>
      </c>
      <c r="P21" s="7">
        <f t="shared" si="13"/>
        <v>0</v>
      </c>
      <c r="Q21" s="7">
        <f t="shared" si="13"/>
        <v>0</v>
      </c>
      <c r="R21" s="7">
        <f t="shared" si="13"/>
        <v>0</v>
      </c>
      <c r="S21" s="7">
        <f t="shared" si="13"/>
        <v>0</v>
      </c>
      <c r="T21" s="7">
        <f t="shared" si="13"/>
        <v>0</v>
      </c>
      <c r="U21" s="7">
        <f t="shared" si="19"/>
        <v>0</v>
      </c>
      <c r="V21" s="7">
        <f t="shared" si="19"/>
        <v>0</v>
      </c>
      <c r="W21" s="7">
        <f t="shared" si="19"/>
        <v>0</v>
      </c>
      <c r="X21" s="7">
        <f t="shared" si="19"/>
        <v>0</v>
      </c>
      <c r="Y21" s="7">
        <f t="shared" si="19"/>
        <v>1</v>
      </c>
      <c r="Z21" s="7">
        <f t="shared" si="19"/>
        <v>0</v>
      </c>
      <c r="AA21" s="7">
        <f t="shared" si="19"/>
        <v>0</v>
      </c>
      <c r="AB21" s="7">
        <f t="shared" si="19"/>
        <v>0</v>
      </c>
      <c r="AC21" s="7">
        <f t="shared" si="19"/>
        <v>0</v>
      </c>
      <c r="AD21" s="7">
        <f t="shared" si="19"/>
        <v>0</v>
      </c>
      <c r="AE21" s="7">
        <f t="shared" si="19"/>
        <v>0</v>
      </c>
      <c r="AF21" s="7">
        <f t="shared" si="19"/>
        <v>0</v>
      </c>
      <c r="AG21" s="7">
        <f t="shared" si="19"/>
        <v>0</v>
      </c>
      <c r="AH21" s="7">
        <f t="shared" si="19"/>
        <v>0</v>
      </c>
      <c r="AI21" s="7">
        <f t="shared" si="19"/>
        <v>0</v>
      </c>
      <c r="AJ21" s="7">
        <f t="shared" si="19"/>
        <v>0</v>
      </c>
      <c r="AK21" s="7">
        <f t="shared" si="20"/>
        <v>0</v>
      </c>
      <c r="AL21" s="7">
        <f t="shared" si="20"/>
        <v>0</v>
      </c>
      <c r="AM21" s="7">
        <f t="shared" si="20"/>
        <v>0</v>
      </c>
      <c r="AN21" s="7">
        <f t="shared" si="20"/>
        <v>0</v>
      </c>
      <c r="AO21" s="23">
        <f t="shared" si="14"/>
        <v>0</v>
      </c>
      <c r="AP21" s="23">
        <f t="shared" si="9"/>
        <v>0</v>
      </c>
      <c r="AQ21" s="23">
        <f t="shared" si="9"/>
        <v>0</v>
      </c>
      <c r="AR21" s="7">
        <f>+VLOOKUP(B21,[1]Country!$A:$K,11,)</f>
        <v>2000</v>
      </c>
      <c r="AS21" s="7" t="str">
        <f t="shared" si="10"/>
        <v>BTN</v>
      </c>
      <c r="AT21" s="23">
        <f t="shared" si="21"/>
        <v>2000</v>
      </c>
      <c r="AU21" s="23">
        <v>2000</v>
      </c>
      <c r="AV21" s="23">
        <v>2000</v>
      </c>
      <c r="AW21" s="23" t="b">
        <f t="shared" si="11"/>
        <v>1</v>
      </c>
      <c r="AX21" s="23" t="b">
        <f t="shared" si="11"/>
        <v>1</v>
      </c>
      <c r="AY21" s="7">
        <f t="shared" si="4"/>
        <v>0</v>
      </c>
      <c r="AZ21" s="7" t="b">
        <f t="shared" si="5"/>
        <v>0</v>
      </c>
      <c r="BA21" s="7">
        <f>+IF(VLOOKUP(B21,[2]MSC!$B:$F,5,)="annual chained","Original chained constant price data are rescaled.",VLOOKUP(B21,[2]MSC!$B:$F,5,))</f>
        <v>2000</v>
      </c>
      <c r="BB21" s="7" t="b">
        <f t="shared" si="6"/>
        <v>0</v>
      </c>
      <c r="BC21" s="7" t="str">
        <f>+VLOOKUP(AS21,'[3]MSC with scores (2)'!$B:$D,3,)</f>
        <v>NA</v>
      </c>
    </row>
    <row r="22" spans="1:55" x14ac:dyDescent="0.2">
      <c r="A22" s="12">
        <f t="shared" si="7"/>
        <v>20</v>
      </c>
      <c r="B22" s="9" t="s">
        <v>24</v>
      </c>
      <c r="C22" s="10" t="s">
        <v>216</v>
      </c>
      <c r="D22" s="11" t="str">
        <f t="shared" si="12"/>
        <v>, 1990, 1990, 1990</v>
      </c>
      <c r="E22" s="7">
        <f t="shared" si="13"/>
        <v>0</v>
      </c>
      <c r="F22" s="7">
        <f t="shared" si="13"/>
        <v>0</v>
      </c>
      <c r="G22" s="7">
        <f t="shared" si="13"/>
        <v>0</v>
      </c>
      <c r="H22" s="7">
        <f t="shared" si="13"/>
        <v>0</v>
      </c>
      <c r="I22" s="7">
        <f t="shared" si="13"/>
        <v>0</v>
      </c>
      <c r="J22" s="7">
        <f t="shared" si="13"/>
        <v>0</v>
      </c>
      <c r="K22" s="7">
        <f t="shared" si="13"/>
        <v>0</v>
      </c>
      <c r="L22" s="7">
        <f t="shared" si="13"/>
        <v>0</v>
      </c>
      <c r="M22" s="7">
        <f t="shared" si="13"/>
        <v>0</v>
      </c>
      <c r="N22" s="7">
        <f t="shared" si="13"/>
        <v>0</v>
      </c>
      <c r="O22" s="7">
        <f t="shared" si="13"/>
        <v>1</v>
      </c>
      <c r="P22" s="7">
        <f t="shared" si="13"/>
        <v>0</v>
      </c>
      <c r="Q22" s="7">
        <f t="shared" si="13"/>
        <v>0</v>
      </c>
      <c r="R22" s="7">
        <f t="shared" si="13"/>
        <v>0</v>
      </c>
      <c r="S22" s="7">
        <f t="shared" si="13"/>
        <v>0</v>
      </c>
      <c r="T22" s="7">
        <f t="shared" si="13"/>
        <v>0</v>
      </c>
      <c r="U22" s="7">
        <f t="shared" si="19"/>
        <v>0</v>
      </c>
      <c r="V22" s="7">
        <f t="shared" si="19"/>
        <v>0</v>
      </c>
      <c r="W22" s="7">
        <f t="shared" si="19"/>
        <v>0</v>
      </c>
      <c r="X22" s="7">
        <f t="shared" si="19"/>
        <v>0</v>
      </c>
      <c r="Y22" s="7">
        <f t="shared" si="19"/>
        <v>0</v>
      </c>
      <c r="Z22" s="7">
        <f t="shared" si="19"/>
        <v>0</v>
      </c>
      <c r="AA22" s="7">
        <f t="shared" si="19"/>
        <v>0</v>
      </c>
      <c r="AB22" s="7">
        <f t="shared" si="19"/>
        <v>0</v>
      </c>
      <c r="AC22" s="7">
        <f t="shared" si="19"/>
        <v>0</v>
      </c>
      <c r="AD22" s="7">
        <f t="shared" si="19"/>
        <v>0</v>
      </c>
      <c r="AE22" s="7">
        <f t="shared" si="19"/>
        <v>0</v>
      </c>
      <c r="AF22" s="7">
        <f t="shared" si="19"/>
        <v>0</v>
      </c>
      <c r="AG22" s="7">
        <f t="shared" si="19"/>
        <v>0</v>
      </c>
      <c r="AH22" s="7">
        <f t="shared" si="19"/>
        <v>0</v>
      </c>
      <c r="AI22" s="7">
        <f t="shared" si="19"/>
        <v>0</v>
      </c>
      <c r="AJ22" s="7">
        <f t="shared" si="19"/>
        <v>0</v>
      </c>
      <c r="AK22" s="7">
        <f t="shared" si="20"/>
        <v>0</v>
      </c>
      <c r="AL22" s="7">
        <f t="shared" si="20"/>
        <v>0</v>
      </c>
      <c r="AM22" s="7">
        <f t="shared" si="20"/>
        <v>0</v>
      </c>
      <c r="AN22" s="7">
        <f t="shared" si="20"/>
        <v>0</v>
      </c>
      <c r="AO22" s="23">
        <f t="shared" si="14"/>
        <v>0</v>
      </c>
      <c r="AP22" s="23">
        <f t="shared" si="9"/>
        <v>0</v>
      </c>
      <c r="AQ22" s="23">
        <f t="shared" si="9"/>
        <v>0</v>
      </c>
      <c r="AR22" s="7">
        <f>+VLOOKUP(B22,[1]Country!$A:$K,11,)</f>
        <v>1990</v>
      </c>
      <c r="AS22" s="7" t="str">
        <f t="shared" si="10"/>
        <v>BOL</v>
      </c>
      <c r="AT22" s="23">
        <f t="shared" si="21"/>
        <v>1990</v>
      </c>
      <c r="AU22" s="23">
        <v>1990</v>
      </c>
      <c r="AV22" s="23">
        <v>1990</v>
      </c>
      <c r="AW22" s="23" t="b">
        <f t="shared" si="11"/>
        <v>1</v>
      </c>
      <c r="AX22" s="23" t="b">
        <f t="shared" si="11"/>
        <v>1</v>
      </c>
      <c r="AY22" s="7">
        <f t="shared" si="4"/>
        <v>0</v>
      </c>
      <c r="AZ22" s="7" t="b">
        <f t="shared" si="5"/>
        <v>0</v>
      </c>
      <c r="BA22" s="7">
        <f>+IF(VLOOKUP(B22,[2]MSC!$B:$F,5,)="annual chained","Original chained constant price data are rescaled.",VLOOKUP(B22,[2]MSC!$B:$F,5,))</f>
        <v>1990</v>
      </c>
      <c r="BB22" s="7" t="b">
        <f t="shared" si="6"/>
        <v>0</v>
      </c>
      <c r="BC22" s="7" t="str">
        <f>+VLOOKUP(AS22,'[3]MSC with scores (2)'!$B:$D,3,)</f>
        <v>NA</v>
      </c>
    </row>
    <row r="23" spans="1:55" x14ac:dyDescent="0.2">
      <c r="A23" s="12">
        <f t="shared" si="7"/>
        <v>21</v>
      </c>
      <c r="B23" s="9" t="s">
        <v>25</v>
      </c>
      <c r="C23" s="10" t="s">
        <v>217</v>
      </c>
      <c r="D23" s="11" t="str">
        <f>+AT23</f>
        <v>Original chained constant price data are rescaled.</v>
      </c>
      <c r="AE23" s="23">
        <f t="shared" ref="AE23:AN23" si="25">IF($AT23="Original chained constant price data are rescaled.",100,IF(IFERROR(FIND(AE$2,$AT23),0)&gt;0,1,0))</f>
        <v>100</v>
      </c>
      <c r="AF23" s="23">
        <f t="shared" si="25"/>
        <v>100</v>
      </c>
      <c r="AG23" s="23">
        <f t="shared" si="25"/>
        <v>100</v>
      </c>
      <c r="AH23" s="23">
        <f t="shared" si="25"/>
        <v>100</v>
      </c>
      <c r="AI23" s="23">
        <f t="shared" si="25"/>
        <v>100</v>
      </c>
      <c r="AJ23" s="23">
        <f t="shared" si="25"/>
        <v>100</v>
      </c>
      <c r="AK23" s="23">
        <f t="shared" si="25"/>
        <v>100</v>
      </c>
      <c r="AL23" s="23">
        <f t="shared" si="25"/>
        <v>100</v>
      </c>
      <c r="AM23" s="23">
        <f t="shared" si="25"/>
        <v>100</v>
      </c>
      <c r="AN23" s="23">
        <f t="shared" si="25"/>
        <v>100</v>
      </c>
      <c r="AO23" s="23">
        <f>IF($AT23="Original chained constant price data are rescaled.",100,IF(IFERROR(FIND(AO$2,$AT23),0)&gt;0,1,0))</f>
        <v>100</v>
      </c>
      <c r="AP23" s="23">
        <f>IF($AU23="Original chained constant price data are rescaled.",100,IF(IFERROR(FIND(AP$2,$AU23),0)&gt;0,1,0))</f>
        <v>100</v>
      </c>
      <c r="AQ23" s="23">
        <f t="shared" si="9"/>
        <v>100</v>
      </c>
      <c r="AR23" s="7" t="str">
        <f>+VLOOKUP(B23,[1]Country!$A:$K,11,)</f>
        <v>Original chained constant price data are rescaled.</v>
      </c>
      <c r="AS23" s="7" t="str">
        <f t="shared" si="10"/>
        <v>BIH</v>
      </c>
      <c r="AT23" s="23" t="str">
        <f t="shared" si="21"/>
        <v>Original chained constant price data are rescaled.</v>
      </c>
      <c r="AU23" s="23" t="s">
        <v>433</v>
      </c>
      <c r="AV23" s="23" t="s">
        <v>433</v>
      </c>
      <c r="AW23" s="23" t="b">
        <f t="shared" si="11"/>
        <v>1</v>
      </c>
      <c r="AX23" s="23" t="b">
        <f t="shared" si="11"/>
        <v>1</v>
      </c>
      <c r="AY23" s="7">
        <f t="shared" si="4"/>
        <v>1</v>
      </c>
      <c r="AZ23" s="7" t="b">
        <f t="shared" si="5"/>
        <v>1</v>
      </c>
      <c r="BA23" s="7" t="str">
        <f>+IF(VLOOKUP(B23,[2]MSC!$B:$F,5,)="annual chained","Original chained constant price data are rescaled.",VLOOKUP(B23,[2]MSC!$B:$F,5,))</f>
        <v>Original chained constant price data are rescaled.</v>
      </c>
      <c r="BB23" s="7" t="b">
        <f t="shared" si="6"/>
        <v>1</v>
      </c>
      <c r="BC23" s="7" t="str">
        <f>+VLOOKUP(AS23,'[3]MSC with scores (2)'!$B:$D,3,)</f>
        <v>NA</v>
      </c>
    </row>
    <row r="24" spans="1:55" x14ac:dyDescent="0.2">
      <c r="A24" s="12">
        <f t="shared" si="7"/>
        <v>22</v>
      </c>
      <c r="B24" s="13" t="s">
        <v>26</v>
      </c>
      <c r="C24" s="10" t="s">
        <v>218</v>
      </c>
      <c r="D24" s="11" t="str">
        <f t="shared" si="12"/>
        <v>, 2006, 2006, 2006</v>
      </c>
      <c r="E24" s="7">
        <f t="shared" si="13"/>
        <v>0</v>
      </c>
      <c r="F24" s="7">
        <f t="shared" si="13"/>
        <v>0</v>
      </c>
      <c r="G24" s="7">
        <f t="shared" si="13"/>
        <v>0</v>
      </c>
      <c r="H24" s="7">
        <f t="shared" si="13"/>
        <v>0</v>
      </c>
      <c r="I24" s="7">
        <f t="shared" si="13"/>
        <v>0</v>
      </c>
      <c r="J24" s="7">
        <f t="shared" si="13"/>
        <v>0</v>
      </c>
      <c r="K24" s="7">
        <f t="shared" si="13"/>
        <v>0</v>
      </c>
      <c r="L24" s="7">
        <f t="shared" si="13"/>
        <v>0</v>
      </c>
      <c r="M24" s="7">
        <f t="shared" si="13"/>
        <v>0</v>
      </c>
      <c r="N24" s="7">
        <f t="shared" si="13"/>
        <v>0</v>
      </c>
      <c r="O24" s="7">
        <f t="shared" si="13"/>
        <v>0</v>
      </c>
      <c r="P24" s="7">
        <f t="shared" si="13"/>
        <v>0</v>
      </c>
      <c r="Q24" s="7">
        <f t="shared" si="13"/>
        <v>0</v>
      </c>
      <c r="R24" s="7">
        <f t="shared" si="13"/>
        <v>0</v>
      </c>
      <c r="S24" s="7">
        <f t="shared" si="13"/>
        <v>0</v>
      </c>
      <c r="T24" s="7">
        <f t="shared" si="13"/>
        <v>0</v>
      </c>
      <c r="U24" s="7">
        <f t="shared" si="19"/>
        <v>0</v>
      </c>
      <c r="V24" s="7">
        <f t="shared" si="19"/>
        <v>0</v>
      </c>
      <c r="W24" s="7">
        <f t="shared" si="19"/>
        <v>0</v>
      </c>
      <c r="X24" s="7">
        <f t="shared" si="19"/>
        <v>0</v>
      </c>
      <c r="Y24" s="7">
        <f t="shared" si="19"/>
        <v>0</v>
      </c>
      <c r="Z24" s="7">
        <f t="shared" si="19"/>
        <v>0</v>
      </c>
      <c r="AA24" s="7">
        <f t="shared" si="19"/>
        <v>0</v>
      </c>
      <c r="AB24" s="7">
        <f t="shared" si="19"/>
        <v>0</v>
      </c>
      <c r="AC24" s="7">
        <f t="shared" si="19"/>
        <v>0</v>
      </c>
      <c r="AD24" s="7">
        <f t="shared" si="19"/>
        <v>0</v>
      </c>
      <c r="AE24" s="7">
        <f t="shared" si="19"/>
        <v>1</v>
      </c>
      <c r="AF24" s="7">
        <f t="shared" si="19"/>
        <v>0</v>
      </c>
      <c r="AG24" s="7">
        <f t="shared" si="19"/>
        <v>0</v>
      </c>
      <c r="AH24" s="7">
        <f t="shared" si="19"/>
        <v>0</v>
      </c>
      <c r="AI24" s="7">
        <f t="shared" si="19"/>
        <v>0</v>
      </c>
      <c r="AJ24" s="7">
        <f t="shared" si="19"/>
        <v>0</v>
      </c>
      <c r="AK24" s="7">
        <f t="shared" si="20"/>
        <v>0</v>
      </c>
      <c r="AL24" s="7">
        <f t="shared" si="20"/>
        <v>0</v>
      </c>
      <c r="AM24" s="7">
        <f t="shared" si="20"/>
        <v>0</v>
      </c>
      <c r="AN24" s="7">
        <f t="shared" si="20"/>
        <v>0</v>
      </c>
      <c r="AO24" s="23">
        <f t="shared" si="14"/>
        <v>0</v>
      </c>
      <c r="AP24" s="23">
        <f t="shared" si="9"/>
        <v>0</v>
      </c>
      <c r="AQ24" s="23">
        <f t="shared" si="9"/>
        <v>0</v>
      </c>
      <c r="AR24" s="7">
        <f>+VLOOKUP(B24,[1]Country!$A:$K,11,)</f>
        <v>2006</v>
      </c>
      <c r="AS24" s="7" t="str">
        <f t="shared" si="10"/>
        <v>BWA</v>
      </c>
      <c r="AT24" s="23">
        <f t="shared" si="21"/>
        <v>2006</v>
      </c>
      <c r="AU24" s="23">
        <v>2006</v>
      </c>
      <c r="AV24" s="23">
        <v>2006</v>
      </c>
      <c r="AW24" s="23" t="b">
        <f t="shared" si="11"/>
        <v>1</v>
      </c>
      <c r="AX24" s="23" t="b">
        <f t="shared" si="11"/>
        <v>1</v>
      </c>
      <c r="AY24" s="7">
        <f t="shared" si="4"/>
        <v>0.5</v>
      </c>
      <c r="AZ24" s="7" t="b">
        <f t="shared" si="5"/>
        <v>0</v>
      </c>
      <c r="BA24" s="7">
        <f>+IF(VLOOKUP(B24,[2]MSC!$B:$F,5,)="annual chained","Original chained constant price data are rescaled.",VLOOKUP(B24,[2]MSC!$B:$F,5,))</f>
        <v>2006</v>
      </c>
      <c r="BB24" s="7" t="b">
        <f t="shared" si="6"/>
        <v>0</v>
      </c>
      <c r="BC24" s="7" t="str">
        <f>+VLOOKUP(AS24,'[3]MSC with scores (2)'!$B:$D,3,)</f>
        <v>NA</v>
      </c>
    </row>
    <row r="25" spans="1:55" x14ac:dyDescent="0.2">
      <c r="A25" s="12">
        <f t="shared" si="7"/>
        <v>23</v>
      </c>
      <c r="B25" s="9" t="s">
        <v>27</v>
      </c>
      <c r="C25" s="10" t="s">
        <v>219</v>
      </c>
      <c r="D25" s="11" t="str">
        <f t="shared" si="12"/>
        <v>, 1995, 1995, Original chained constant price data are rescaled.</v>
      </c>
      <c r="E25" s="7">
        <f t="shared" si="13"/>
        <v>0</v>
      </c>
      <c r="F25" s="7">
        <f t="shared" si="13"/>
        <v>0</v>
      </c>
      <c r="G25" s="7">
        <f t="shared" si="13"/>
        <v>0</v>
      </c>
      <c r="H25" s="7">
        <f t="shared" si="13"/>
        <v>0</v>
      </c>
      <c r="I25" s="7">
        <f t="shared" si="13"/>
        <v>0</v>
      </c>
      <c r="J25" s="7">
        <f t="shared" si="13"/>
        <v>0</v>
      </c>
      <c r="K25" s="7">
        <f t="shared" si="13"/>
        <v>0</v>
      </c>
      <c r="L25" s="7">
        <f t="shared" si="13"/>
        <v>0</v>
      </c>
      <c r="M25" s="7">
        <f t="shared" si="13"/>
        <v>0</v>
      </c>
      <c r="N25" s="7">
        <f t="shared" si="13"/>
        <v>0</v>
      </c>
      <c r="O25" s="7">
        <f t="shared" si="13"/>
        <v>0</v>
      </c>
      <c r="P25" s="7">
        <f t="shared" si="13"/>
        <v>0</v>
      </c>
      <c r="Q25" s="7">
        <f t="shared" si="13"/>
        <v>0</v>
      </c>
      <c r="R25" s="7">
        <f t="shared" si="13"/>
        <v>0</v>
      </c>
      <c r="S25" s="7">
        <f t="shared" si="13"/>
        <v>0</v>
      </c>
      <c r="T25" s="7">
        <f t="shared" si="13"/>
        <v>1</v>
      </c>
      <c r="U25" s="7">
        <f t="shared" si="19"/>
        <v>0</v>
      </c>
      <c r="V25" s="7">
        <f t="shared" si="19"/>
        <v>0</v>
      </c>
      <c r="W25" s="7">
        <f t="shared" si="19"/>
        <v>0</v>
      </c>
      <c r="X25" s="7">
        <f t="shared" si="19"/>
        <v>0</v>
      </c>
      <c r="Y25" s="7">
        <f t="shared" si="19"/>
        <v>0</v>
      </c>
      <c r="Z25" s="7">
        <f t="shared" si="19"/>
        <v>0</v>
      </c>
      <c r="AA25" s="7">
        <f t="shared" si="19"/>
        <v>0</v>
      </c>
      <c r="AB25" s="7">
        <f t="shared" si="19"/>
        <v>0</v>
      </c>
      <c r="AC25" s="7">
        <f t="shared" si="19"/>
        <v>0</v>
      </c>
      <c r="AD25" s="7">
        <f t="shared" si="19"/>
        <v>0</v>
      </c>
      <c r="AE25" s="7">
        <f t="shared" si="19"/>
        <v>0</v>
      </c>
      <c r="AF25" s="7">
        <f t="shared" si="19"/>
        <v>0</v>
      </c>
      <c r="AG25" s="7">
        <f t="shared" si="19"/>
        <v>0</v>
      </c>
      <c r="AH25" s="7">
        <f t="shared" si="19"/>
        <v>0</v>
      </c>
      <c r="AI25" s="7">
        <f t="shared" si="19"/>
        <v>0</v>
      </c>
      <c r="AJ25" s="7">
        <f t="shared" si="19"/>
        <v>0</v>
      </c>
      <c r="AK25" s="7">
        <f t="shared" si="20"/>
        <v>0</v>
      </c>
      <c r="AL25" s="7">
        <f t="shared" si="20"/>
        <v>0</v>
      </c>
      <c r="AM25" s="7">
        <f t="shared" si="20"/>
        <v>0</v>
      </c>
      <c r="AN25" s="7">
        <f t="shared" si="20"/>
        <v>0</v>
      </c>
      <c r="AO25" s="23">
        <f>IF($AT25="Original chained constant price data are rescaled.",100,IF(IFERROR(FIND(AO$2,$AT25),0)&gt;0,1,0))</f>
        <v>0</v>
      </c>
      <c r="AP25" s="38">
        <f>IF($AU25="Original chained constant price data are rescaled.",100,IF(IFERROR(FIND(AP$2,$AU25),0)&gt;0,1,0))</f>
        <v>0</v>
      </c>
      <c r="AQ25" s="23">
        <f t="shared" si="9"/>
        <v>100</v>
      </c>
      <c r="AR25" s="7">
        <f>+VLOOKUP(B25,[1]Country!$A:$K,11,)</f>
        <v>1995</v>
      </c>
      <c r="AS25" s="7" t="str">
        <f t="shared" si="10"/>
        <v>BRA</v>
      </c>
      <c r="AT25" s="23">
        <f t="shared" si="21"/>
        <v>1995</v>
      </c>
      <c r="AU25" s="23">
        <v>1995</v>
      </c>
      <c r="AV25" s="23" t="s">
        <v>433</v>
      </c>
      <c r="AW25" s="23" t="b">
        <f t="shared" si="11"/>
        <v>1</v>
      </c>
      <c r="AX25" s="30" t="b">
        <f t="shared" si="11"/>
        <v>0</v>
      </c>
      <c r="AY25" s="7">
        <f t="shared" si="4"/>
        <v>0</v>
      </c>
      <c r="AZ25" s="7" t="b">
        <f t="shared" si="5"/>
        <v>0</v>
      </c>
      <c r="BA25" s="7">
        <f>+IF(VLOOKUP(B25,[2]MSC!$B:$F,5,)="annual chained","Original chained constant price data are rescaled.",VLOOKUP(B25,[2]MSC!$B:$F,5,))</f>
        <v>1995</v>
      </c>
      <c r="BB25" s="7" t="b">
        <f t="shared" si="6"/>
        <v>0</v>
      </c>
      <c r="BC25" s="7" t="str">
        <f>+VLOOKUP(AS25,'[3]MSC with scores (2)'!$B:$D,3,)</f>
        <v>NA</v>
      </c>
    </row>
    <row r="26" spans="1:55" x14ac:dyDescent="0.2">
      <c r="A26" s="12">
        <f t="shared" si="7"/>
        <v>24</v>
      </c>
      <c r="B26" s="9" t="s">
        <v>28</v>
      </c>
      <c r="C26" s="10" t="s">
        <v>220</v>
      </c>
      <c r="D26" s="11" t="str">
        <f t="shared" si="12"/>
        <v>, 2000, 2010, 2010</v>
      </c>
      <c r="E26" s="7">
        <f t="shared" ref="E26:T41" si="26">IF($D26="Original chained constant price data are rescaled.",100,IF(IFERROR(FIND(E$2,$D26),0)&gt;0,1,0))</f>
        <v>0</v>
      </c>
      <c r="F26" s="7">
        <f t="shared" si="26"/>
        <v>0</v>
      </c>
      <c r="G26" s="7">
        <f t="shared" si="26"/>
        <v>0</v>
      </c>
      <c r="H26" s="7">
        <f t="shared" si="26"/>
        <v>0</v>
      </c>
      <c r="I26" s="7">
        <f t="shared" si="26"/>
        <v>0</v>
      </c>
      <c r="J26" s="7">
        <f t="shared" si="26"/>
        <v>0</v>
      </c>
      <c r="K26" s="7">
        <f t="shared" si="26"/>
        <v>0</v>
      </c>
      <c r="L26" s="7">
        <f t="shared" si="26"/>
        <v>0</v>
      </c>
      <c r="M26" s="7">
        <f t="shared" si="26"/>
        <v>0</v>
      </c>
      <c r="N26" s="7">
        <f t="shared" si="26"/>
        <v>0</v>
      </c>
      <c r="O26" s="7">
        <f t="shared" si="26"/>
        <v>0</v>
      </c>
      <c r="P26" s="7">
        <f t="shared" si="26"/>
        <v>0</v>
      </c>
      <c r="Q26" s="7">
        <f t="shared" si="26"/>
        <v>0</v>
      </c>
      <c r="R26" s="7">
        <f t="shared" si="26"/>
        <v>0</v>
      </c>
      <c r="S26" s="7">
        <f t="shared" si="26"/>
        <v>0</v>
      </c>
      <c r="T26" s="7">
        <f t="shared" si="26"/>
        <v>0</v>
      </c>
      <c r="U26" s="7">
        <f t="shared" si="19"/>
        <v>0</v>
      </c>
      <c r="V26" s="7">
        <f t="shared" si="19"/>
        <v>0</v>
      </c>
      <c r="W26" s="7">
        <f t="shared" si="19"/>
        <v>0</v>
      </c>
      <c r="X26" s="7">
        <f t="shared" si="19"/>
        <v>0</v>
      </c>
      <c r="Y26" s="7">
        <f t="shared" si="19"/>
        <v>1</v>
      </c>
      <c r="Z26" s="7">
        <f t="shared" si="19"/>
        <v>0</v>
      </c>
      <c r="AA26" s="7">
        <f t="shared" si="19"/>
        <v>0</v>
      </c>
      <c r="AB26" s="7">
        <f t="shared" si="19"/>
        <v>0</v>
      </c>
      <c r="AC26" s="7">
        <f t="shared" si="19"/>
        <v>0</v>
      </c>
      <c r="AD26" s="7">
        <f t="shared" si="19"/>
        <v>0</v>
      </c>
      <c r="AE26" s="7">
        <f t="shared" si="19"/>
        <v>0</v>
      </c>
      <c r="AF26" s="7">
        <f t="shared" si="19"/>
        <v>0</v>
      </c>
      <c r="AG26" s="7">
        <f t="shared" si="19"/>
        <v>0</v>
      </c>
      <c r="AH26" s="7">
        <f t="shared" si="19"/>
        <v>0</v>
      </c>
      <c r="AI26" s="33">
        <v>0</v>
      </c>
      <c r="AJ26" s="7">
        <f t="shared" si="19"/>
        <v>0</v>
      </c>
      <c r="AK26" s="7">
        <f t="shared" si="20"/>
        <v>0</v>
      </c>
      <c r="AL26" s="7">
        <f t="shared" si="20"/>
        <v>0</v>
      </c>
      <c r="AM26" s="7">
        <f t="shared" si="20"/>
        <v>0</v>
      </c>
      <c r="AN26" s="7">
        <f t="shared" si="20"/>
        <v>0</v>
      </c>
      <c r="AO26" s="34">
        <v>1</v>
      </c>
      <c r="AP26" s="23">
        <f t="shared" si="9"/>
        <v>0</v>
      </c>
      <c r="AQ26" s="23">
        <f t="shared" si="9"/>
        <v>0</v>
      </c>
      <c r="AR26" s="7">
        <f>+VLOOKUP(B26,[1]Country!$A:$K,11,)</f>
        <v>2000</v>
      </c>
      <c r="AS26" s="7" t="str">
        <f t="shared" si="10"/>
        <v>BRN</v>
      </c>
      <c r="AT26" s="23">
        <f t="shared" si="21"/>
        <v>2000</v>
      </c>
      <c r="AU26" s="23">
        <v>2010</v>
      </c>
      <c r="AV26" s="23">
        <v>2010</v>
      </c>
      <c r="AW26" s="23" t="b">
        <f t="shared" si="11"/>
        <v>0</v>
      </c>
      <c r="AX26" s="23" t="b">
        <f t="shared" si="11"/>
        <v>1</v>
      </c>
      <c r="AY26" s="7">
        <f t="shared" si="4"/>
        <v>0</v>
      </c>
      <c r="AZ26" s="7" t="b">
        <f t="shared" si="5"/>
        <v>0</v>
      </c>
      <c r="BA26" s="7">
        <f>+IF(VLOOKUP(B26,[2]MSC!$B:$F,5,)="annual chained","Original chained constant price data are rescaled.",VLOOKUP(B26,[2]MSC!$B:$F,5,))</f>
        <v>2010</v>
      </c>
      <c r="BB26" s="7" t="b">
        <f t="shared" si="6"/>
        <v>0</v>
      </c>
      <c r="BC26" s="7" t="str">
        <f>+VLOOKUP(AS26,'[3]MSC with scores (2)'!$B:$D,3,)</f>
        <v>NA</v>
      </c>
    </row>
    <row r="27" spans="1:55" x14ac:dyDescent="0.2">
      <c r="A27" s="12">
        <f t="shared" si="7"/>
        <v>25</v>
      </c>
      <c r="B27" s="9" t="s">
        <v>29</v>
      </c>
      <c r="C27" s="10" t="s">
        <v>221</v>
      </c>
      <c r="D27" s="11" t="str">
        <f>+AT27</f>
        <v>Original chained constant price data are rescaled.</v>
      </c>
      <c r="AE27" s="23">
        <f t="shared" ref="AE27:AN27" si="27">IF($AT27="Original chained constant price data are rescaled.",100,IF(IFERROR(FIND(AE$2,$AT27),0)&gt;0,1,0))</f>
        <v>100</v>
      </c>
      <c r="AF27" s="23">
        <f t="shared" si="27"/>
        <v>100</v>
      </c>
      <c r="AG27" s="23">
        <f t="shared" si="27"/>
        <v>100</v>
      </c>
      <c r="AH27" s="23">
        <f t="shared" si="27"/>
        <v>100</v>
      </c>
      <c r="AI27" s="23">
        <f t="shared" si="27"/>
        <v>100</v>
      </c>
      <c r="AJ27" s="23">
        <f t="shared" si="27"/>
        <v>100</v>
      </c>
      <c r="AK27" s="23">
        <f t="shared" si="27"/>
        <v>100</v>
      </c>
      <c r="AL27" s="23">
        <f t="shared" si="27"/>
        <v>100</v>
      </c>
      <c r="AM27" s="23">
        <f t="shared" si="27"/>
        <v>100</v>
      </c>
      <c r="AN27" s="23">
        <f t="shared" si="27"/>
        <v>100</v>
      </c>
      <c r="AO27" s="23">
        <f>IF($AT27="Original chained constant price data are rescaled.",100,IF(IFERROR(FIND(AO$2,$AT27),0)&gt;0,1,0))</f>
        <v>100</v>
      </c>
      <c r="AP27" s="23">
        <f>IF($AU27="Original chained constant price data are rescaled.",100,IF(IFERROR(FIND(AP$2,$AU27),0)&gt;0,1,0))</f>
        <v>100</v>
      </c>
      <c r="AQ27" s="23">
        <f t="shared" si="9"/>
        <v>100</v>
      </c>
      <c r="AR27" s="7" t="str">
        <f>+VLOOKUP(B27,[1]Country!$A:$K,11,)</f>
        <v>Original chained constant price data are rescaled.</v>
      </c>
      <c r="AS27" s="7" t="str">
        <f t="shared" si="10"/>
        <v>BGR</v>
      </c>
      <c r="AT27" s="23" t="str">
        <f t="shared" si="21"/>
        <v>Original chained constant price data are rescaled.</v>
      </c>
      <c r="AU27" s="23" t="s">
        <v>433</v>
      </c>
      <c r="AV27" s="23" t="s">
        <v>433</v>
      </c>
      <c r="AW27" s="23" t="b">
        <f t="shared" si="11"/>
        <v>1</v>
      </c>
      <c r="AX27" s="23" t="b">
        <f t="shared" si="11"/>
        <v>1</v>
      </c>
      <c r="AY27" s="7">
        <f t="shared" si="4"/>
        <v>1</v>
      </c>
      <c r="AZ27" s="7" t="b">
        <f t="shared" si="5"/>
        <v>1</v>
      </c>
      <c r="BA27" s="7" t="str">
        <f>+IF(VLOOKUP(B27,[2]MSC!$B:$F,5,)="annual chained","Original chained constant price data are rescaled.",VLOOKUP(B27,[2]MSC!$B:$F,5,))</f>
        <v>Original chained constant price data are rescaled.</v>
      </c>
      <c r="BB27" s="7" t="b">
        <f t="shared" si="6"/>
        <v>1</v>
      </c>
      <c r="BC27" s="7" t="str">
        <f>+VLOOKUP(AS27,'[3]MSC with scores (2)'!$B:$D,3,)</f>
        <v>OECD/EU</v>
      </c>
    </row>
    <row r="28" spans="1:55" x14ac:dyDescent="0.2">
      <c r="A28" s="12">
        <f t="shared" si="7"/>
        <v>26</v>
      </c>
      <c r="B28" s="9" t="s">
        <v>30</v>
      </c>
      <c r="C28" s="10" t="s">
        <v>222</v>
      </c>
      <c r="D28" s="11" t="str">
        <f t="shared" si="12"/>
        <v>, 1999, 1999, 1999</v>
      </c>
      <c r="E28" s="7">
        <f t="shared" si="26"/>
        <v>0</v>
      </c>
      <c r="F28" s="7">
        <f t="shared" si="26"/>
        <v>0</v>
      </c>
      <c r="G28" s="7">
        <f t="shared" si="26"/>
        <v>0</v>
      </c>
      <c r="H28" s="7">
        <f t="shared" si="26"/>
        <v>0</v>
      </c>
      <c r="I28" s="7">
        <f t="shared" si="26"/>
        <v>0</v>
      </c>
      <c r="J28" s="7">
        <f t="shared" si="26"/>
        <v>0</v>
      </c>
      <c r="K28" s="7">
        <f t="shared" si="26"/>
        <v>0</v>
      </c>
      <c r="L28" s="7">
        <f t="shared" si="26"/>
        <v>0</v>
      </c>
      <c r="M28" s="7">
        <f t="shared" si="26"/>
        <v>0</v>
      </c>
      <c r="N28" s="7">
        <f t="shared" si="26"/>
        <v>0</v>
      </c>
      <c r="O28" s="7">
        <f t="shared" si="26"/>
        <v>0</v>
      </c>
      <c r="P28" s="7">
        <f t="shared" si="26"/>
        <v>0</v>
      </c>
      <c r="Q28" s="7">
        <f t="shared" si="26"/>
        <v>0</v>
      </c>
      <c r="R28" s="7">
        <f t="shared" si="26"/>
        <v>0</v>
      </c>
      <c r="S28" s="7">
        <f t="shared" si="26"/>
        <v>0</v>
      </c>
      <c r="T28" s="7">
        <f t="shared" si="26"/>
        <v>0</v>
      </c>
      <c r="U28" s="7">
        <f t="shared" ref="U28:AJ43" si="28">IF($D28="Original chained constant price data are rescaled.",100,IF(IFERROR(FIND(U$2,$D28),0)&gt;0,1,0))</f>
        <v>0</v>
      </c>
      <c r="V28" s="7">
        <f t="shared" si="28"/>
        <v>0</v>
      </c>
      <c r="W28" s="7">
        <f t="shared" si="28"/>
        <v>0</v>
      </c>
      <c r="X28" s="7">
        <f t="shared" si="28"/>
        <v>1</v>
      </c>
      <c r="Y28" s="7">
        <f t="shared" si="28"/>
        <v>0</v>
      </c>
      <c r="Z28" s="7">
        <f t="shared" si="28"/>
        <v>0</v>
      </c>
      <c r="AA28" s="7">
        <f t="shared" si="28"/>
        <v>0</v>
      </c>
      <c r="AB28" s="7">
        <f t="shared" si="28"/>
        <v>0</v>
      </c>
      <c r="AC28" s="7">
        <f t="shared" si="28"/>
        <v>0</v>
      </c>
      <c r="AD28" s="7">
        <f t="shared" si="28"/>
        <v>0</v>
      </c>
      <c r="AE28" s="7">
        <f t="shared" si="28"/>
        <v>0</v>
      </c>
      <c r="AF28" s="7">
        <f t="shared" si="28"/>
        <v>0</v>
      </c>
      <c r="AG28" s="7">
        <f t="shared" si="28"/>
        <v>0</v>
      </c>
      <c r="AH28" s="7">
        <f t="shared" si="28"/>
        <v>0</v>
      </c>
      <c r="AI28" s="7">
        <f t="shared" si="28"/>
        <v>0</v>
      </c>
      <c r="AJ28" s="7">
        <f t="shared" si="28"/>
        <v>0</v>
      </c>
      <c r="AK28" s="7">
        <f t="shared" ref="AK28:AN32" si="29">IF($D28="Original chained constant price data are rescaled.",100,IF(IFERROR(FIND(AK$2,$D28),0)&gt;0,1,0))</f>
        <v>0</v>
      </c>
      <c r="AL28" s="7">
        <f t="shared" si="29"/>
        <v>0</v>
      </c>
      <c r="AM28" s="7">
        <f t="shared" si="29"/>
        <v>0</v>
      </c>
      <c r="AN28" s="7">
        <f t="shared" si="29"/>
        <v>0</v>
      </c>
      <c r="AO28" s="23">
        <f t="shared" si="14"/>
        <v>0</v>
      </c>
      <c r="AP28" s="23">
        <f t="shared" si="9"/>
        <v>0</v>
      </c>
      <c r="AQ28" s="23">
        <f t="shared" si="9"/>
        <v>0</v>
      </c>
      <c r="AR28" s="7">
        <f>+VLOOKUP(B28,[1]Country!$A:$K,11,)</f>
        <v>1999</v>
      </c>
      <c r="AS28" s="7" t="str">
        <f t="shared" si="10"/>
        <v>BFA</v>
      </c>
      <c r="AT28" s="23">
        <f t="shared" si="21"/>
        <v>1999</v>
      </c>
      <c r="AU28" s="23">
        <v>1999</v>
      </c>
      <c r="AV28" s="23">
        <v>1999</v>
      </c>
      <c r="AW28" s="23" t="b">
        <f t="shared" si="11"/>
        <v>1</v>
      </c>
      <c r="AX28" s="23" t="b">
        <f t="shared" si="11"/>
        <v>1</v>
      </c>
      <c r="AY28" s="7">
        <f t="shared" si="4"/>
        <v>0</v>
      </c>
      <c r="AZ28" s="7" t="b">
        <f t="shared" si="5"/>
        <v>0</v>
      </c>
      <c r="BA28" s="7">
        <f>+IF(VLOOKUP(B28,[2]MSC!$B:$F,5,)="annual chained","Original chained constant price data are rescaled.",VLOOKUP(B28,[2]MSC!$B:$F,5,))</f>
        <v>1999</v>
      </c>
      <c r="BB28" s="7" t="b">
        <f t="shared" si="6"/>
        <v>0</v>
      </c>
      <c r="BC28" s="7" t="str">
        <f>+VLOOKUP(AS28,'[3]MSC with scores (2)'!$B:$D,3,)</f>
        <v>NA</v>
      </c>
    </row>
    <row r="29" spans="1:55" x14ac:dyDescent="0.2">
      <c r="A29" s="12">
        <f t="shared" si="7"/>
        <v>27</v>
      </c>
      <c r="B29" s="9" t="s">
        <v>31</v>
      </c>
      <c r="C29" s="10" t="s">
        <v>223</v>
      </c>
      <c r="D29" s="11" t="str">
        <f t="shared" si="12"/>
        <v>, 2005, 2005, 2005</v>
      </c>
      <c r="E29" s="7">
        <f t="shared" si="26"/>
        <v>0</v>
      </c>
      <c r="F29" s="7">
        <f t="shared" si="26"/>
        <v>0</v>
      </c>
      <c r="G29" s="7">
        <f t="shared" si="26"/>
        <v>0</v>
      </c>
      <c r="H29" s="7">
        <f t="shared" si="26"/>
        <v>0</v>
      </c>
      <c r="I29" s="7">
        <f t="shared" si="26"/>
        <v>0</v>
      </c>
      <c r="J29" s="7">
        <f t="shared" si="26"/>
        <v>0</v>
      </c>
      <c r="K29" s="7">
        <f t="shared" si="26"/>
        <v>0</v>
      </c>
      <c r="L29" s="7">
        <f t="shared" si="26"/>
        <v>0</v>
      </c>
      <c r="M29" s="7">
        <f t="shared" si="26"/>
        <v>0</v>
      </c>
      <c r="N29" s="7">
        <f t="shared" si="26"/>
        <v>0</v>
      </c>
      <c r="O29" s="7">
        <f t="shared" si="26"/>
        <v>0</v>
      </c>
      <c r="P29" s="7">
        <f t="shared" si="26"/>
        <v>0</v>
      </c>
      <c r="Q29" s="7">
        <f t="shared" si="26"/>
        <v>0</v>
      </c>
      <c r="R29" s="7">
        <f t="shared" si="26"/>
        <v>0</v>
      </c>
      <c r="S29" s="7">
        <f t="shared" si="26"/>
        <v>0</v>
      </c>
      <c r="T29" s="7">
        <f t="shared" si="26"/>
        <v>0</v>
      </c>
      <c r="U29" s="7">
        <f t="shared" si="28"/>
        <v>0</v>
      </c>
      <c r="V29" s="7">
        <f t="shared" si="28"/>
        <v>0</v>
      </c>
      <c r="W29" s="7">
        <f t="shared" si="28"/>
        <v>0</v>
      </c>
      <c r="X29" s="7">
        <f t="shared" si="28"/>
        <v>0</v>
      </c>
      <c r="Y29" s="7">
        <f t="shared" si="28"/>
        <v>0</v>
      </c>
      <c r="Z29" s="7">
        <f t="shared" si="28"/>
        <v>0</v>
      </c>
      <c r="AA29" s="7">
        <f t="shared" si="28"/>
        <v>0</v>
      </c>
      <c r="AB29" s="7">
        <f t="shared" si="28"/>
        <v>0</v>
      </c>
      <c r="AC29" s="7">
        <f t="shared" si="28"/>
        <v>0</v>
      </c>
      <c r="AD29" s="7">
        <f t="shared" si="28"/>
        <v>1</v>
      </c>
      <c r="AE29" s="7">
        <f t="shared" si="28"/>
        <v>0</v>
      </c>
      <c r="AF29" s="7">
        <f t="shared" si="28"/>
        <v>0</v>
      </c>
      <c r="AG29" s="7">
        <f t="shared" si="28"/>
        <v>0</v>
      </c>
      <c r="AH29" s="7">
        <f t="shared" si="28"/>
        <v>0</v>
      </c>
      <c r="AI29" s="7">
        <f t="shared" si="28"/>
        <v>0</v>
      </c>
      <c r="AJ29" s="7">
        <f t="shared" si="28"/>
        <v>0</v>
      </c>
      <c r="AK29" s="7">
        <f t="shared" si="29"/>
        <v>0</v>
      </c>
      <c r="AL29" s="7">
        <f t="shared" si="29"/>
        <v>0</v>
      </c>
      <c r="AM29" s="7">
        <f t="shared" si="29"/>
        <v>0</v>
      </c>
      <c r="AN29" s="7">
        <f t="shared" si="29"/>
        <v>0</v>
      </c>
      <c r="AO29" s="23">
        <f t="shared" si="14"/>
        <v>0</v>
      </c>
      <c r="AP29" s="23">
        <f t="shared" si="9"/>
        <v>0</v>
      </c>
      <c r="AQ29" s="23">
        <f t="shared" si="9"/>
        <v>0</v>
      </c>
      <c r="AR29" s="7">
        <f>+VLOOKUP(B29,[1]Country!$A:$K,11,)</f>
        <v>2005</v>
      </c>
      <c r="AS29" s="7" t="str">
        <f t="shared" si="10"/>
        <v>BDI</v>
      </c>
      <c r="AT29" s="23">
        <f t="shared" si="21"/>
        <v>2005</v>
      </c>
      <c r="AU29" s="23">
        <v>2005</v>
      </c>
      <c r="AV29" s="23">
        <v>2005</v>
      </c>
      <c r="AW29" s="23" t="b">
        <f t="shared" si="11"/>
        <v>1</v>
      </c>
      <c r="AX29" s="23" t="b">
        <f t="shared" si="11"/>
        <v>1</v>
      </c>
      <c r="AY29" s="7">
        <f t="shared" si="4"/>
        <v>0</v>
      </c>
      <c r="AZ29" s="7" t="b">
        <f t="shared" si="5"/>
        <v>0</v>
      </c>
      <c r="BA29" s="7">
        <f>+IF(VLOOKUP(B29,[2]MSC!$B:$F,5,)="annual chained","Original chained constant price data are rescaled.",VLOOKUP(B29,[2]MSC!$B:$F,5,))</f>
        <v>2005</v>
      </c>
      <c r="BB29" s="7" t="b">
        <f t="shared" si="6"/>
        <v>0</v>
      </c>
      <c r="BC29" s="7" t="str">
        <f>+VLOOKUP(AS29,'[3]MSC with scores (2)'!$B:$D,3,)</f>
        <v>NA</v>
      </c>
    </row>
    <row r="30" spans="1:55" x14ac:dyDescent="0.2">
      <c r="A30" s="12">
        <f t="shared" si="7"/>
        <v>28</v>
      </c>
      <c r="B30" s="13" t="s">
        <v>32</v>
      </c>
      <c r="C30" s="10" t="s">
        <v>224</v>
      </c>
      <c r="D30" s="11" t="str">
        <f t="shared" si="12"/>
        <v>, 2007, 2007, 2007</v>
      </c>
      <c r="E30" s="7">
        <f t="shared" si="26"/>
        <v>0</v>
      </c>
      <c r="F30" s="7">
        <f t="shared" si="26"/>
        <v>0</v>
      </c>
      <c r="G30" s="7">
        <f t="shared" si="26"/>
        <v>0</v>
      </c>
      <c r="H30" s="7">
        <f t="shared" si="26"/>
        <v>0</v>
      </c>
      <c r="I30" s="7">
        <f t="shared" si="26"/>
        <v>0</v>
      </c>
      <c r="J30" s="7">
        <f t="shared" si="26"/>
        <v>0</v>
      </c>
      <c r="K30" s="7">
        <f t="shared" si="26"/>
        <v>0</v>
      </c>
      <c r="L30" s="7">
        <f t="shared" si="26"/>
        <v>0</v>
      </c>
      <c r="M30" s="7">
        <f t="shared" si="26"/>
        <v>0</v>
      </c>
      <c r="N30" s="7">
        <f t="shared" si="26"/>
        <v>0</v>
      </c>
      <c r="O30" s="7">
        <f t="shared" si="26"/>
        <v>0</v>
      </c>
      <c r="P30" s="7">
        <f t="shared" si="26"/>
        <v>0</v>
      </c>
      <c r="Q30" s="7">
        <f t="shared" si="26"/>
        <v>0</v>
      </c>
      <c r="R30" s="7">
        <f t="shared" si="26"/>
        <v>0</v>
      </c>
      <c r="S30" s="7">
        <f t="shared" si="26"/>
        <v>0</v>
      </c>
      <c r="T30" s="7">
        <f t="shared" si="26"/>
        <v>0</v>
      </c>
      <c r="U30" s="7">
        <f t="shared" si="28"/>
        <v>0</v>
      </c>
      <c r="V30" s="7">
        <f t="shared" si="28"/>
        <v>0</v>
      </c>
      <c r="W30" s="7">
        <f t="shared" si="28"/>
        <v>0</v>
      </c>
      <c r="X30" s="7">
        <f t="shared" si="28"/>
        <v>0</v>
      </c>
      <c r="Y30" s="7">
        <f t="shared" si="28"/>
        <v>0</v>
      </c>
      <c r="Z30" s="7">
        <f t="shared" si="28"/>
        <v>0</v>
      </c>
      <c r="AA30" s="7">
        <f t="shared" si="28"/>
        <v>0</v>
      </c>
      <c r="AB30" s="7">
        <f t="shared" si="28"/>
        <v>0</v>
      </c>
      <c r="AC30" s="7">
        <f t="shared" si="28"/>
        <v>0</v>
      </c>
      <c r="AD30" s="7">
        <f t="shared" si="28"/>
        <v>0</v>
      </c>
      <c r="AE30" s="7">
        <f t="shared" si="28"/>
        <v>0</v>
      </c>
      <c r="AF30" s="7">
        <f t="shared" si="28"/>
        <v>1</v>
      </c>
      <c r="AG30" s="7">
        <f t="shared" si="28"/>
        <v>0</v>
      </c>
      <c r="AH30" s="7">
        <f t="shared" si="28"/>
        <v>0</v>
      </c>
      <c r="AI30" s="7">
        <f t="shared" si="28"/>
        <v>0</v>
      </c>
      <c r="AJ30" s="7">
        <f t="shared" si="28"/>
        <v>0</v>
      </c>
      <c r="AK30" s="7">
        <f t="shared" si="29"/>
        <v>0</v>
      </c>
      <c r="AL30" s="7">
        <f t="shared" si="29"/>
        <v>0</v>
      </c>
      <c r="AM30" s="7">
        <f t="shared" si="29"/>
        <v>0</v>
      </c>
      <c r="AN30" s="7">
        <f t="shared" si="29"/>
        <v>0</v>
      </c>
      <c r="AO30" s="23">
        <f t="shared" si="14"/>
        <v>0</v>
      </c>
      <c r="AP30" s="23">
        <f t="shared" si="9"/>
        <v>0</v>
      </c>
      <c r="AQ30" s="23">
        <f t="shared" si="9"/>
        <v>0</v>
      </c>
      <c r="AR30" s="7">
        <f>+VLOOKUP(B30,[1]Country!$A:$K,11,)</f>
        <v>2007</v>
      </c>
      <c r="AS30" s="7" t="str">
        <f t="shared" si="10"/>
        <v>CPV</v>
      </c>
      <c r="AT30" s="23">
        <f t="shared" si="21"/>
        <v>2007</v>
      </c>
      <c r="AU30" s="23">
        <v>2007</v>
      </c>
      <c r="AV30" s="23">
        <v>2007</v>
      </c>
      <c r="AW30" s="23" t="b">
        <f t="shared" si="11"/>
        <v>1</v>
      </c>
      <c r="AX30" s="23" t="b">
        <f t="shared" si="11"/>
        <v>1</v>
      </c>
      <c r="AY30" s="7">
        <f t="shared" si="4"/>
        <v>0.5</v>
      </c>
      <c r="AZ30" s="7" t="b">
        <f t="shared" si="5"/>
        <v>0</v>
      </c>
      <c r="BA30" s="7" t="str">
        <f>+IF(VLOOKUP(B30,[2]MSC!$B:$F,5,)="annual chained","Original chained constant price data are rescaled.",VLOOKUP(B30,[2]MSC!$B:$F,5,))</f>
        <v>Original chained constant price data are rescaled.</v>
      </c>
      <c r="BB30" s="7" t="b">
        <f t="shared" si="6"/>
        <v>0</v>
      </c>
      <c r="BC30" s="7" t="str">
        <f>+VLOOKUP(AS30,'[3]MSC with scores (2)'!$B:$D,3,)</f>
        <v>NA</v>
      </c>
    </row>
    <row r="31" spans="1:55" x14ac:dyDescent="0.2">
      <c r="A31" s="12">
        <f t="shared" si="7"/>
        <v>29</v>
      </c>
      <c r="B31" s="9" t="s">
        <v>33</v>
      </c>
      <c r="C31" s="10" t="s">
        <v>225</v>
      </c>
      <c r="D31" s="11" t="str">
        <f t="shared" si="12"/>
        <v>, 2000, 2000, 2000</v>
      </c>
      <c r="E31" s="7">
        <f t="shared" si="26"/>
        <v>0</v>
      </c>
      <c r="F31" s="7">
        <f t="shared" si="26"/>
        <v>0</v>
      </c>
      <c r="G31" s="7">
        <f t="shared" si="26"/>
        <v>0</v>
      </c>
      <c r="H31" s="7">
        <f t="shared" si="26"/>
        <v>0</v>
      </c>
      <c r="I31" s="7">
        <f t="shared" si="26"/>
        <v>0</v>
      </c>
      <c r="J31" s="7">
        <f t="shared" si="26"/>
        <v>0</v>
      </c>
      <c r="K31" s="7">
        <f t="shared" si="26"/>
        <v>0</v>
      </c>
      <c r="L31" s="7">
        <f t="shared" si="26"/>
        <v>0</v>
      </c>
      <c r="M31" s="7">
        <f t="shared" si="26"/>
        <v>0</v>
      </c>
      <c r="N31" s="7">
        <f t="shared" si="26"/>
        <v>0</v>
      </c>
      <c r="O31" s="7">
        <f t="shared" si="26"/>
        <v>0</v>
      </c>
      <c r="P31" s="7">
        <f t="shared" si="26"/>
        <v>0</v>
      </c>
      <c r="Q31" s="7">
        <f t="shared" si="26"/>
        <v>0</v>
      </c>
      <c r="R31" s="7">
        <f t="shared" si="26"/>
        <v>0</v>
      </c>
      <c r="S31" s="7">
        <f t="shared" si="26"/>
        <v>0</v>
      </c>
      <c r="T31" s="7">
        <f t="shared" si="26"/>
        <v>0</v>
      </c>
      <c r="U31" s="7">
        <f t="shared" si="28"/>
        <v>0</v>
      </c>
      <c r="V31" s="7">
        <f t="shared" si="28"/>
        <v>0</v>
      </c>
      <c r="W31" s="7">
        <f t="shared" si="28"/>
        <v>0</v>
      </c>
      <c r="X31" s="7">
        <f t="shared" si="28"/>
        <v>0</v>
      </c>
      <c r="Y31" s="7">
        <f t="shared" si="28"/>
        <v>1</v>
      </c>
      <c r="Z31" s="7">
        <f t="shared" si="28"/>
        <v>0</v>
      </c>
      <c r="AA31" s="7">
        <f t="shared" si="28"/>
        <v>0</v>
      </c>
      <c r="AB31" s="7">
        <f t="shared" si="28"/>
        <v>0</v>
      </c>
      <c r="AC31" s="7">
        <f t="shared" si="28"/>
        <v>0</v>
      </c>
      <c r="AD31" s="7">
        <f t="shared" si="28"/>
        <v>0</v>
      </c>
      <c r="AE31" s="7">
        <f t="shared" si="28"/>
        <v>0</v>
      </c>
      <c r="AF31" s="7">
        <f t="shared" si="28"/>
        <v>0</v>
      </c>
      <c r="AG31" s="7">
        <f t="shared" si="28"/>
        <v>0</v>
      </c>
      <c r="AH31" s="7">
        <f t="shared" si="28"/>
        <v>0</v>
      </c>
      <c r="AI31" s="7">
        <f t="shared" si="28"/>
        <v>0</v>
      </c>
      <c r="AJ31" s="7">
        <f t="shared" si="28"/>
        <v>0</v>
      </c>
      <c r="AK31" s="7">
        <f t="shared" si="29"/>
        <v>0</v>
      </c>
      <c r="AL31" s="7">
        <f t="shared" si="29"/>
        <v>0</v>
      </c>
      <c r="AM31" s="7">
        <f t="shared" si="29"/>
        <v>0</v>
      </c>
      <c r="AN31" s="7">
        <f t="shared" si="29"/>
        <v>0</v>
      </c>
      <c r="AO31" s="23">
        <f t="shared" si="14"/>
        <v>0</v>
      </c>
      <c r="AP31" s="23">
        <f t="shared" si="9"/>
        <v>0</v>
      </c>
      <c r="AQ31" s="23">
        <f t="shared" si="9"/>
        <v>0</v>
      </c>
      <c r="AR31" s="7">
        <f>+VLOOKUP(B31,[1]Country!$A:$K,11,)</f>
        <v>2000</v>
      </c>
      <c r="AS31" s="7" t="str">
        <f t="shared" si="10"/>
        <v>KHM</v>
      </c>
      <c r="AT31" s="23">
        <f t="shared" si="21"/>
        <v>2000</v>
      </c>
      <c r="AU31" s="23">
        <v>2000</v>
      </c>
      <c r="AV31" s="23">
        <v>2000</v>
      </c>
      <c r="AW31" s="23" t="b">
        <f t="shared" si="11"/>
        <v>1</v>
      </c>
      <c r="AX31" s="23" t="b">
        <f t="shared" si="11"/>
        <v>1</v>
      </c>
      <c r="AY31" s="7">
        <f t="shared" si="4"/>
        <v>0</v>
      </c>
      <c r="AZ31" s="7" t="b">
        <f t="shared" si="5"/>
        <v>0</v>
      </c>
      <c r="BA31" s="7">
        <f>+IF(VLOOKUP(B31,[2]MSC!$B:$F,5,)="annual chained","Original chained constant price data are rescaled.",VLOOKUP(B31,[2]MSC!$B:$F,5,))</f>
        <v>2000</v>
      </c>
      <c r="BB31" s="7" t="b">
        <f t="shared" si="6"/>
        <v>0</v>
      </c>
      <c r="BC31" s="7" t="str">
        <f>+VLOOKUP(AS31,'[3]MSC with scores (2)'!$B:$D,3,)</f>
        <v>NA</v>
      </c>
    </row>
    <row r="32" spans="1:55" x14ac:dyDescent="0.2">
      <c r="A32" s="12">
        <f t="shared" si="7"/>
        <v>30</v>
      </c>
      <c r="B32" s="9" t="s">
        <v>34</v>
      </c>
      <c r="C32" s="10" t="s">
        <v>226</v>
      </c>
      <c r="D32" s="11" t="str">
        <f t="shared" si="12"/>
        <v>, 2000, 2000, 2005</v>
      </c>
      <c r="E32" s="7">
        <f t="shared" si="26"/>
        <v>0</v>
      </c>
      <c r="F32" s="7">
        <f t="shared" si="26"/>
        <v>0</v>
      </c>
      <c r="G32" s="7">
        <f t="shared" si="26"/>
        <v>0</v>
      </c>
      <c r="H32" s="7">
        <f t="shared" si="26"/>
        <v>0</v>
      </c>
      <c r="I32" s="7">
        <f t="shared" si="26"/>
        <v>0</v>
      </c>
      <c r="J32" s="7">
        <f t="shared" si="26"/>
        <v>0</v>
      </c>
      <c r="K32" s="7">
        <f t="shared" si="26"/>
        <v>0</v>
      </c>
      <c r="L32" s="7">
        <f t="shared" si="26"/>
        <v>0</v>
      </c>
      <c r="M32" s="7">
        <f t="shared" si="26"/>
        <v>0</v>
      </c>
      <c r="N32" s="7">
        <f t="shared" si="26"/>
        <v>0</v>
      </c>
      <c r="O32" s="7">
        <f t="shared" si="26"/>
        <v>0</v>
      </c>
      <c r="P32" s="7">
        <f t="shared" si="26"/>
        <v>0</v>
      </c>
      <c r="Q32" s="7">
        <f t="shared" si="26"/>
        <v>0</v>
      </c>
      <c r="R32" s="7">
        <f t="shared" si="26"/>
        <v>0</v>
      </c>
      <c r="S32" s="7">
        <f t="shared" si="26"/>
        <v>0</v>
      </c>
      <c r="T32" s="7">
        <f t="shared" si="26"/>
        <v>0</v>
      </c>
      <c r="U32" s="7">
        <f t="shared" si="28"/>
        <v>0</v>
      </c>
      <c r="V32" s="7">
        <f t="shared" si="28"/>
        <v>0</v>
      </c>
      <c r="W32" s="7">
        <f t="shared" si="28"/>
        <v>0</v>
      </c>
      <c r="X32" s="7">
        <f t="shared" si="28"/>
        <v>0</v>
      </c>
      <c r="Y32" s="7">
        <f t="shared" si="28"/>
        <v>1</v>
      </c>
      <c r="Z32" s="7">
        <f t="shared" si="28"/>
        <v>0</v>
      </c>
      <c r="AA32" s="7">
        <f t="shared" si="28"/>
        <v>0</v>
      </c>
      <c r="AB32" s="7">
        <f t="shared" si="28"/>
        <v>0</v>
      </c>
      <c r="AC32" s="7">
        <f t="shared" si="28"/>
        <v>0</v>
      </c>
      <c r="AD32" s="7">
        <f t="shared" si="28"/>
        <v>1</v>
      </c>
      <c r="AE32" s="7">
        <f t="shared" si="28"/>
        <v>0</v>
      </c>
      <c r="AF32" s="7">
        <f t="shared" si="28"/>
        <v>0</v>
      </c>
      <c r="AG32" s="7">
        <f t="shared" si="28"/>
        <v>0</v>
      </c>
      <c r="AH32" s="7">
        <f t="shared" si="28"/>
        <v>0</v>
      </c>
      <c r="AI32" s="7">
        <f t="shared" si="28"/>
        <v>0</v>
      </c>
      <c r="AJ32" s="7">
        <f t="shared" si="28"/>
        <v>0</v>
      </c>
      <c r="AK32" s="7">
        <f t="shared" si="29"/>
        <v>0</v>
      </c>
      <c r="AL32" s="7">
        <f t="shared" si="29"/>
        <v>0</v>
      </c>
      <c r="AM32" s="7">
        <f t="shared" si="29"/>
        <v>0</v>
      </c>
      <c r="AN32" s="7">
        <f t="shared" si="29"/>
        <v>0</v>
      </c>
      <c r="AO32" s="23">
        <f t="shared" si="14"/>
        <v>0</v>
      </c>
      <c r="AP32" s="23">
        <f t="shared" si="9"/>
        <v>0</v>
      </c>
      <c r="AQ32" s="23">
        <f t="shared" si="9"/>
        <v>0</v>
      </c>
      <c r="AR32" s="7">
        <f>+VLOOKUP(B32,[1]Country!$A:$K,11,)</f>
        <v>2000</v>
      </c>
      <c r="AS32" s="7" t="str">
        <f t="shared" si="10"/>
        <v>CMR</v>
      </c>
      <c r="AT32" s="23">
        <f t="shared" si="21"/>
        <v>2000</v>
      </c>
      <c r="AU32" s="23">
        <v>2000</v>
      </c>
      <c r="AV32" s="23">
        <v>2005</v>
      </c>
      <c r="AW32" s="23" t="b">
        <f t="shared" si="11"/>
        <v>1</v>
      </c>
      <c r="AX32" s="23" t="b">
        <f t="shared" si="11"/>
        <v>0</v>
      </c>
      <c r="AY32" s="7">
        <f t="shared" si="4"/>
        <v>0</v>
      </c>
      <c r="AZ32" s="7" t="b">
        <f t="shared" si="5"/>
        <v>0</v>
      </c>
      <c r="BA32" s="7">
        <f>+IF(VLOOKUP(B32,[2]MSC!$B:$F,5,)="annual chained","Original chained constant price data are rescaled.",VLOOKUP(B32,[2]MSC!$B:$F,5,))</f>
        <v>2000</v>
      </c>
      <c r="BB32" s="7" t="b">
        <f t="shared" si="6"/>
        <v>0</v>
      </c>
      <c r="BC32" s="7" t="str">
        <f>+VLOOKUP(AS32,'[3]MSC with scores (2)'!$B:$D,3,)</f>
        <v>NA</v>
      </c>
    </row>
    <row r="33" spans="1:55" x14ac:dyDescent="0.2">
      <c r="A33" s="12">
        <f t="shared" si="7"/>
        <v>31</v>
      </c>
      <c r="B33" s="9" t="s">
        <v>35</v>
      </c>
      <c r="C33" s="10" t="s">
        <v>227</v>
      </c>
      <c r="D33" s="11" t="str">
        <f>+AT33</f>
        <v>Original chained constant price data are rescaled.</v>
      </c>
      <c r="AE33" s="23">
        <f t="shared" ref="AE33:AN33" si="30">IF($AT33="Original chained constant price data are rescaled.",100,IF(IFERROR(FIND(AE$2,$AT33),0)&gt;0,1,0))</f>
        <v>100</v>
      </c>
      <c r="AF33" s="23">
        <f t="shared" si="30"/>
        <v>100</v>
      </c>
      <c r="AG33" s="23">
        <f t="shared" si="30"/>
        <v>100</v>
      </c>
      <c r="AH33" s="23">
        <f t="shared" si="30"/>
        <v>100</v>
      </c>
      <c r="AI33" s="23">
        <f t="shared" si="30"/>
        <v>100</v>
      </c>
      <c r="AJ33" s="23">
        <f t="shared" si="30"/>
        <v>100</v>
      </c>
      <c r="AK33" s="23">
        <f t="shared" si="30"/>
        <v>100</v>
      </c>
      <c r="AL33" s="23">
        <f t="shared" si="30"/>
        <v>100</v>
      </c>
      <c r="AM33" s="23">
        <f t="shared" si="30"/>
        <v>100</v>
      </c>
      <c r="AN33" s="23">
        <f t="shared" si="30"/>
        <v>100</v>
      </c>
      <c r="AO33" s="23">
        <f>IF($AT33="Original chained constant price data are rescaled.",100,IF(IFERROR(FIND(AO$2,$AT33),0)&gt;0,1,0))</f>
        <v>100</v>
      </c>
      <c r="AP33" s="23">
        <f>IF($AU33="Original chained constant price data are rescaled.",100,IF(IFERROR(FIND(AP$2,$AU33),0)&gt;0,1,0))</f>
        <v>100</v>
      </c>
      <c r="AQ33" s="23">
        <f t="shared" si="9"/>
        <v>100</v>
      </c>
      <c r="AR33" s="7" t="str">
        <f>+VLOOKUP(B33,[1]Country!$A:$K,11,)</f>
        <v>Original chained constant price data are rescaled.</v>
      </c>
      <c r="AS33" s="7" t="str">
        <f t="shared" si="10"/>
        <v>CAN</v>
      </c>
      <c r="AT33" s="23" t="str">
        <f t="shared" si="21"/>
        <v>Original chained constant price data are rescaled.</v>
      </c>
      <c r="AU33" s="23" t="s">
        <v>433</v>
      </c>
      <c r="AV33" s="23" t="s">
        <v>433</v>
      </c>
      <c r="AW33" s="23" t="b">
        <f t="shared" si="11"/>
        <v>1</v>
      </c>
      <c r="AX33" s="23" t="b">
        <f t="shared" si="11"/>
        <v>1</v>
      </c>
      <c r="AY33" s="7">
        <f t="shared" si="4"/>
        <v>1</v>
      </c>
      <c r="AZ33" s="7" t="b">
        <f t="shared" si="5"/>
        <v>1</v>
      </c>
      <c r="BA33" s="7" t="str">
        <f>+IF(VLOOKUP(B33,[2]MSC!$B:$F,5,)="annual chained","Original chained constant price data are rescaled.",VLOOKUP(B33,[2]MSC!$B:$F,5,))</f>
        <v>Original chained constant price data are rescaled.</v>
      </c>
      <c r="BB33" s="7" t="b">
        <f t="shared" si="6"/>
        <v>1</v>
      </c>
      <c r="BC33" s="7" t="str">
        <f>+VLOOKUP(AS33,'[3]MSC with scores (2)'!$B:$D,3,)</f>
        <v>OECD/EU</v>
      </c>
    </row>
    <row r="34" spans="1:55" x14ac:dyDescent="0.2">
      <c r="A34" s="12">
        <f t="shared" si="7"/>
        <v>32</v>
      </c>
      <c r="B34" s="9" t="s">
        <v>36</v>
      </c>
      <c r="C34" s="10" t="s">
        <v>228</v>
      </c>
      <c r="D34" s="11" t="str">
        <f t="shared" si="12"/>
        <v>, 1985, 1985, 2005</v>
      </c>
      <c r="E34" s="7">
        <f t="shared" si="26"/>
        <v>0</v>
      </c>
      <c r="F34" s="7">
        <f t="shared" si="26"/>
        <v>0</v>
      </c>
      <c r="G34" s="7">
        <f t="shared" si="26"/>
        <v>0</v>
      </c>
      <c r="H34" s="7">
        <f t="shared" si="26"/>
        <v>0</v>
      </c>
      <c r="I34" s="7">
        <f t="shared" si="26"/>
        <v>0</v>
      </c>
      <c r="J34" s="7">
        <f t="shared" si="26"/>
        <v>1</v>
      </c>
      <c r="K34" s="7">
        <f t="shared" si="26"/>
        <v>0</v>
      </c>
      <c r="L34" s="7">
        <f t="shared" si="26"/>
        <v>0</v>
      </c>
      <c r="M34" s="7">
        <f t="shared" si="26"/>
        <v>0</v>
      </c>
      <c r="N34" s="7">
        <f t="shared" si="26"/>
        <v>0</v>
      </c>
      <c r="O34" s="7">
        <f t="shared" si="26"/>
        <v>0</v>
      </c>
      <c r="P34" s="7">
        <f t="shared" si="26"/>
        <v>0</v>
      </c>
      <c r="Q34" s="7">
        <f t="shared" si="26"/>
        <v>0</v>
      </c>
      <c r="R34" s="7">
        <f t="shared" si="26"/>
        <v>0</v>
      </c>
      <c r="S34" s="7">
        <f t="shared" si="26"/>
        <v>0</v>
      </c>
      <c r="T34" s="7">
        <f t="shared" si="26"/>
        <v>0</v>
      </c>
      <c r="U34" s="7">
        <f t="shared" si="28"/>
        <v>0</v>
      </c>
      <c r="V34" s="7">
        <f t="shared" si="28"/>
        <v>0</v>
      </c>
      <c r="W34" s="7">
        <f t="shared" si="28"/>
        <v>0</v>
      </c>
      <c r="X34" s="7">
        <f t="shared" si="28"/>
        <v>0</v>
      </c>
      <c r="Y34" s="7">
        <f t="shared" si="28"/>
        <v>0</v>
      </c>
      <c r="Z34" s="7">
        <f t="shared" si="28"/>
        <v>0</v>
      </c>
      <c r="AA34" s="7">
        <f t="shared" si="28"/>
        <v>0</v>
      </c>
      <c r="AB34" s="7">
        <f t="shared" si="28"/>
        <v>0</v>
      </c>
      <c r="AC34" s="7">
        <f t="shared" si="28"/>
        <v>0</v>
      </c>
      <c r="AD34" s="7">
        <f t="shared" si="28"/>
        <v>1</v>
      </c>
      <c r="AE34" s="7">
        <f t="shared" si="28"/>
        <v>0</v>
      </c>
      <c r="AF34" s="7">
        <f t="shared" si="28"/>
        <v>0</v>
      </c>
      <c r="AG34" s="7">
        <f t="shared" si="28"/>
        <v>0</v>
      </c>
      <c r="AH34" s="7">
        <f t="shared" si="28"/>
        <v>0</v>
      </c>
      <c r="AI34" s="7">
        <f t="shared" si="28"/>
        <v>0</v>
      </c>
      <c r="AJ34" s="7">
        <f t="shared" si="28"/>
        <v>0</v>
      </c>
      <c r="AK34" s="7">
        <f t="shared" ref="AJ34:AN58" si="31">IF($D34="Original chained constant price data are rescaled.",100,IF(IFERROR(FIND(AK$2,$D34),0)&gt;0,1,0))</f>
        <v>0</v>
      </c>
      <c r="AL34" s="7">
        <f t="shared" si="31"/>
        <v>0</v>
      </c>
      <c r="AM34" s="7">
        <f t="shared" si="31"/>
        <v>0</v>
      </c>
      <c r="AN34" s="7">
        <f t="shared" si="31"/>
        <v>0</v>
      </c>
      <c r="AO34" s="23">
        <f t="shared" si="14"/>
        <v>0</v>
      </c>
      <c r="AP34" s="23">
        <f t="shared" si="9"/>
        <v>0</v>
      </c>
      <c r="AQ34" s="23">
        <f t="shared" si="9"/>
        <v>0</v>
      </c>
      <c r="AR34" s="7">
        <f>+VLOOKUP(B34,[1]Country!$A:$K,11,)</f>
        <v>1985</v>
      </c>
      <c r="AS34" s="7" t="str">
        <f t="shared" si="10"/>
        <v>CAF</v>
      </c>
      <c r="AT34" s="23">
        <f t="shared" si="21"/>
        <v>1985</v>
      </c>
      <c r="AU34" s="23">
        <v>1985</v>
      </c>
      <c r="AV34" s="23">
        <v>2005</v>
      </c>
      <c r="AW34" s="23" t="b">
        <f t="shared" si="11"/>
        <v>1</v>
      </c>
      <c r="AX34" s="23" t="b">
        <f t="shared" si="11"/>
        <v>0</v>
      </c>
      <c r="AY34" s="7">
        <f t="shared" si="4"/>
        <v>0</v>
      </c>
      <c r="AZ34" s="7" t="b">
        <f t="shared" si="5"/>
        <v>0</v>
      </c>
      <c r="BA34" s="7">
        <f>+IF(VLOOKUP(B34,[2]MSC!$B:$F,5,)="annual chained","Original chained constant price data are rescaled.",VLOOKUP(B34,[2]MSC!$B:$F,5,))</f>
        <v>2005</v>
      </c>
      <c r="BB34" s="7" t="b">
        <f t="shared" si="6"/>
        <v>0</v>
      </c>
      <c r="BC34" s="7" t="str">
        <f>+VLOOKUP(AS34,'[3]MSC with scores (2)'!$B:$D,3,)</f>
        <v>NA</v>
      </c>
    </row>
    <row r="35" spans="1:55" x14ac:dyDescent="0.2">
      <c r="A35" s="12">
        <f t="shared" si="7"/>
        <v>33</v>
      </c>
      <c r="B35" s="9" t="s">
        <v>37</v>
      </c>
      <c r="C35" s="10" t="s">
        <v>229</v>
      </c>
      <c r="D35" s="11" t="str">
        <f t="shared" si="12"/>
        <v>, 2005, 2005, 2005</v>
      </c>
      <c r="E35" s="7">
        <f t="shared" si="26"/>
        <v>0</v>
      </c>
      <c r="F35" s="7">
        <f t="shared" si="26"/>
        <v>0</v>
      </c>
      <c r="G35" s="7">
        <f t="shared" si="26"/>
        <v>0</v>
      </c>
      <c r="H35" s="7">
        <f t="shared" si="26"/>
        <v>0</v>
      </c>
      <c r="I35" s="7">
        <f t="shared" si="26"/>
        <v>0</v>
      </c>
      <c r="J35" s="7">
        <f t="shared" si="26"/>
        <v>0</v>
      </c>
      <c r="K35" s="7">
        <f t="shared" si="26"/>
        <v>0</v>
      </c>
      <c r="L35" s="7">
        <f t="shared" si="26"/>
        <v>0</v>
      </c>
      <c r="M35" s="7">
        <f t="shared" si="26"/>
        <v>0</v>
      </c>
      <c r="N35" s="7">
        <f t="shared" si="26"/>
        <v>0</v>
      </c>
      <c r="O35" s="7">
        <f t="shared" si="26"/>
        <v>0</v>
      </c>
      <c r="P35" s="7">
        <f t="shared" si="26"/>
        <v>0</v>
      </c>
      <c r="Q35" s="7">
        <f t="shared" si="26"/>
        <v>0</v>
      </c>
      <c r="R35" s="7">
        <f t="shared" si="26"/>
        <v>0</v>
      </c>
      <c r="S35" s="7">
        <f t="shared" si="26"/>
        <v>0</v>
      </c>
      <c r="T35" s="7">
        <f t="shared" si="26"/>
        <v>0</v>
      </c>
      <c r="U35" s="7">
        <f t="shared" si="28"/>
        <v>0</v>
      </c>
      <c r="V35" s="7">
        <f t="shared" si="28"/>
        <v>0</v>
      </c>
      <c r="W35" s="7">
        <f t="shared" si="28"/>
        <v>0</v>
      </c>
      <c r="X35" s="7">
        <f t="shared" si="28"/>
        <v>0</v>
      </c>
      <c r="Y35" s="7">
        <f t="shared" si="28"/>
        <v>0</v>
      </c>
      <c r="Z35" s="7">
        <f t="shared" si="28"/>
        <v>0</v>
      </c>
      <c r="AA35" s="7">
        <f t="shared" si="28"/>
        <v>0</v>
      </c>
      <c r="AB35" s="7">
        <f t="shared" si="28"/>
        <v>0</v>
      </c>
      <c r="AC35" s="7">
        <f t="shared" si="28"/>
        <v>0</v>
      </c>
      <c r="AD35" s="7">
        <f t="shared" si="28"/>
        <v>1</v>
      </c>
      <c r="AE35" s="7">
        <f t="shared" si="28"/>
        <v>0</v>
      </c>
      <c r="AF35" s="7">
        <f t="shared" si="28"/>
        <v>0</v>
      </c>
      <c r="AG35" s="7">
        <f t="shared" si="28"/>
        <v>0</v>
      </c>
      <c r="AH35" s="7">
        <f t="shared" si="28"/>
        <v>0</v>
      </c>
      <c r="AI35" s="7">
        <f t="shared" si="28"/>
        <v>0</v>
      </c>
      <c r="AJ35" s="7">
        <f t="shared" si="28"/>
        <v>0</v>
      </c>
      <c r="AK35" s="7">
        <f t="shared" si="31"/>
        <v>0</v>
      </c>
      <c r="AL35" s="7">
        <f t="shared" si="31"/>
        <v>0</v>
      </c>
      <c r="AM35" s="7">
        <f t="shared" si="31"/>
        <v>0</v>
      </c>
      <c r="AN35" s="7">
        <f t="shared" si="31"/>
        <v>0</v>
      </c>
      <c r="AO35" s="23">
        <f t="shared" si="14"/>
        <v>0</v>
      </c>
      <c r="AP35" s="23">
        <f t="shared" si="9"/>
        <v>0</v>
      </c>
      <c r="AQ35" s="23">
        <f t="shared" si="9"/>
        <v>0</v>
      </c>
      <c r="AR35" s="7">
        <f>+VLOOKUP(B35,[1]Country!$A:$K,11,)</f>
        <v>2005</v>
      </c>
      <c r="AS35" s="7" t="str">
        <f t="shared" si="10"/>
        <v>TCD</v>
      </c>
      <c r="AT35" s="23">
        <f t="shared" si="21"/>
        <v>2005</v>
      </c>
      <c r="AU35" s="23">
        <v>2005</v>
      </c>
      <c r="AV35" s="23">
        <v>2005</v>
      </c>
      <c r="AW35" s="23" t="b">
        <f t="shared" si="11"/>
        <v>1</v>
      </c>
      <c r="AX35" s="23" t="b">
        <f t="shared" si="11"/>
        <v>1</v>
      </c>
      <c r="AY35" s="7">
        <f t="shared" ref="AY35:AY98" si="32">+IF(SUM(AE35:AN35)&gt;=1000,1,IF(SUM(AE35:AN35)&gt;=1,0.5,))</f>
        <v>0</v>
      </c>
      <c r="AZ35" s="7" t="b">
        <f t="shared" si="5"/>
        <v>0</v>
      </c>
      <c r="BA35" s="7">
        <f>+IF(VLOOKUP(B35,[2]MSC!$B:$F,5,)="annual chained","Original chained constant price data are rescaled.",VLOOKUP(B35,[2]MSC!$B:$F,5,))</f>
        <v>2005</v>
      </c>
      <c r="BB35" s="7" t="b">
        <f t="shared" si="6"/>
        <v>0</v>
      </c>
      <c r="BC35" s="7" t="str">
        <f>+VLOOKUP(AS35,'[3]MSC with scores (2)'!$B:$D,3,)</f>
        <v>NA</v>
      </c>
    </row>
    <row r="36" spans="1:55" x14ac:dyDescent="0.2">
      <c r="A36" s="12">
        <f t="shared" si="7"/>
        <v>34</v>
      </c>
      <c r="B36" s="15" t="s">
        <v>38</v>
      </c>
      <c r="C36" s="10" t="s">
        <v>230</v>
      </c>
      <c r="D36" s="11" t="str">
        <f t="shared" si="12"/>
        <v>, 2008, 2013, Original chained constant price data are rescaled.</v>
      </c>
      <c r="E36" s="7">
        <f t="shared" si="26"/>
        <v>0</v>
      </c>
      <c r="F36" s="7">
        <f t="shared" si="26"/>
        <v>0</v>
      </c>
      <c r="G36" s="7">
        <f t="shared" si="26"/>
        <v>0</v>
      </c>
      <c r="H36" s="7">
        <f t="shared" si="26"/>
        <v>0</v>
      </c>
      <c r="I36" s="7">
        <f t="shared" si="26"/>
        <v>0</v>
      </c>
      <c r="J36" s="7">
        <f t="shared" si="26"/>
        <v>0</v>
      </c>
      <c r="K36" s="7">
        <f t="shared" si="26"/>
        <v>0</v>
      </c>
      <c r="L36" s="7">
        <f t="shared" si="26"/>
        <v>0</v>
      </c>
      <c r="M36" s="7">
        <f t="shared" si="26"/>
        <v>0</v>
      </c>
      <c r="N36" s="7">
        <f t="shared" si="26"/>
        <v>0</v>
      </c>
      <c r="O36" s="7">
        <f t="shared" si="26"/>
        <v>0</v>
      </c>
      <c r="P36" s="7">
        <f t="shared" si="26"/>
        <v>0</v>
      </c>
      <c r="Q36" s="7">
        <f t="shared" si="26"/>
        <v>0</v>
      </c>
      <c r="R36" s="7">
        <f t="shared" si="26"/>
        <v>0</v>
      </c>
      <c r="S36" s="7">
        <f t="shared" si="26"/>
        <v>0</v>
      </c>
      <c r="T36" s="7">
        <f t="shared" si="26"/>
        <v>0</v>
      </c>
      <c r="U36" s="7">
        <f t="shared" si="28"/>
        <v>0</v>
      </c>
      <c r="V36" s="7">
        <f t="shared" si="28"/>
        <v>0</v>
      </c>
      <c r="W36" s="7">
        <f t="shared" si="28"/>
        <v>0</v>
      </c>
      <c r="X36" s="7">
        <f t="shared" si="28"/>
        <v>0</v>
      </c>
      <c r="Y36" s="7">
        <f t="shared" si="28"/>
        <v>0</v>
      </c>
      <c r="Z36" s="7">
        <f t="shared" si="28"/>
        <v>0</v>
      </c>
      <c r="AA36" s="7">
        <f t="shared" si="28"/>
        <v>0</v>
      </c>
      <c r="AB36" s="7">
        <f t="shared" si="28"/>
        <v>0</v>
      </c>
      <c r="AC36" s="7">
        <f t="shared" si="28"/>
        <v>0</v>
      </c>
      <c r="AD36" s="7">
        <f t="shared" si="28"/>
        <v>0</v>
      </c>
      <c r="AE36" s="7">
        <f t="shared" si="28"/>
        <v>0</v>
      </c>
      <c r="AF36" s="7">
        <f t="shared" si="28"/>
        <v>0</v>
      </c>
      <c r="AG36" s="7">
        <f t="shared" si="28"/>
        <v>1</v>
      </c>
      <c r="AH36" s="7">
        <f t="shared" si="28"/>
        <v>0</v>
      </c>
      <c r="AI36" s="7">
        <f t="shared" si="28"/>
        <v>0</v>
      </c>
      <c r="AJ36" s="7">
        <f t="shared" si="28"/>
        <v>0</v>
      </c>
      <c r="AK36" s="7">
        <f t="shared" si="31"/>
        <v>0</v>
      </c>
      <c r="AL36" s="7">
        <f t="shared" si="31"/>
        <v>1</v>
      </c>
      <c r="AM36" s="7">
        <f t="shared" si="31"/>
        <v>0</v>
      </c>
      <c r="AN36" s="7">
        <f t="shared" si="31"/>
        <v>0</v>
      </c>
      <c r="AO36" s="23">
        <f>IF($AT36="Original chained constant price data are rescaled.",100,IF(IFERROR(FIND(AO$2,$AT36),0)&gt;0,1,0))</f>
        <v>0</v>
      </c>
      <c r="AP36" s="38">
        <f>IF($AU36="Original chained constant price data are rescaled.",100,IF(IFERROR(FIND(AP$2,$AU36),0)&gt;0,1,0))</f>
        <v>0</v>
      </c>
      <c r="AQ36" s="23">
        <f t="shared" si="9"/>
        <v>100</v>
      </c>
      <c r="AR36" s="7">
        <f>+VLOOKUP(B36,[1]Country!$A:$K,11,)</f>
        <v>2008</v>
      </c>
      <c r="AS36" s="7" t="str">
        <f t="shared" si="10"/>
        <v>CHL</v>
      </c>
      <c r="AT36" s="23">
        <f t="shared" si="21"/>
        <v>2008</v>
      </c>
      <c r="AU36" s="23">
        <v>2013</v>
      </c>
      <c r="AV36" s="23" t="s">
        <v>433</v>
      </c>
      <c r="AW36" s="23" t="b">
        <f t="shared" si="11"/>
        <v>0</v>
      </c>
      <c r="AX36" s="30" t="b">
        <f t="shared" si="11"/>
        <v>0</v>
      </c>
      <c r="AY36" s="7">
        <f t="shared" si="32"/>
        <v>0.5</v>
      </c>
      <c r="AZ36" s="7" t="b">
        <f t="shared" si="5"/>
        <v>0</v>
      </c>
      <c r="BA36" s="7" t="str">
        <f>+IF(VLOOKUP(B36,[2]MSC!$B:$F,5,)="annual chained","Original chained constant price data are rescaled.",VLOOKUP(B36,[2]MSC!$B:$F,5,))</f>
        <v>Original chained constant price data are rescaled.</v>
      </c>
      <c r="BB36" s="7" t="b">
        <f t="shared" si="6"/>
        <v>0</v>
      </c>
      <c r="BC36" s="7" t="str">
        <f>+VLOOKUP(AS36,'[3]MSC with scores (2)'!$B:$D,3,)</f>
        <v>OECD/EU</v>
      </c>
    </row>
    <row r="37" spans="1:55" x14ac:dyDescent="0.2">
      <c r="A37" s="12">
        <f t="shared" si="7"/>
        <v>35</v>
      </c>
      <c r="B37" s="16" t="s">
        <v>39</v>
      </c>
      <c r="C37" s="10" t="s">
        <v>231</v>
      </c>
      <c r="D37" s="11" t="str">
        <f t="shared" si="12"/>
        <v>, 2000, 2010, 2015</v>
      </c>
      <c r="E37" s="7">
        <f t="shared" si="26"/>
        <v>0</v>
      </c>
      <c r="F37" s="7">
        <f t="shared" si="26"/>
        <v>0</v>
      </c>
      <c r="G37" s="7">
        <f t="shared" si="26"/>
        <v>0</v>
      </c>
      <c r="H37" s="7">
        <f t="shared" si="26"/>
        <v>0</v>
      </c>
      <c r="I37" s="7">
        <f t="shared" si="26"/>
        <v>0</v>
      </c>
      <c r="J37" s="7">
        <f t="shared" si="26"/>
        <v>0</v>
      </c>
      <c r="K37" s="7">
        <f t="shared" si="26"/>
        <v>0</v>
      </c>
      <c r="L37" s="7">
        <f t="shared" si="26"/>
        <v>0</v>
      </c>
      <c r="M37" s="7">
        <f t="shared" si="26"/>
        <v>0</v>
      </c>
      <c r="N37" s="7">
        <f t="shared" si="26"/>
        <v>0</v>
      </c>
      <c r="O37" s="7">
        <f t="shared" si="26"/>
        <v>0</v>
      </c>
      <c r="P37" s="7">
        <f t="shared" si="26"/>
        <v>0</v>
      </c>
      <c r="Q37" s="7">
        <f t="shared" si="26"/>
        <v>0</v>
      </c>
      <c r="R37" s="7">
        <f t="shared" si="26"/>
        <v>0</v>
      </c>
      <c r="S37" s="7">
        <f t="shared" si="26"/>
        <v>0</v>
      </c>
      <c r="T37" s="7">
        <f t="shared" si="26"/>
        <v>0</v>
      </c>
      <c r="U37" s="7">
        <f t="shared" si="28"/>
        <v>0</v>
      </c>
      <c r="V37" s="7">
        <f t="shared" si="28"/>
        <v>0</v>
      </c>
      <c r="W37" s="7">
        <f t="shared" si="28"/>
        <v>0</v>
      </c>
      <c r="X37" s="7">
        <f t="shared" si="28"/>
        <v>0</v>
      </c>
      <c r="Y37" s="7">
        <f t="shared" si="28"/>
        <v>1</v>
      </c>
      <c r="Z37" s="7">
        <f t="shared" si="28"/>
        <v>0</v>
      </c>
      <c r="AA37" s="7">
        <f t="shared" si="28"/>
        <v>0</v>
      </c>
      <c r="AB37" s="7">
        <f t="shared" si="28"/>
        <v>0</v>
      </c>
      <c r="AC37" s="7">
        <f t="shared" si="28"/>
        <v>0</v>
      </c>
      <c r="AD37" s="7">
        <f t="shared" si="28"/>
        <v>0</v>
      </c>
      <c r="AE37" s="7">
        <f t="shared" si="28"/>
        <v>0</v>
      </c>
      <c r="AF37" s="7">
        <f t="shared" si="28"/>
        <v>0</v>
      </c>
      <c r="AG37" s="7">
        <f t="shared" si="28"/>
        <v>0</v>
      </c>
      <c r="AH37" s="7">
        <f t="shared" si="28"/>
        <v>0</v>
      </c>
      <c r="AI37" s="33">
        <v>0</v>
      </c>
      <c r="AJ37" s="7">
        <f t="shared" si="28"/>
        <v>0</v>
      </c>
      <c r="AK37" s="7">
        <f t="shared" si="31"/>
        <v>0</v>
      </c>
      <c r="AL37" s="7">
        <f t="shared" si="31"/>
        <v>0</v>
      </c>
      <c r="AM37" s="7">
        <f t="shared" si="31"/>
        <v>0</v>
      </c>
      <c r="AN37" s="33">
        <v>0</v>
      </c>
      <c r="AO37" s="34">
        <v>1</v>
      </c>
      <c r="AP37" s="34">
        <v>1</v>
      </c>
      <c r="AQ37" s="23">
        <f t="shared" si="9"/>
        <v>0</v>
      </c>
      <c r="AR37" s="7">
        <f>+VLOOKUP(B37,[1]Country!$A:$K,11,)</f>
        <v>2000</v>
      </c>
      <c r="AS37" s="7" t="str">
        <f t="shared" si="10"/>
        <v>CHN</v>
      </c>
      <c r="AT37" s="23">
        <f t="shared" si="21"/>
        <v>2000</v>
      </c>
      <c r="AU37" s="23">
        <v>2010</v>
      </c>
      <c r="AV37" s="23">
        <v>2015</v>
      </c>
      <c r="AW37" s="23" t="b">
        <f t="shared" si="11"/>
        <v>0</v>
      </c>
      <c r="AX37" s="23" t="b">
        <f t="shared" si="11"/>
        <v>0</v>
      </c>
      <c r="AY37" s="7">
        <f t="shared" si="32"/>
        <v>0</v>
      </c>
      <c r="AZ37" s="7" t="b">
        <f t="shared" si="5"/>
        <v>0</v>
      </c>
      <c r="BA37" s="7">
        <f>+IF(VLOOKUP(B37,[2]MSC!$B:$F,5,)="annual chained","Original chained constant price data are rescaled.",VLOOKUP(B37,[2]MSC!$B:$F,5,))</f>
        <v>2010</v>
      </c>
      <c r="BB37" s="7" t="b">
        <f t="shared" si="6"/>
        <v>0</v>
      </c>
      <c r="BC37" s="7" t="str">
        <f>+VLOOKUP(AS37,'[3]MSC with scores (2)'!$B:$D,3,)</f>
        <v>NA</v>
      </c>
    </row>
    <row r="38" spans="1:55" x14ac:dyDescent="0.2">
      <c r="A38" s="12">
        <f t="shared" si="7"/>
        <v>36</v>
      </c>
      <c r="B38" s="15" t="s">
        <v>40</v>
      </c>
      <c r="C38" s="10" t="s">
        <v>232</v>
      </c>
      <c r="D38" s="11" t="str">
        <f t="shared" si="12"/>
        <v>, 2005, 2005, 2005</v>
      </c>
      <c r="E38" s="7">
        <f t="shared" si="26"/>
        <v>0</v>
      </c>
      <c r="F38" s="7">
        <f t="shared" si="26"/>
        <v>0</v>
      </c>
      <c r="G38" s="7">
        <f t="shared" si="26"/>
        <v>0</v>
      </c>
      <c r="H38" s="7">
        <f t="shared" si="26"/>
        <v>0</v>
      </c>
      <c r="I38" s="7">
        <f t="shared" si="26"/>
        <v>0</v>
      </c>
      <c r="J38" s="7">
        <f t="shared" si="26"/>
        <v>0</v>
      </c>
      <c r="K38" s="7">
        <f t="shared" si="26"/>
        <v>0</v>
      </c>
      <c r="L38" s="7">
        <f t="shared" si="26"/>
        <v>0</v>
      </c>
      <c r="M38" s="7">
        <f t="shared" si="26"/>
        <v>0</v>
      </c>
      <c r="N38" s="7">
        <f t="shared" si="26"/>
        <v>0</v>
      </c>
      <c r="O38" s="7">
        <f t="shared" si="26"/>
        <v>0</v>
      </c>
      <c r="P38" s="7">
        <f t="shared" si="26"/>
        <v>0</v>
      </c>
      <c r="Q38" s="7">
        <f t="shared" si="26"/>
        <v>0</v>
      </c>
      <c r="R38" s="7">
        <f t="shared" si="26"/>
        <v>0</v>
      </c>
      <c r="S38" s="7">
        <f t="shared" si="26"/>
        <v>0</v>
      </c>
      <c r="T38" s="7">
        <f t="shared" si="26"/>
        <v>0</v>
      </c>
      <c r="U38" s="7">
        <f t="shared" si="28"/>
        <v>0</v>
      </c>
      <c r="V38" s="7">
        <f t="shared" si="28"/>
        <v>0</v>
      </c>
      <c r="W38" s="7">
        <f t="shared" si="28"/>
        <v>0</v>
      </c>
      <c r="X38" s="7">
        <f t="shared" si="28"/>
        <v>0</v>
      </c>
      <c r="Y38" s="7">
        <f t="shared" si="28"/>
        <v>0</v>
      </c>
      <c r="Z38" s="7">
        <f t="shared" si="28"/>
        <v>0</v>
      </c>
      <c r="AA38" s="7">
        <f t="shared" si="28"/>
        <v>0</v>
      </c>
      <c r="AB38" s="7">
        <f t="shared" si="28"/>
        <v>0</v>
      </c>
      <c r="AC38" s="7">
        <f t="shared" si="28"/>
        <v>0</v>
      </c>
      <c r="AD38" s="7">
        <f t="shared" si="28"/>
        <v>1</v>
      </c>
      <c r="AE38" s="7">
        <f t="shared" si="28"/>
        <v>0</v>
      </c>
      <c r="AF38" s="7">
        <f t="shared" si="28"/>
        <v>0</v>
      </c>
      <c r="AG38" s="7">
        <f t="shared" si="28"/>
        <v>0</v>
      </c>
      <c r="AH38" s="7">
        <f t="shared" si="28"/>
        <v>0</v>
      </c>
      <c r="AI38" s="7">
        <f t="shared" si="28"/>
        <v>0</v>
      </c>
      <c r="AJ38" s="7">
        <f t="shared" si="28"/>
        <v>0</v>
      </c>
      <c r="AK38" s="7">
        <f t="shared" si="31"/>
        <v>0</v>
      </c>
      <c r="AL38" s="7">
        <f t="shared" si="31"/>
        <v>0</v>
      </c>
      <c r="AM38" s="7">
        <f t="shared" si="31"/>
        <v>0</v>
      </c>
      <c r="AN38" s="7">
        <f t="shared" si="31"/>
        <v>0</v>
      </c>
      <c r="AO38" s="23">
        <f t="shared" si="14"/>
        <v>0</v>
      </c>
      <c r="AP38" s="23">
        <f t="shared" si="9"/>
        <v>0</v>
      </c>
      <c r="AQ38" s="23">
        <f t="shared" si="9"/>
        <v>0</v>
      </c>
      <c r="AR38" s="7">
        <f>+VLOOKUP(B38,[1]Country!$A:$K,11,)</f>
        <v>2005</v>
      </c>
      <c r="AS38" s="7" t="str">
        <f t="shared" si="10"/>
        <v>COL</v>
      </c>
      <c r="AT38" s="23">
        <f t="shared" si="21"/>
        <v>2005</v>
      </c>
      <c r="AU38" s="23">
        <v>2005</v>
      </c>
      <c r="AV38" s="23">
        <v>2005</v>
      </c>
      <c r="AW38" s="23" t="b">
        <f t="shared" si="11"/>
        <v>1</v>
      </c>
      <c r="AX38" s="23" t="b">
        <f t="shared" si="11"/>
        <v>1</v>
      </c>
      <c r="AY38" s="7">
        <f t="shared" si="32"/>
        <v>0</v>
      </c>
      <c r="AZ38" s="7" t="b">
        <f t="shared" si="5"/>
        <v>0</v>
      </c>
      <c r="BA38" s="7" t="str">
        <f>+IF(VLOOKUP(B38,[2]MSC!$B:$F,5,)="annual chained","Original chained constant price data are rescaled.",VLOOKUP(B38,[2]MSC!$B:$F,5,))</f>
        <v>Original chained constant price data are rescaled.</v>
      </c>
      <c r="BB38" s="7" t="b">
        <f t="shared" si="6"/>
        <v>0</v>
      </c>
      <c r="BC38" s="7" t="str">
        <f>+VLOOKUP(AS38,'[3]MSC with scores (2)'!$B:$D,3,)</f>
        <v>NA</v>
      </c>
    </row>
    <row r="39" spans="1:55" x14ac:dyDescent="0.2">
      <c r="A39" s="12">
        <f t="shared" si="7"/>
        <v>37</v>
      </c>
      <c r="B39" s="13" t="s">
        <v>41</v>
      </c>
      <c r="C39" s="10" t="s">
        <v>233</v>
      </c>
      <c r="D39" s="11" t="str">
        <f t="shared" si="12"/>
        <v>, 1990, 1990, 1990</v>
      </c>
      <c r="E39" s="7">
        <f t="shared" si="26"/>
        <v>0</v>
      </c>
      <c r="F39" s="7">
        <f t="shared" si="26"/>
        <v>0</v>
      </c>
      <c r="G39" s="7">
        <f t="shared" si="26"/>
        <v>0</v>
      </c>
      <c r="H39" s="7">
        <f t="shared" si="26"/>
        <v>0</v>
      </c>
      <c r="I39" s="7">
        <f t="shared" si="26"/>
        <v>0</v>
      </c>
      <c r="J39" s="7">
        <f t="shared" si="26"/>
        <v>0</v>
      </c>
      <c r="K39" s="7">
        <f t="shared" si="26"/>
        <v>0</v>
      </c>
      <c r="L39" s="7">
        <f t="shared" si="26"/>
        <v>0</v>
      </c>
      <c r="M39" s="7">
        <f t="shared" si="26"/>
        <v>0</v>
      </c>
      <c r="N39" s="7">
        <f t="shared" si="26"/>
        <v>0</v>
      </c>
      <c r="O39" s="7">
        <f t="shared" si="26"/>
        <v>1</v>
      </c>
      <c r="P39" s="7">
        <f t="shared" si="26"/>
        <v>0</v>
      </c>
      <c r="Q39" s="7">
        <f t="shared" si="26"/>
        <v>0</v>
      </c>
      <c r="R39" s="7">
        <f t="shared" si="26"/>
        <v>0</v>
      </c>
      <c r="S39" s="7">
        <f t="shared" si="26"/>
        <v>0</v>
      </c>
      <c r="T39" s="7">
        <f t="shared" si="26"/>
        <v>0</v>
      </c>
      <c r="U39" s="7">
        <f t="shared" si="28"/>
        <v>0</v>
      </c>
      <c r="V39" s="7">
        <f t="shared" si="28"/>
        <v>0</v>
      </c>
      <c r="W39" s="7">
        <f t="shared" si="28"/>
        <v>0</v>
      </c>
      <c r="X39" s="7">
        <f t="shared" si="28"/>
        <v>0</v>
      </c>
      <c r="Y39" s="7">
        <f t="shared" si="28"/>
        <v>0</v>
      </c>
      <c r="Z39" s="7">
        <f t="shared" si="28"/>
        <v>0</v>
      </c>
      <c r="AA39" s="7">
        <f t="shared" si="28"/>
        <v>0</v>
      </c>
      <c r="AB39" s="7">
        <f t="shared" si="28"/>
        <v>0</v>
      </c>
      <c r="AC39" s="7">
        <f t="shared" si="28"/>
        <v>0</v>
      </c>
      <c r="AD39" s="7">
        <f t="shared" si="28"/>
        <v>0</v>
      </c>
      <c r="AE39" s="7">
        <f t="shared" si="28"/>
        <v>0</v>
      </c>
      <c r="AF39" s="7">
        <f t="shared" si="28"/>
        <v>0</v>
      </c>
      <c r="AG39" s="7">
        <f t="shared" si="28"/>
        <v>0</v>
      </c>
      <c r="AH39" s="7">
        <f t="shared" si="28"/>
        <v>0</v>
      </c>
      <c r="AI39" s="7">
        <f t="shared" si="28"/>
        <v>0</v>
      </c>
      <c r="AJ39" s="7">
        <f t="shared" si="28"/>
        <v>0</v>
      </c>
      <c r="AK39" s="7">
        <f t="shared" si="31"/>
        <v>0</v>
      </c>
      <c r="AL39" s="7">
        <f t="shared" si="31"/>
        <v>0</v>
      </c>
      <c r="AM39" s="7">
        <f t="shared" si="31"/>
        <v>0</v>
      </c>
      <c r="AN39" s="7">
        <f t="shared" si="31"/>
        <v>0</v>
      </c>
      <c r="AO39" s="23">
        <f t="shared" si="14"/>
        <v>0</v>
      </c>
      <c r="AP39" s="23">
        <f t="shared" si="9"/>
        <v>0</v>
      </c>
      <c r="AQ39" s="23">
        <f t="shared" si="9"/>
        <v>0</v>
      </c>
      <c r="AR39" s="7">
        <f>+VLOOKUP(B39,[1]Country!$A:$K,11,)</f>
        <v>1990</v>
      </c>
      <c r="AS39" s="7" t="str">
        <f t="shared" si="10"/>
        <v>COM</v>
      </c>
      <c r="AT39" s="23">
        <f t="shared" si="21"/>
        <v>1990</v>
      </c>
      <c r="AU39" s="23">
        <v>1990</v>
      </c>
      <c r="AV39" s="23">
        <v>1990</v>
      </c>
      <c r="AW39" s="23" t="b">
        <f t="shared" si="11"/>
        <v>1</v>
      </c>
      <c r="AX39" s="23" t="b">
        <f t="shared" si="11"/>
        <v>1</v>
      </c>
      <c r="AY39" s="7">
        <f t="shared" si="32"/>
        <v>0</v>
      </c>
      <c r="AZ39" s="7" t="b">
        <f t="shared" si="5"/>
        <v>0</v>
      </c>
      <c r="BA39" s="7">
        <f>+IF(VLOOKUP(B39,[2]MSC!$B:$F,5,)="annual chained","Original chained constant price data are rescaled.",VLOOKUP(B39,[2]MSC!$B:$F,5,))</f>
        <v>2000</v>
      </c>
      <c r="BB39" s="7" t="b">
        <f t="shared" si="6"/>
        <v>0</v>
      </c>
      <c r="BC39" s="7" t="str">
        <f>+VLOOKUP(AS39,'[3]MSC with scores (2)'!$B:$D,3,)</f>
        <v>NA</v>
      </c>
    </row>
    <row r="40" spans="1:55" x14ac:dyDescent="0.2">
      <c r="A40" s="12">
        <f t="shared" si="7"/>
        <v>38</v>
      </c>
      <c r="B40" s="9" t="s">
        <v>42</v>
      </c>
      <c r="C40" s="10" t="s">
        <v>234</v>
      </c>
      <c r="D40" s="11" t="str">
        <f t="shared" si="12"/>
        <v>, 2005, 2005, 2005</v>
      </c>
      <c r="E40" s="7">
        <f t="shared" si="26"/>
        <v>0</v>
      </c>
      <c r="F40" s="7">
        <f t="shared" si="26"/>
        <v>0</v>
      </c>
      <c r="G40" s="7">
        <f t="shared" si="26"/>
        <v>0</v>
      </c>
      <c r="H40" s="7">
        <f t="shared" si="26"/>
        <v>0</v>
      </c>
      <c r="I40" s="7">
        <f t="shared" si="26"/>
        <v>0</v>
      </c>
      <c r="J40" s="7">
        <f t="shared" si="26"/>
        <v>0</v>
      </c>
      <c r="K40" s="7">
        <f t="shared" si="26"/>
        <v>0</v>
      </c>
      <c r="L40" s="7">
        <f t="shared" si="26"/>
        <v>0</v>
      </c>
      <c r="M40" s="7">
        <f t="shared" si="26"/>
        <v>0</v>
      </c>
      <c r="N40" s="7">
        <f t="shared" si="26"/>
        <v>0</v>
      </c>
      <c r="O40" s="7">
        <f t="shared" si="26"/>
        <v>0</v>
      </c>
      <c r="P40" s="7">
        <f t="shared" si="26"/>
        <v>0</v>
      </c>
      <c r="Q40" s="7">
        <f t="shared" si="26"/>
        <v>0</v>
      </c>
      <c r="R40" s="7">
        <f t="shared" si="26"/>
        <v>0</v>
      </c>
      <c r="S40" s="7">
        <f t="shared" si="26"/>
        <v>0</v>
      </c>
      <c r="T40" s="7">
        <f t="shared" si="26"/>
        <v>0</v>
      </c>
      <c r="U40" s="7">
        <f t="shared" si="28"/>
        <v>0</v>
      </c>
      <c r="V40" s="7">
        <f t="shared" si="28"/>
        <v>0</v>
      </c>
      <c r="W40" s="7">
        <f t="shared" si="28"/>
        <v>0</v>
      </c>
      <c r="X40" s="7">
        <f t="shared" si="28"/>
        <v>0</v>
      </c>
      <c r="Y40" s="7">
        <f t="shared" si="28"/>
        <v>0</v>
      </c>
      <c r="Z40" s="7">
        <f t="shared" si="28"/>
        <v>0</v>
      </c>
      <c r="AA40" s="7">
        <f t="shared" si="28"/>
        <v>0</v>
      </c>
      <c r="AB40" s="7">
        <f t="shared" si="28"/>
        <v>0</v>
      </c>
      <c r="AC40" s="7">
        <f t="shared" si="28"/>
        <v>0</v>
      </c>
      <c r="AD40" s="7">
        <f t="shared" si="28"/>
        <v>1</v>
      </c>
      <c r="AE40" s="7">
        <f t="shared" si="28"/>
        <v>0</v>
      </c>
      <c r="AF40" s="7">
        <f t="shared" si="28"/>
        <v>0</v>
      </c>
      <c r="AG40" s="7">
        <f t="shared" si="28"/>
        <v>0</v>
      </c>
      <c r="AH40" s="7">
        <f t="shared" si="28"/>
        <v>0</v>
      </c>
      <c r="AI40" s="7">
        <f t="shared" si="28"/>
        <v>0</v>
      </c>
      <c r="AJ40" s="7">
        <f t="shared" si="28"/>
        <v>0</v>
      </c>
      <c r="AK40" s="7">
        <f t="shared" si="31"/>
        <v>0</v>
      </c>
      <c r="AL40" s="7">
        <f t="shared" si="31"/>
        <v>0</v>
      </c>
      <c r="AM40" s="7">
        <f t="shared" si="31"/>
        <v>0</v>
      </c>
      <c r="AN40" s="7">
        <f t="shared" si="31"/>
        <v>0</v>
      </c>
      <c r="AO40" s="23">
        <f t="shared" si="14"/>
        <v>0</v>
      </c>
      <c r="AP40" s="23">
        <f t="shared" si="9"/>
        <v>0</v>
      </c>
      <c r="AQ40" s="23">
        <f t="shared" si="9"/>
        <v>0</v>
      </c>
      <c r="AR40" s="7">
        <f>+VLOOKUP(B40,[1]Country!$A:$K,11,)</f>
        <v>2005</v>
      </c>
      <c r="AS40" s="7" t="str">
        <f t="shared" si="10"/>
        <v>COD</v>
      </c>
      <c r="AT40" s="23">
        <f t="shared" si="21"/>
        <v>2005</v>
      </c>
      <c r="AU40" s="23">
        <v>2005</v>
      </c>
      <c r="AV40" s="23">
        <v>2005</v>
      </c>
      <c r="AW40" s="23" t="b">
        <f t="shared" si="11"/>
        <v>1</v>
      </c>
      <c r="AX40" s="23" t="b">
        <f t="shared" si="11"/>
        <v>1</v>
      </c>
      <c r="AY40" s="7">
        <f t="shared" si="32"/>
        <v>0</v>
      </c>
      <c r="AZ40" s="7" t="b">
        <f t="shared" si="5"/>
        <v>0</v>
      </c>
      <c r="BA40" s="7">
        <f>+IF(VLOOKUP(B40,[2]MSC!$B:$F,5,)="annual chained","Original chained constant price data are rescaled.",VLOOKUP(B40,[2]MSC!$B:$F,5,))</f>
        <v>2005</v>
      </c>
      <c r="BB40" s="7" t="b">
        <f t="shared" si="6"/>
        <v>0</v>
      </c>
      <c r="BC40" s="7" t="str">
        <f>+VLOOKUP(AS40,'[3]MSC with scores (2)'!$B:$D,3,)</f>
        <v>NA</v>
      </c>
    </row>
    <row r="41" spans="1:55" x14ac:dyDescent="0.2">
      <c r="A41" s="12">
        <f t="shared" si="7"/>
        <v>39</v>
      </c>
      <c r="B41" s="9" t="s">
        <v>43</v>
      </c>
      <c r="C41" s="10" t="s">
        <v>235</v>
      </c>
      <c r="D41" s="11" t="str">
        <f t="shared" si="12"/>
        <v>, 1990, 1990, 1990</v>
      </c>
      <c r="E41" s="7">
        <f t="shared" si="26"/>
        <v>0</v>
      </c>
      <c r="F41" s="7">
        <f t="shared" si="26"/>
        <v>0</v>
      </c>
      <c r="G41" s="7">
        <f t="shared" si="26"/>
        <v>0</v>
      </c>
      <c r="H41" s="7">
        <f t="shared" si="26"/>
        <v>0</v>
      </c>
      <c r="I41" s="7">
        <f t="shared" si="26"/>
        <v>0</v>
      </c>
      <c r="J41" s="7">
        <f t="shared" si="26"/>
        <v>0</v>
      </c>
      <c r="K41" s="7">
        <f t="shared" si="26"/>
        <v>0</v>
      </c>
      <c r="L41" s="7">
        <f t="shared" si="26"/>
        <v>0</v>
      </c>
      <c r="M41" s="7">
        <f t="shared" si="26"/>
        <v>0</v>
      </c>
      <c r="N41" s="7">
        <f t="shared" si="26"/>
        <v>0</v>
      </c>
      <c r="O41" s="7">
        <f t="shared" si="26"/>
        <v>1</v>
      </c>
      <c r="P41" s="7">
        <f t="shared" si="26"/>
        <v>0</v>
      </c>
      <c r="Q41" s="7">
        <f t="shared" si="26"/>
        <v>0</v>
      </c>
      <c r="R41" s="7">
        <f t="shared" si="26"/>
        <v>0</v>
      </c>
      <c r="S41" s="7">
        <f t="shared" si="26"/>
        <v>0</v>
      </c>
      <c r="T41" s="7">
        <f t="shared" si="26"/>
        <v>0</v>
      </c>
      <c r="U41" s="7">
        <f t="shared" si="28"/>
        <v>0</v>
      </c>
      <c r="V41" s="7">
        <f t="shared" si="28"/>
        <v>0</v>
      </c>
      <c r="W41" s="7">
        <f t="shared" si="28"/>
        <v>0</v>
      </c>
      <c r="X41" s="7">
        <f t="shared" si="28"/>
        <v>0</v>
      </c>
      <c r="Y41" s="7">
        <f t="shared" si="28"/>
        <v>0</v>
      </c>
      <c r="Z41" s="7">
        <f t="shared" si="28"/>
        <v>0</v>
      </c>
      <c r="AA41" s="7">
        <f t="shared" si="28"/>
        <v>0</v>
      </c>
      <c r="AB41" s="7">
        <f t="shared" si="28"/>
        <v>0</v>
      </c>
      <c r="AC41" s="7">
        <f t="shared" si="28"/>
        <v>0</v>
      </c>
      <c r="AD41" s="7">
        <f t="shared" si="28"/>
        <v>0</v>
      </c>
      <c r="AE41" s="7">
        <f t="shared" si="28"/>
        <v>0</v>
      </c>
      <c r="AF41" s="7">
        <f t="shared" si="28"/>
        <v>0</v>
      </c>
      <c r="AG41" s="7">
        <f t="shared" si="28"/>
        <v>0</v>
      </c>
      <c r="AH41" s="7">
        <f t="shared" si="28"/>
        <v>0</v>
      </c>
      <c r="AI41" s="7">
        <f t="shared" si="28"/>
        <v>0</v>
      </c>
      <c r="AJ41" s="7">
        <f t="shared" si="31"/>
        <v>0</v>
      </c>
      <c r="AK41" s="7">
        <f t="shared" si="31"/>
        <v>0</v>
      </c>
      <c r="AL41" s="7">
        <f t="shared" si="31"/>
        <v>0</v>
      </c>
      <c r="AM41" s="7">
        <f t="shared" si="31"/>
        <v>0</v>
      </c>
      <c r="AN41" s="7">
        <f t="shared" si="31"/>
        <v>0</v>
      </c>
      <c r="AO41" s="23">
        <f t="shared" si="14"/>
        <v>0</v>
      </c>
      <c r="AP41" s="23">
        <f t="shared" si="9"/>
        <v>0</v>
      </c>
      <c r="AQ41" s="23">
        <f t="shared" si="9"/>
        <v>0</v>
      </c>
      <c r="AR41" s="7">
        <f>+VLOOKUP(B41,[1]Country!$A:$K,11,)</f>
        <v>1990</v>
      </c>
      <c r="AS41" s="7" t="str">
        <f t="shared" si="10"/>
        <v>COG</v>
      </c>
      <c r="AT41" s="23">
        <f t="shared" si="21"/>
        <v>1990</v>
      </c>
      <c r="AU41" s="23">
        <v>1990</v>
      </c>
      <c r="AV41" s="23">
        <v>1990</v>
      </c>
      <c r="AW41" s="23" t="b">
        <f t="shared" si="11"/>
        <v>1</v>
      </c>
      <c r="AX41" s="23" t="b">
        <f t="shared" si="11"/>
        <v>1</v>
      </c>
      <c r="AY41" s="7">
        <f t="shared" si="32"/>
        <v>0</v>
      </c>
      <c r="AZ41" s="7" t="b">
        <f t="shared" si="5"/>
        <v>0</v>
      </c>
      <c r="BA41" s="7">
        <f>+IF(VLOOKUP(B41,[2]MSC!$B:$F,5,)="annual chained","Original chained constant price data are rescaled.",VLOOKUP(B41,[2]MSC!$B:$F,5,))</f>
        <v>1990</v>
      </c>
      <c r="BB41" s="7" t="b">
        <f t="shared" si="6"/>
        <v>0</v>
      </c>
      <c r="BC41" s="7" t="str">
        <f>+VLOOKUP(AS41,'[3]MSC with scores (2)'!$B:$D,3,)</f>
        <v>NA</v>
      </c>
    </row>
    <row r="42" spans="1:55" x14ac:dyDescent="0.2">
      <c r="A42" s="12">
        <f t="shared" si="7"/>
        <v>40</v>
      </c>
      <c r="B42" s="13" t="s">
        <v>44</v>
      </c>
      <c r="C42" s="10" t="s">
        <v>236</v>
      </c>
      <c r="D42" s="11" t="str">
        <f t="shared" si="12"/>
        <v>, 1991, Original chained constant price data are rescaled., Original chained constant price data are rescaled.</v>
      </c>
      <c r="E42" s="7">
        <f t="shared" ref="E42:T57" si="33">IF($D42="Original chained constant price data are rescaled.",100,IF(IFERROR(FIND(E$2,$D42),0)&gt;0,1,0))</f>
        <v>0</v>
      </c>
      <c r="F42" s="7">
        <f t="shared" si="33"/>
        <v>0</v>
      </c>
      <c r="G42" s="7">
        <f t="shared" si="33"/>
        <v>0</v>
      </c>
      <c r="H42" s="7">
        <f t="shared" si="33"/>
        <v>0</v>
      </c>
      <c r="I42" s="7">
        <f t="shared" si="33"/>
        <v>0</v>
      </c>
      <c r="J42" s="7">
        <f t="shared" si="33"/>
        <v>0</v>
      </c>
      <c r="K42" s="7">
        <f t="shared" si="33"/>
        <v>0</v>
      </c>
      <c r="L42" s="7">
        <f t="shared" si="33"/>
        <v>0</v>
      </c>
      <c r="M42" s="7">
        <f t="shared" si="33"/>
        <v>0</v>
      </c>
      <c r="N42" s="7">
        <f t="shared" si="33"/>
        <v>0</v>
      </c>
      <c r="O42" s="7">
        <f t="shared" si="33"/>
        <v>0</v>
      </c>
      <c r="P42" s="29">
        <f t="shared" si="33"/>
        <v>1</v>
      </c>
      <c r="Q42" s="7">
        <f t="shared" si="33"/>
        <v>0</v>
      </c>
      <c r="R42" s="7">
        <f t="shared" si="33"/>
        <v>0</v>
      </c>
      <c r="S42" s="7">
        <f t="shared" si="33"/>
        <v>0</v>
      </c>
      <c r="T42" s="7">
        <f t="shared" si="33"/>
        <v>0</v>
      </c>
      <c r="U42" s="7">
        <f t="shared" si="28"/>
        <v>0</v>
      </c>
      <c r="V42" s="7">
        <f t="shared" si="28"/>
        <v>0</v>
      </c>
      <c r="W42" s="7">
        <f t="shared" si="28"/>
        <v>0</v>
      </c>
      <c r="X42" s="7">
        <f t="shared" si="28"/>
        <v>0</v>
      </c>
      <c r="Y42" s="7">
        <f t="shared" si="28"/>
        <v>0</v>
      </c>
      <c r="Z42" s="7">
        <f t="shared" si="28"/>
        <v>0</v>
      </c>
      <c r="AA42" s="7">
        <f t="shared" si="28"/>
        <v>0</v>
      </c>
      <c r="AB42" s="7">
        <f t="shared" si="28"/>
        <v>0</v>
      </c>
      <c r="AC42" s="7">
        <f t="shared" si="28"/>
        <v>0</v>
      </c>
      <c r="AD42" s="7">
        <f t="shared" si="28"/>
        <v>0</v>
      </c>
      <c r="AE42" s="7">
        <f t="shared" si="28"/>
        <v>0</v>
      </c>
      <c r="AF42" s="7">
        <f t="shared" si="28"/>
        <v>0</v>
      </c>
      <c r="AG42" s="7">
        <f t="shared" si="28"/>
        <v>0</v>
      </c>
      <c r="AH42" s="7">
        <f t="shared" si="28"/>
        <v>0</v>
      </c>
      <c r="AI42" s="7">
        <f t="shared" si="28"/>
        <v>0</v>
      </c>
      <c r="AJ42" s="7">
        <f t="shared" si="31"/>
        <v>0</v>
      </c>
      <c r="AK42" s="7">
        <f t="shared" si="31"/>
        <v>0</v>
      </c>
      <c r="AL42" s="7">
        <f t="shared" si="31"/>
        <v>0</v>
      </c>
      <c r="AM42" s="7">
        <f t="shared" si="31"/>
        <v>0</v>
      </c>
      <c r="AN42" s="7">
        <f t="shared" si="31"/>
        <v>0</v>
      </c>
      <c r="AO42" s="29">
        <f>IF($AT42="Original chained constant price data are rescaled.",100,IF(IFERROR(FIND(AO$2,$AT42),0)&gt;0,1,0))</f>
        <v>0</v>
      </c>
      <c r="AP42" s="23">
        <f>IF($AU42="Original chained constant price data are rescaled.",100,IF(IFERROR(FIND(AP$2,$AU42),0)&gt;0,1,0))</f>
        <v>100</v>
      </c>
      <c r="AQ42" s="23">
        <f t="shared" si="9"/>
        <v>100</v>
      </c>
      <c r="AR42" s="7">
        <f>+VLOOKUP(B42,[1]Country!$A:$K,11,)</f>
        <v>1991</v>
      </c>
      <c r="AS42" s="7" t="str">
        <f t="shared" si="10"/>
        <v>CRI</v>
      </c>
      <c r="AT42" s="23">
        <f t="shared" si="21"/>
        <v>1991</v>
      </c>
      <c r="AU42" s="25" t="s">
        <v>433</v>
      </c>
      <c r="AV42" s="31" t="s">
        <v>433</v>
      </c>
      <c r="AW42" s="23" t="b">
        <f t="shared" si="11"/>
        <v>0</v>
      </c>
      <c r="AX42" s="23" t="b">
        <f t="shared" si="11"/>
        <v>1</v>
      </c>
      <c r="AY42" s="7">
        <f t="shared" si="32"/>
        <v>0</v>
      </c>
      <c r="AZ42" s="7" t="b">
        <f t="shared" si="5"/>
        <v>0</v>
      </c>
      <c r="BA42" s="7">
        <f>+IF(VLOOKUP(B42,[2]MSC!$B:$F,5,)="annual chained","Original chained constant price data are rescaled.",VLOOKUP(B42,[2]MSC!$B:$F,5,))</f>
        <v>2012</v>
      </c>
      <c r="BB42" s="7" t="b">
        <f t="shared" si="6"/>
        <v>0</v>
      </c>
      <c r="BC42" s="7" t="str">
        <f>+VLOOKUP(AS42,'[3]MSC with scores (2)'!$B:$D,3,)</f>
        <v>NA</v>
      </c>
    </row>
    <row r="43" spans="1:55" x14ac:dyDescent="0.2">
      <c r="A43" s="12">
        <f t="shared" si="7"/>
        <v>41</v>
      </c>
      <c r="B43" s="9" t="s">
        <v>45</v>
      </c>
      <c r="C43" s="10" t="s">
        <v>237</v>
      </c>
      <c r="D43" s="11" t="str">
        <f t="shared" si="12"/>
        <v>, 2009, 2009, 2009</v>
      </c>
      <c r="E43" s="7">
        <f t="shared" si="33"/>
        <v>0</v>
      </c>
      <c r="F43" s="7">
        <f t="shared" si="33"/>
        <v>0</v>
      </c>
      <c r="G43" s="7">
        <f t="shared" si="33"/>
        <v>0</v>
      </c>
      <c r="H43" s="7">
        <f t="shared" si="33"/>
        <v>0</v>
      </c>
      <c r="I43" s="7">
        <f t="shared" si="33"/>
        <v>0</v>
      </c>
      <c r="J43" s="7">
        <f t="shared" si="33"/>
        <v>0</v>
      </c>
      <c r="K43" s="7">
        <f t="shared" si="33"/>
        <v>0</v>
      </c>
      <c r="L43" s="7">
        <f t="shared" si="33"/>
        <v>0</v>
      </c>
      <c r="M43" s="7">
        <f t="shared" si="33"/>
        <v>0</v>
      </c>
      <c r="N43" s="7">
        <f t="shared" si="33"/>
        <v>0</v>
      </c>
      <c r="O43" s="7">
        <f t="shared" si="33"/>
        <v>0</v>
      </c>
      <c r="P43" s="7">
        <f t="shared" si="33"/>
        <v>0</v>
      </c>
      <c r="Q43" s="7">
        <f t="shared" si="33"/>
        <v>0</v>
      </c>
      <c r="R43" s="7">
        <f t="shared" si="33"/>
        <v>0</v>
      </c>
      <c r="S43" s="7">
        <f t="shared" si="33"/>
        <v>0</v>
      </c>
      <c r="T43" s="7">
        <f t="shared" si="33"/>
        <v>0</v>
      </c>
      <c r="U43" s="7">
        <f t="shared" si="28"/>
        <v>0</v>
      </c>
      <c r="V43" s="7">
        <f t="shared" si="28"/>
        <v>0</v>
      </c>
      <c r="W43" s="7">
        <f t="shared" si="28"/>
        <v>0</v>
      </c>
      <c r="X43" s="7">
        <f t="shared" si="28"/>
        <v>0</v>
      </c>
      <c r="Y43" s="7">
        <f t="shared" si="28"/>
        <v>0</v>
      </c>
      <c r="Z43" s="7">
        <f t="shared" si="28"/>
        <v>0</v>
      </c>
      <c r="AA43" s="7">
        <f t="shared" si="28"/>
        <v>0</v>
      </c>
      <c r="AB43" s="7">
        <f t="shared" si="28"/>
        <v>0</v>
      </c>
      <c r="AC43" s="7">
        <f t="shared" si="28"/>
        <v>0</v>
      </c>
      <c r="AD43" s="7">
        <f t="shared" si="28"/>
        <v>0</v>
      </c>
      <c r="AE43" s="7">
        <f t="shared" si="28"/>
        <v>0</v>
      </c>
      <c r="AF43" s="7">
        <f t="shared" si="28"/>
        <v>0</v>
      </c>
      <c r="AG43" s="7">
        <f t="shared" si="28"/>
        <v>0</v>
      </c>
      <c r="AH43" s="7">
        <f t="shared" si="28"/>
        <v>1</v>
      </c>
      <c r="AI43" s="7">
        <f t="shared" si="28"/>
        <v>0</v>
      </c>
      <c r="AJ43" s="7">
        <f t="shared" si="31"/>
        <v>0</v>
      </c>
      <c r="AK43" s="7">
        <f t="shared" si="31"/>
        <v>0</v>
      </c>
      <c r="AL43" s="7">
        <f t="shared" si="31"/>
        <v>0</v>
      </c>
      <c r="AM43" s="7">
        <f t="shared" si="31"/>
        <v>0</v>
      </c>
      <c r="AN43" s="7">
        <f t="shared" si="31"/>
        <v>0</v>
      </c>
      <c r="AO43" s="23">
        <f t="shared" si="14"/>
        <v>0</v>
      </c>
      <c r="AP43" s="23">
        <f t="shared" si="9"/>
        <v>0</v>
      </c>
      <c r="AQ43" s="23">
        <f t="shared" si="9"/>
        <v>0</v>
      </c>
      <c r="AR43" s="7">
        <f>+VLOOKUP(B43,[1]Country!$A:$K,11,)</f>
        <v>2009</v>
      </c>
      <c r="AS43" s="7" t="str">
        <f t="shared" si="10"/>
        <v>CIV</v>
      </c>
      <c r="AT43" s="23">
        <f t="shared" si="21"/>
        <v>2009</v>
      </c>
      <c r="AU43" s="23">
        <v>2009</v>
      </c>
      <c r="AV43" s="23">
        <v>2009</v>
      </c>
      <c r="AW43" s="23" t="b">
        <f t="shared" si="11"/>
        <v>1</v>
      </c>
      <c r="AX43" s="23" t="b">
        <f t="shared" si="11"/>
        <v>1</v>
      </c>
      <c r="AY43" s="7">
        <f t="shared" si="32"/>
        <v>0.5</v>
      </c>
      <c r="AZ43" s="7" t="b">
        <f t="shared" si="5"/>
        <v>0</v>
      </c>
      <c r="BA43" s="7">
        <f>+IF(VLOOKUP(B43,[2]MSC!$B:$F,5,)="annual chained","Original chained constant price data are rescaled.",VLOOKUP(B43,[2]MSC!$B:$F,5,))</f>
        <v>2009</v>
      </c>
      <c r="BB43" s="7" t="b">
        <f t="shared" si="6"/>
        <v>0</v>
      </c>
      <c r="BC43" s="7" t="str">
        <f>+VLOOKUP(AS43,'[3]MSC with scores (2)'!$B:$D,3,)</f>
        <v>NA</v>
      </c>
    </row>
    <row r="44" spans="1:55" x14ac:dyDescent="0.2">
      <c r="A44" s="12">
        <f t="shared" si="7"/>
        <v>42</v>
      </c>
      <c r="B44" s="9" t="s">
        <v>46</v>
      </c>
      <c r="C44" s="10" t="s">
        <v>238</v>
      </c>
      <c r="D44" s="11" t="str">
        <f t="shared" ref="D44:D47" si="34">+AT44</f>
        <v>Original chained constant price data are rescaled.</v>
      </c>
      <c r="AE44" s="23">
        <f t="shared" ref="AE44:AO47" si="35">IF($AT44="Original chained constant price data are rescaled.",100,IF(IFERROR(FIND(AE$2,$AT44),0)&gt;0,1,0))</f>
        <v>100</v>
      </c>
      <c r="AF44" s="23">
        <f t="shared" si="35"/>
        <v>100</v>
      </c>
      <c r="AG44" s="23">
        <f t="shared" si="35"/>
        <v>100</v>
      </c>
      <c r="AH44" s="23">
        <f t="shared" si="35"/>
        <v>100</v>
      </c>
      <c r="AI44" s="23">
        <f t="shared" si="35"/>
        <v>100</v>
      </c>
      <c r="AJ44" s="23">
        <f t="shared" si="35"/>
        <v>100</v>
      </c>
      <c r="AK44" s="23">
        <f t="shared" si="35"/>
        <v>100</v>
      </c>
      <c r="AL44" s="23">
        <f t="shared" si="35"/>
        <v>100</v>
      </c>
      <c r="AM44" s="23">
        <f t="shared" si="35"/>
        <v>100</v>
      </c>
      <c r="AN44" s="23">
        <f t="shared" si="35"/>
        <v>100</v>
      </c>
      <c r="AO44" s="23">
        <f t="shared" si="35"/>
        <v>100</v>
      </c>
      <c r="AP44" s="23">
        <f t="shared" ref="AP44:AP47" si="36">IF($AU44="Original chained constant price data are rescaled.",100,IF(IFERROR(FIND(AP$2,$AU44),0)&gt;0,1,0))</f>
        <v>100</v>
      </c>
      <c r="AQ44" s="23">
        <f t="shared" si="9"/>
        <v>100</v>
      </c>
      <c r="AR44" s="7" t="str">
        <f>+VLOOKUP(B44,[1]Country!$A:$K,11,)</f>
        <v>Original chained constant price data are rescaled.</v>
      </c>
      <c r="AS44" s="7" t="str">
        <f t="shared" si="10"/>
        <v>HRV</v>
      </c>
      <c r="AT44" s="23" t="str">
        <f t="shared" si="21"/>
        <v>Original chained constant price data are rescaled.</v>
      </c>
      <c r="AU44" s="23" t="s">
        <v>433</v>
      </c>
      <c r="AV44" s="23" t="s">
        <v>433</v>
      </c>
      <c r="AW44" s="23" t="b">
        <f t="shared" si="11"/>
        <v>1</v>
      </c>
      <c r="AX44" s="23" t="b">
        <f t="shared" si="11"/>
        <v>1</v>
      </c>
      <c r="AY44" s="7">
        <f t="shared" si="32"/>
        <v>1</v>
      </c>
      <c r="AZ44" s="7" t="b">
        <f t="shared" si="5"/>
        <v>1</v>
      </c>
      <c r="BA44" s="7">
        <f>+IF(VLOOKUP(B44,[2]MSC!$B:$F,5,)="annual chained","Original chained constant price data are rescaled.",VLOOKUP(B44,[2]MSC!$B:$F,5,))</f>
        <v>2010</v>
      </c>
      <c r="BB44" s="7" t="b">
        <f t="shared" si="6"/>
        <v>0</v>
      </c>
      <c r="BC44" s="7" t="str">
        <f>+VLOOKUP(AS44,'[3]MSC with scores (2)'!$B:$D,3,)</f>
        <v>OECD/EU</v>
      </c>
    </row>
    <row r="45" spans="1:55" x14ac:dyDescent="0.2">
      <c r="A45" s="12">
        <f t="shared" si="7"/>
        <v>43</v>
      </c>
      <c r="B45" s="14" t="s">
        <v>47</v>
      </c>
      <c r="C45" s="10" t="s">
        <v>239</v>
      </c>
      <c r="D45" s="11" t="str">
        <f t="shared" si="34"/>
        <v>Original chained constant price data are rescaled.</v>
      </c>
      <c r="AE45" s="23">
        <f t="shared" si="35"/>
        <v>100</v>
      </c>
      <c r="AF45" s="23">
        <f t="shared" si="35"/>
        <v>100</v>
      </c>
      <c r="AG45" s="23">
        <f t="shared" si="35"/>
        <v>100</v>
      </c>
      <c r="AH45" s="23">
        <f t="shared" si="35"/>
        <v>100</v>
      </c>
      <c r="AI45" s="23">
        <f t="shared" si="35"/>
        <v>100</v>
      </c>
      <c r="AJ45" s="23">
        <f t="shared" si="35"/>
        <v>100</v>
      </c>
      <c r="AK45" s="23">
        <f t="shared" si="35"/>
        <v>100</v>
      </c>
      <c r="AL45" s="23">
        <f t="shared" si="35"/>
        <v>100</v>
      </c>
      <c r="AM45" s="23">
        <f t="shared" si="35"/>
        <v>100</v>
      </c>
      <c r="AN45" s="23">
        <f t="shared" si="35"/>
        <v>100</v>
      </c>
      <c r="AO45" s="23">
        <f t="shared" si="35"/>
        <v>100</v>
      </c>
      <c r="AP45" s="23">
        <f t="shared" si="36"/>
        <v>100</v>
      </c>
      <c r="AQ45" s="23">
        <f t="shared" si="9"/>
        <v>100</v>
      </c>
      <c r="AR45" s="7" t="str">
        <f>+VLOOKUP(B45,[1]Country!$A:$K,11,)</f>
        <v>Original chained constant price data are rescaled.</v>
      </c>
      <c r="AS45" s="7" t="str">
        <f t="shared" si="10"/>
        <v>CYP</v>
      </c>
      <c r="AT45" s="23" t="str">
        <f t="shared" si="21"/>
        <v>Original chained constant price data are rescaled.</v>
      </c>
      <c r="AU45" s="23" t="s">
        <v>433</v>
      </c>
      <c r="AV45" s="23" t="s">
        <v>433</v>
      </c>
      <c r="AW45" s="23" t="b">
        <f t="shared" si="11"/>
        <v>1</v>
      </c>
      <c r="AX45" s="23" t="b">
        <f t="shared" si="11"/>
        <v>1</v>
      </c>
      <c r="AY45" s="7">
        <f t="shared" si="32"/>
        <v>1</v>
      </c>
      <c r="AZ45" s="7" t="b">
        <f t="shared" si="5"/>
        <v>1</v>
      </c>
      <c r="BA45" s="7" t="str">
        <f>+IF(VLOOKUP(B45,[2]MSC!$B:$F,5,)="annual chained","Original chained constant price data are rescaled.",VLOOKUP(B45,[2]MSC!$B:$F,5,))</f>
        <v>Original chained constant price data are rescaled.</v>
      </c>
      <c r="BB45" s="7" t="b">
        <f t="shared" si="6"/>
        <v>1</v>
      </c>
      <c r="BC45" s="7" t="str">
        <f>+VLOOKUP(AS45,'[3]MSC with scores (2)'!$B:$D,3,)</f>
        <v>OECD/EU</v>
      </c>
    </row>
    <row r="46" spans="1:55" x14ac:dyDescent="0.2">
      <c r="A46" s="12">
        <f t="shared" si="7"/>
        <v>44</v>
      </c>
      <c r="B46" s="9" t="s">
        <v>48</v>
      </c>
      <c r="C46" s="10" t="s">
        <v>240</v>
      </c>
      <c r="D46" s="11" t="str">
        <f t="shared" si="34"/>
        <v>Original chained constant price data are rescaled.</v>
      </c>
      <c r="AE46" s="23">
        <f t="shared" si="35"/>
        <v>100</v>
      </c>
      <c r="AF46" s="23">
        <f t="shared" si="35"/>
        <v>100</v>
      </c>
      <c r="AG46" s="23">
        <f t="shared" si="35"/>
        <v>100</v>
      </c>
      <c r="AH46" s="23">
        <f t="shared" si="35"/>
        <v>100</v>
      </c>
      <c r="AI46" s="23">
        <f t="shared" si="35"/>
        <v>100</v>
      </c>
      <c r="AJ46" s="23">
        <f t="shared" si="35"/>
        <v>100</v>
      </c>
      <c r="AK46" s="23">
        <f t="shared" si="35"/>
        <v>100</v>
      </c>
      <c r="AL46" s="23">
        <f t="shared" si="35"/>
        <v>100</v>
      </c>
      <c r="AM46" s="23">
        <f t="shared" si="35"/>
        <v>100</v>
      </c>
      <c r="AN46" s="23">
        <f t="shared" si="35"/>
        <v>100</v>
      </c>
      <c r="AO46" s="23">
        <f t="shared" si="35"/>
        <v>100</v>
      </c>
      <c r="AP46" s="23">
        <f t="shared" si="36"/>
        <v>100</v>
      </c>
      <c r="AQ46" s="23">
        <f t="shared" si="9"/>
        <v>100</v>
      </c>
      <c r="AR46" s="7" t="str">
        <f>+VLOOKUP(B46,[1]Country!$A:$K,11,)</f>
        <v>Original chained constant price data are rescaled.</v>
      </c>
      <c r="AS46" s="7" t="str">
        <f t="shared" si="10"/>
        <v>CZE</v>
      </c>
      <c r="AT46" s="23" t="str">
        <f t="shared" si="21"/>
        <v>Original chained constant price data are rescaled.</v>
      </c>
      <c r="AU46" s="23" t="s">
        <v>433</v>
      </c>
      <c r="AV46" s="23" t="s">
        <v>433</v>
      </c>
      <c r="AW46" s="23" t="b">
        <f t="shared" si="11"/>
        <v>1</v>
      </c>
      <c r="AX46" s="23" t="b">
        <f t="shared" si="11"/>
        <v>1</v>
      </c>
      <c r="AY46" s="7">
        <f t="shared" si="32"/>
        <v>1</v>
      </c>
      <c r="AZ46" s="7" t="b">
        <f t="shared" si="5"/>
        <v>1</v>
      </c>
      <c r="BA46" s="7" t="str">
        <f>+IF(VLOOKUP(B46,[2]MSC!$B:$F,5,)="annual chained","Original chained constant price data are rescaled.",VLOOKUP(B46,[2]MSC!$B:$F,5,))</f>
        <v>Original chained constant price data are rescaled.</v>
      </c>
      <c r="BB46" s="7" t="b">
        <f t="shared" si="6"/>
        <v>1</v>
      </c>
      <c r="BC46" s="7" t="str">
        <f>+VLOOKUP(AS46,'[3]MSC with scores (2)'!$B:$D,3,)</f>
        <v>OECD/EU</v>
      </c>
    </row>
    <row r="47" spans="1:55" x14ac:dyDescent="0.2">
      <c r="A47" s="12">
        <f t="shared" si="7"/>
        <v>45</v>
      </c>
      <c r="B47" s="17" t="s">
        <v>49</v>
      </c>
      <c r="C47" s="10" t="s">
        <v>241</v>
      </c>
      <c r="D47" s="11" t="str">
        <f t="shared" si="34"/>
        <v>Original chained constant price data are rescaled.</v>
      </c>
      <c r="AE47" s="23">
        <f t="shared" si="35"/>
        <v>100</v>
      </c>
      <c r="AF47" s="23">
        <f t="shared" si="35"/>
        <v>100</v>
      </c>
      <c r="AG47" s="23">
        <f t="shared" si="35"/>
        <v>100</v>
      </c>
      <c r="AH47" s="23">
        <f t="shared" si="35"/>
        <v>100</v>
      </c>
      <c r="AI47" s="23">
        <f t="shared" si="35"/>
        <v>100</v>
      </c>
      <c r="AJ47" s="23">
        <f t="shared" si="35"/>
        <v>100</v>
      </c>
      <c r="AK47" s="23">
        <f t="shared" si="35"/>
        <v>100</v>
      </c>
      <c r="AL47" s="23">
        <f t="shared" si="35"/>
        <v>100</v>
      </c>
      <c r="AM47" s="23">
        <f t="shared" si="35"/>
        <v>100</v>
      </c>
      <c r="AN47" s="23">
        <f t="shared" si="35"/>
        <v>100</v>
      </c>
      <c r="AO47" s="23">
        <f t="shared" si="35"/>
        <v>100</v>
      </c>
      <c r="AP47" s="23">
        <f t="shared" si="36"/>
        <v>100</v>
      </c>
      <c r="AQ47" s="23">
        <f t="shared" si="9"/>
        <v>100</v>
      </c>
      <c r="AR47" s="7" t="str">
        <f>+VLOOKUP(B47,[1]Country!$A:$K,11,)</f>
        <v>Original chained constant price data are rescaled.</v>
      </c>
      <c r="AS47" s="7" t="str">
        <f t="shared" si="10"/>
        <v>DNK</v>
      </c>
      <c r="AT47" s="23" t="str">
        <f t="shared" si="21"/>
        <v>Original chained constant price data are rescaled.</v>
      </c>
      <c r="AU47" s="23" t="s">
        <v>433</v>
      </c>
      <c r="AV47" s="23" t="s">
        <v>433</v>
      </c>
      <c r="AW47" s="23" t="b">
        <f t="shared" si="11"/>
        <v>1</v>
      </c>
      <c r="AX47" s="23" t="b">
        <f t="shared" si="11"/>
        <v>1</v>
      </c>
      <c r="AY47" s="7">
        <f t="shared" si="32"/>
        <v>1</v>
      </c>
      <c r="AZ47" s="7" t="b">
        <f t="shared" si="5"/>
        <v>1</v>
      </c>
      <c r="BA47" s="7" t="str">
        <f>+IF(VLOOKUP(B47,[2]MSC!$B:$F,5,)="annual chained","Original chained constant price data are rescaled.",VLOOKUP(B47,[2]MSC!$B:$F,5,))</f>
        <v>Original chained constant price data are rescaled.</v>
      </c>
      <c r="BB47" s="7" t="b">
        <f t="shared" si="6"/>
        <v>1</v>
      </c>
      <c r="BC47" s="7" t="str">
        <f>+VLOOKUP(AS47,'[3]MSC with scores (2)'!$B:$D,3,)</f>
        <v>OECD/EU</v>
      </c>
    </row>
    <row r="48" spans="1:55" x14ac:dyDescent="0.2">
      <c r="A48" s="12">
        <f t="shared" si="7"/>
        <v>46</v>
      </c>
      <c r="B48" s="14" t="s">
        <v>50</v>
      </c>
      <c r="C48" s="10" t="s">
        <v>242</v>
      </c>
      <c r="D48" s="11" t="str">
        <f t="shared" si="12"/>
        <v>, 1990, 1990, 1990</v>
      </c>
      <c r="E48" s="7">
        <f t="shared" si="33"/>
        <v>0</v>
      </c>
      <c r="F48" s="7">
        <f t="shared" si="33"/>
        <v>0</v>
      </c>
      <c r="G48" s="7">
        <f t="shared" si="33"/>
        <v>0</v>
      </c>
      <c r="H48" s="7">
        <f t="shared" si="33"/>
        <v>0</v>
      </c>
      <c r="I48" s="7">
        <f t="shared" si="33"/>
        <v>0</v>
      </c>
      <c r="J48" s="7">
        <f t="shared" si="33"/>
        <v>0</v>
      </c>
      <c r="K48" s="7">
        <f t="shared" si="33"/>
        <v>0</v>
      </c>
      <c r="L48" s="7">
        <f t="shared" si="33"/>
        <v>0</v>
      </c>
      <c r="M48" s="7">
        <f t="shared" si="33"/>
        <v>0</v>
      </c>
      <c r="N48" s="7">
        <f t="shared" si="33"/>
        <v>0</v>
      </c>
      <c r="O48" s="7">
        <f t="shared" si="33"/>
        <v>1</v>
      </c>
      <c r="P48" s="7">
        <f t="shared" si="33"/>
        <v>0</v>
      </c>
      <c r="Q48" s="7">
        <f t="shared" si="33"/>
        <v>0</v>
      </c>
      <c r="R48" s="7">
        <f t="shared" si="33"/>
        <v>0</v>
      </c>
      <c r="S48" s="7">
        <f t="shared" si="33"/>
        <v>0</v>
      </c>
      <c r="T48" s="7">
        <f t="shared" si="33"/>
        <v>0</v>
      </c>
      <c r="U48" s="7">
        <f t="shared" ref="U48:AI55" si="37">IF($D48="Original chained constant price data are rescaled.",100,IF(IFERROR(FIND(U$2,$D48),0)&gt;0,1,0))</f>
        <v>0</v>
      </c>
      <c r="V48" s="7">
        <f t="shared" si="37"/>
        <v>0</v>
      </c>
      <c r="W48" s="7">
        <f t="shared" si="37"/>
        <v>0</v>
      </c>
      <c r="X48" s="7">
        <f t="shared" si="37"/>
        <v>0</v>
      </c>
      <c r="Y48" s="7">
        <f t="shared" si="37"/>
        <v>0</v>
      </c>
      <c r="Z48" s="7">
        <f t="shared" si="37"/>
        <v>0</v>
      </c>
      <c r="AA48" s="7">
        <f t="shared" si="37"/>
        <v>0</v>
      </c>
      <c r="AB48" s="7">
        <f t="shared" si="37"/>
        <v>0</v>
      </c>
      <c r="AC48" s="7">
        <f t="shared" si="37"/>
        <v>0</v>
      </c>
      <c r="AD48" s="7">
        <f t="shared" si="37"/>
        <v>0</v>
      </c>
      <c r="AE48" s="7">
        <f t="shared" si="37"/>
        <v>0</v>
      </c>
      <c r="AF48" s="7">
        <f t="shared" si="37"/>
        <v>0</v>
      </c>
      <c r="AG48" s="7">
        <f t="shared" si="37"/>
        <v>0</v>
      </c>
      <c r="AH48" s="7">
        <f t="shared" si="37"/>
        <v>0</v>
      </c>
      <c r="AI48" s="7">
        <f t="shared" si="37"/>
        <v>0</v>
      </c>
      <c r="AJ48" s="7">
        <f t="shared" si="31"/>
        <v>0</v>
      </c>
      <c r="AK48" s="7">
        <f t="shared" si="31"/>
        <v>0</v>
      </c>
      <c r="AL48" s="7">
        <f t="shared" si="31"/>
        <v>0</v>
      </c>
      <c r="AM48" s="7">
        <f t="shared" si="31"/>
        <v>0</v>
      </c>
      <c r="AN48" s="7">
        <f t="shared" si="31"/>
        <v>0</v>
      </c>
      <c r="AO48" s="23">
        <f t="shared" si="14"/>
        <v>0</v>
      </c>
      <c r="AP48" s="23">
        <f t="shared" si="9"/>
        <v>0</v>
      </c>
      <c r="AQ48" s="23">
        <f t="shared" si="9"/>
        <v>0</v>
      </c>
      <c r="AR48" s="7">
        <f>+VLOOKUP(B48,[1]Country!$A:$K,11,)</f>
        <v>1990</v>
      </c>
      <c r="AS48" s="7" t="str">
        <f t="shared" si="10"/>
        <v>DJI</v>
      </c>
      <c r="AT48" s="23">
        <f t="shared" si="21"/>
        <v>1990</v>
      </c>
      <c r="AU48" s="23">
        <v>1990</v>
      </c>
      <c r="AV48" s="23">
        <v>1990</v>
      </c>
      <c r="AW48" s="23" t="b">
        <f t="shared" si="11"/>
        <v>1</v>
      </c>
      <c r="AX48" s="23" t="b">
        <f t="shared" si="11"/>
        <v>1</v>
      </c>
      <c r="AY48" s="7">
        <f t="shared" si="32"/>
        <v>0</v>
      </c>
      <c r="AZ48" s="7" t="b">
        <f t="shared" si="5"/>
        <v>0</v>
      </c>
      <c r="BA48" s="7">
        <f>+IF(VLOOKUP(B48,[2]MSC!$B:$F,5,)="annual chained","Original chained constant price data are rescaled.",VLOOKUP(B48,[2]MSC!$B:$F,5,))</f>
        <v>1990</v>
      </c>
      <c r="BB48" s="7" t="b">
        <f t="shared" si="6"/>
        <v>0</v>
      </c>
      <c r="BC48" s="7" t="str">
        <f>+VLOOKUP(AS48,'[3]MSC with scores (2)'!$B:$D,3,)</f>
        <v>NA</v>
      </c>
    </row>
    <row r="49" spans="1:55" x14ac:dyDescent="0.2">
      <c r="A49" s="12">
        <f t="shared" si="7"/>
        <v>47</v>
      </c>
      <c r="B49" s="9" t="s">
        <v>51</v>
      </c>
      <c r="C49" s="10" t="s">
        <v>243</v>
      </c>
      <c r="D49" s="11" t="str">
        <f t="shared" si="12"/>
        <v>, 2006, 2006, 2006</v>
      </c>
      <c r="E49" s="7">
        <f t="shared" si="33"/>
        <v>0</v>
      </c>
      <c r="F49" s="7">
        <f t="shared" si="33"/>
        <v>0</v>
      </c>
      <c r="G49" s="7">
        <f t="shared" si="33"/>
        <v>0</v>
      </c>
      <c r="H49" s="7">
        <f t="shared" si="33"/>
        <v>0</v>
      </c>
      <c r="I49" s="7">
        <f t="shared" si="33"/>
        <v>0</v>
      </c>
      <c r="J49" s="7">
        <f t="shared" si="33"/>
        <v>0</v>
      </c>
      <c r="K49" s="7">
        <f t="shared" si="33"/>
        <v>0</v>
      </c>
      <c r="L49" s="7">
        <f t="shared" si="33"/>
        <v>0</v>
      </c>
      <c r="M49" s="7">
        <f t="shared" si="33"/>
        <v>0</v>
      </c>
      <c r="N49" s="7">
        <f t="shared" si="33"/>
        <v>0</v>
      </c>
      <c r="O49" s="7">
        <f t="shared" si="33"/>
        <v>0</v>
      </c>
      <c r="P49" s="7">
        <f t="shared" si="33"/>
        <v>0</v>
      </c>
      <c r="Q49" s="7">
        <f t="shared" si="33"/>
        <v>0</v>
      </c>
      <c r="R49" s="7">
        <f t="shared" si="33"/>
        <v>0</v>
      </c>
      <c r="S49" s="7">
        <f t="shared" si="33"/>
        <v>0</v>
      </c>
      <c r="T49" s="7">
        <f t="shared" si="33"/>
        <v>0</v>
      </c>
      <c r="U49" s="7">
        <f t="shared" si="37"/>
        <v>0</v>
      </c>
      <c r="V49" s="7">
        <f t="shared" si="37"/>
        <v>0</v>
      </c>
      <c r="W49" s="7">
        <f t="shared" si="37"/>
        <v>0</v>
      </c>
      <c r="X49" s="7">
        <f t="shared" si="37"/>
        <v>0</v>
      </c>
      <c r="Y49" s="7">
        <f t="shared" si="37"/>
        <v>0</v>
      </c>
      <c r="Z49" s="7">
        <f t="shared" si="37"/>
        <v>0</v>
      </c>
      <c r="AA49" s="7">
        <f t="shared" si="37"/>
        <v>0</v>
      </c>
      <c r="AB49" s="7">
        <f t="shared" si="37"/>
        <v>0</v>
      </c>
      <c r="AC49" s="7">
        <f t="shared" si="37"/>
        <v>0</v>
      </c>
      <c r="AD49" s="7">
        <f t="shared" si="37"/>
        <v>0</v>
      </c>
      <c r="AE49" s="7">
        <f t="shared" si="37"/>
        <v>1</v>
      </c>
      <c r="AF49" s="7">
        <f t="shared" si="37"/>
        <v>0</v>
      </c>
      <c r="AG49" s="7">
        <f t="shared" si="37"/>
        <v>0</v>
      </c>
      <c r="AH49" s="7">
        <f t="shared" si="37"/>
        <v>0</v>
      </c>
      <c r="AI49" s="7">
        <f t="shared" si="37"/>
        <v>0</v>
      </c>
      <c r="AJ49" s="7">
        <f t="shared" si="31"/>
        <v>0</v>
      </c>
      <c r="AK49" s="7">
        <f t="shared" si="31"/>
        <v>0</v>
      </c>
      <c r="AL49" s="7">
        <f t="shared" si="31"/>
        <v>0</v>
      </c>
      <c r="AM49" s="7">
        <f t="shared" si="31"/>
        <v>0</v>
      </c>
      <c r="AN49" s="7">
        <f t="shared" si="31"/>
        <v>0</v>
      </c>
      <c r="AO49" s="23">
        <f t="shared" si="14"/>
        <v>0</v>
      </c>
      <c r="AP49" s="23">
        <f t="shared" si="9"/>
        <v>0</v>
      </c>
      <c r="AQ49" s="23">
        <f t="shared" si="9"/>
        <v>0</v>
      </c>
      <c r="AR49" s="7">
        <f>+VLOOKUP(B49,[1]Country!$A:$K,11,)</f>
        <v>2006</v>
      </c>
      <c r="AS49" s="7" t="str">
        <f t="shared" si="10"/>
        <v>DMA</v>
      </c>
      <c r="AT49" s="23">
        <f t="shared" si="21"/>
        <v>2006</v>
      </c>
      <c r="AU49" s="23">
        <v>2006</v>
      </c>
      <c r="AV49" s="23">
        <v>2006</v>
      </c>
      <c r="AW49" s="23" t="b">
        <f t="shared" si="11"/>
        <v>1</v>
      </c>
      <c r="AX49" s="23" t="b">
        <f t="shared" si="11"/>
        <v>1</v>
      </c>
      <c r="AY49" s="7">
        <f t="shared" si="32"/>
        <v>0.5</v>
      </c>
      <c r="AZ49" s="7" t="b">
        <f t="shared" si="5"/>
        <v>0</v>
      </c>
      <c r="BA49" s="7">
        <f>+IF(VLOOKUP(B49,[2]MSC!$B:$F,5,)="annual chained","Original chained constant price data are rescaled.",VLOOKUP(B49,[2]MSC!$B:$F,5,))</f>
        <v>2006</v>
      </c>
      <c r="BB49" s="7" t="b">
        <f t="shared" si="6"/>
        <v>0</v>
      </c>
      <c r="BC49" s="7" t="str">
        <f>+VLOOKUP(AS49,'[3]MSC with scores (2)'!$B:$D,3,)</f>
        <v>NA</v>
      </c>
    </row>
    <row r="50" spans="1:55" x14ac:dyDescent="0.2">
      <c r="A50" s="12">
        <f t="shared" si="7"/>
        <v>48</v>
      </c>
      <c r="B50" s="9" t="s">
        <v>52</v>
      </c>
      <c r="C50" s="10" t="s">
        <v>244</v>
      </c>
      <c r="D50" s="11" t="str">
        <f t="shared" si="12"/>
        <v>, 2007, 2007, 2007</v>
      </c>
      <c r="E50" s="7">
        <f t="shared" si="33"/>
        <v>0</v>
      </c>
      <c r="F50" s="7">
        <f t="shared" si="33"/>
        <v>0</v>
      </c>
      <c r="G50" s="7">
        <f t="shared" si="33"/>
        <v>0</v>
      </c>
      <c r="H50" s="7">
        <f t="shared" si="33"/>
        <v>0</v>
      </c>
      <c r="I50" s="7">
        <f t="shared" si="33"/>
        <v>0</v>
      </c>
      <c r="J50" s="7">
        <f t="shared" si="33"/>
        <v>0</v>
      </c>
      <c r="K50" s="7">
        <f t="shared" si="33"/>
        <v>0</v>
      </c>
      <c r="L50" s="7">
        <f t="shared" si="33"/>
        <v>0</v>
      </c>
      <c r="M50" s="7">
        <f t="shared" si="33"/>
        <v>0</v>
      </c>
      <c r="N50" s="7">
        <f t="shared" si="33"/>
        <v>0</v>
      </c>
      <c r="O50" s="7">
        <f t="shared" si="33"/>
        <v>0</v>
      </c>
      <c r="P50" s="7">
        <f t="shared" si="33"/>
        <v>0</v>
      </c>
      <c r="Q50" s="7">
        <f t="shared" si="33"/>
        <v>0</v>
      </c>
      <c r="R50" s="7">
        <f t="shared" si="33"/>
        <v>0</v>
      </c>
      <c r="S50" s="7">
        <f t="shared" si="33"/>
        <v>0</v>
      </c>
      <c r="T50" s="7">
        <f t="shared" si="33"/>
        <v>0</v>
      </c>
      <c r="U50" s="7">
        <f t="shared" si="37"/>
        <v>0</v>
      </c>
      <c r="V50" s="7">
        <f t="shared" si="37"/>
        <v>0</v>
      </c>
      <c r="W50" s="7">
        <f t="shared" si="37"/>
        <v>0</v>
      </c>
      <c r="X50" s="7">
        <f t="shared" si="37"/>
        <v>0</v>
      </c>
      <c r="Y50" s="7">
        <f t="shared" si="37"/>
        <v>0</v>
      </c>
      <c r="Z50" s="7">
        <f t="shared" si="37"/>
        <v>0</v>
      </c>
      <c r="AA50" s="7">
        <f t="shared" si="37"/>
        <v>0</v>
      </c>
      <c r="AB50" s="7">
        <f t="shared" si="37"/>
        <v>0</v>
      </c>
      <c r="AC50" s="7">
        <f t="shared" si="37"/>
        <v>0</v>
      </c>
      <c r="AD50" s="7">
        <f t="shared" si="37"/>
        <v>0</v>
      </c>
      <c r="AE50" s="7">
        <f t="shared" si="37"/>
        <v>0</v>
      </c>
      <c r="AF50" s="7">
        <f t="shared" si="37"/>
        <v>1</v>
      </c>
      <c r="AG50" s="7">
        <f t="shared" si="37"/>
        <v>0</v>
      </c>
      <c r="AH50" s="7">
        <f t="shared" si="37"/>
        <v>0</v>
      </c>
      <c r="AI50" s="7">
        <f t="shared" si="37"/>
        <v>0</v>
      </c>
      <c r="AJ50" s="7">
        <f t="shared" si="31"/>
        <v>0</v>
      </c>
      <c r="AK50" s="7">
        <f t="shared" si="31"/>
        <v>0</v>
      </c>
      <c r="AL50" s="7">
        <f t="shared" si="31"/>
        <v>0</v>
      </c>
      <c r="AM50" s="7">
        <f t="shared" si="31"/>
        <v>0</v>
      </c>
      <c r="AN50" s="7">
        <f t="shared" si="31"/>
        <v>0</v>
      </c>
      <c r="AO50" s="23">
        <f t="shared" si="14"/>
        <v>0</v>
      </c>
      <c r="AP50" s="23">
        <f t="shared" si="9"/>
        <v>0</v>
      </c>
      <c r="AQ50" s="23">
        <f t="shared" si="9"/>
        <v>0</v>
      </c>
      <c r="AR50" s="7">
        <f>+VLOOKUP(B50,[1]Country!$A:$K,11,)</f>
        <v>2007</v>
      </c>
      <c r="AS50" s="7" t="str">
        <f t="shared" si="10"/>
        <v>DOM</v>
      </c>
      <c r="AT50" s="23">
        <f t="shared" si="21"/>
        <v>2007</v>
      </c>
      <c r="AU50" s="23">
        <v>2007</v>
      </c>
      <c r="AV50" s="23">
        <v>2007</v>
      </c>
      <c r="AW50" s="23" t="b">
        <f t="shared" si="11"/>
        <v>1</v>
      </c>
      <c r="AX50" s="23" t="b">
        <f t="shared" si="11"/>
        <v>1</v>
      </c>
      <c r="AY50" s="7">
        <f t="shared" si="32"/>
        <v>0.5</v>
      </c>
      <c r="AZ50" s="7" t="b">
        <f t="shared" si="5"/>
        <v>0</v>
      </c>
      <c r="BA50" s="7" t="str">
        <f>+IF(VLOOKUP(B50,[2]MSC!$B:$F,5,)="annual chained","Original chained constant price data are rescaled.",VLOOKUP(B50,[2]MSC!$B:$F,5,))</f>
        <v>Original chained constant price data are rescaled.</v>
      </c>
      <c r="BB50" s="7" t="b">
        <f t="shared" si="6"/>
        <v>0</v>
      </c>
      <c r="BC50" s="7" t="str">
        <f>+VLOOKUP(AS50,'[3]MSC with scores (2)'!$B:$D,3,)</f>
        <v>NA</v>
      </c>
    </row>
    <row r="51" spans="1:55" x14ac:dyDescent="0.2">
      <c r="A51" s="12">
        <f t="shared" si="7"/>
        <v>49</v>
      </c>
      <c r="B51" s="14" t="s">
        <v>53</v>
      </c>
      <c r="C51" s="10" t="s">
        <v>245</v>
      </c>
      <c r="D51" s="11" t="str">
        <f t="shared" si="12"/>
        <v>, 2007, 2007, 2007</v>
      </c>
      <c r="E51" s="7">
        <f t="shared" si="33"/>
        <v>0</v>
      </c>
      <c r="F51" s="7">
        <f t="shared" si="33"/>
        <v>0</v>
      </c>
      <c r="G51" s="7">
        <f t="shared" si="33"/>
        <v>0</v>
      </c>
      <c r="H51" s="7">
        <f t="shared" si="33"/>
        <v>0</v>
      </c>
      <c r="I51" s="7">
        <f t="shared" si="33"/>
        <v>0</v>
      </c>
      <c r="J51" s="7">
        <f t="shared" si="33"/>
        <v>0</v>
      </c>
      <c r="K51" s="7">
        <f t="shared" si="33"/>
        <v>0</v>
      </c>
      <c r="L51" s="7">
        <f t="shared" si="33"/>
        <v>0</v>
      </c>
      <c r="M51" s="7">
        <f t="shared" si="33"/>
        <v>0</v>
      </c>
      <c r="N51" s="7">
        <f t="shared" si="33"/>
        <v>0</v>
      </c>
      <c r="O51" s="7">
        <f t="shared" si="33"/>
        <v>0</v>
      </c>
      <c r="P51" s="7">
        <f t="shared" si="33"/>
        <v>0</v>
      </c>
      <c r="Q51" s="7">
        <f t="shared" si="33"/>
        <v>0</v>
      </c>
      <c r="R51" s="7">
        <f t="shared" si="33"/>
        <v>0</v>
      </c>
      <c r="S51" s="7">
        <f t="shared" si="33"/>
        <v>0</v>
      </c>
      <c r="T51" s="7">
        <f t="shared" si="33"/>
        <v>0</v>
      </c>
      <c r="U51" s="7">
        <f t="shared" si="37"/>
        <v>0</v>
      </c>
      <c r="V51" s="7">
        <f t="shared" si="37"/>
        <v>0</v>
      </c>
      <c r="W51" s="7">
        <f t="shared" si="37"/>
        <v>0</v>
      </c>
      <c r="X51" s="7">
        <f t="shared" si="37"/>
        <v>0</v>
      </c>
      <c r="Y51" s="7">
        <f t="shared" si="37"/>
        <v>0</v>
      </c>
      <c r="Z51" s="7">
        <f t="shared" si="37"/>
        <v>0</v>
      </c>
      <c r="AA51" s="7">
        <f t="shared" si="37"/>
        <v>0</v>
      </c>
      <c r="AB51" s="7">
        <f t="shared" si="37"/>
        <v>0</v>
      </c>
      <c r="AC51" s="7">
        <f t="shared" si="37"/>
        <v>0</v>
      </c>
      <c r="AD51" s="7">
        <f t="shared" si="37"/>
        <v>0</v>
      </c>
      <c r="AE51" s="7">
        <f t="shared" si="37"/>
        <v>0</v>
      </c>
      <c r="AF51" s="7">
        <f t="shared" si="37"/>
        <v>1</v>
      </c>
      <c r="AG51" s="7">
        <f t="shared" si="37"/>
        <v>0</v>
      </c>
      <c r="AH51" s="7">
        <f t="shared" si="37"/>
        <v>0</v>
      </c>
      <c r="AI51" s="7">
        <f t="shared" si="37"/>
        <v>0</v>
      </c>
      <c r="AJ51" s="7">
        <f t="shared" si="31"/>
        <v>0</v>
      </c>
      <c r="AK51" s="7">
        <f t="shared" si="31"/>
        <v>0</v>
      </c>
      <c r="AL51" s="7">
        <f t="shared" si="31"/>
        <v>0</v>
      </c>
      <c r="AM51" s="7">
        <f t="shared" si="31"/>
        <v>0</v>
      </c>
      <c r="AN51" s="7">
        <f t="shared" si="31"/>
        <v>0</v>
      </c>
      <c r="AO51" s="23">
        <f t="shared" si="14"/>
        <v>0</v>
      </c>
      <c r="AP51" s="23">
        <f t="shared" si="9"/>
        <v>0</v>
      </c>
      <c r="AQ51" s="23">
        <f t="shared" si="9"/>
        <v>0</v>
      </c>
      <c r="AR51" s="7">
        <f>+VLOOKUP(B51,[1]Country!$A:$K,11,)</f>
        <v>2007</v>
      </c>
      <c r="AS51" s="7" t="str">
        <f t="shared" si="10"/>
        <v>ECU</v>
      </c>
      <c r="AT51" s="23">
        <f t="shared" si="21"/>
        <v>2007</v>
      </c>
      <c r="AU51" s="23">
        <v>2007</v>
      </c>
      <c r="AV51" s="23">
        <v>2007</v>
      </c>
      <c r="AW51" s="23" t="b">
        <f t="shared" si="11"/>
        <v>1</v>
      </c>
      <c r="AX51" s="23" t="b">
        <f t="shared" si="11"/>
        <v>1</v>
      </c>
      <c r="AY51" s="7">
        <f t="shared" si="32"/>
        <v>0.5</v>
      </c>
      <c r="AZ51" s="7" t="b">
        <f t="shared" si="5"/>
        <v>0</v>
      </c>
      <c r="BA51" s="7">
        <f>+IF(VLOOKUP(B51,[2]MSC!$B:$F,5,)="annual chained","Original chained constant price data are rescaled.",VLOOKUP(B51,[2]MSC!$B:$F,5,))</f>
        <v>2007</v>
      </c>
      <c r="BB51" s="7" t="b">
        <f t="shared" si="6"/>
        <v>0</v>
      </c>
      <c r="BC51" s="7" t="str">
        <f>+VLOOKUP(AS51,'[3]MSC with scores (2)'!$B:$D,3,)</f>
        <v>NA</v>
      </c>
    </row>
    <row r="52" spans="1:55" x14ac:dyDescent="0.2">
      <c r="A52" s="12">
        <f t="shared" si="7"/>
        <v>50</v>
      </c>
      <c r="B52" s="9" t="s">
        <v>54</v>
      </c>
      <c r="C52" s="10" t="s">
        <v>246</v>
      </c>
      <c r="D52" s="11" t="str">
        <f t="shared" si="12"/>
        <v>, 2012, 2012, 2012</v>
      </c>
      <c r="E52" s="7">
        <f t="shared" si="33"/>
        <v>0</v>
      </c>
      <c r="F52" s="7">
        <f t="shared" si="33"/>
        <v>0</v>
      </c>
      <c r="G52" s="7">
        <f t="shared" si="33"/>
        <v>0</v>
      </c>
      <c r="H52" s="7">
        <f t="shared" si="33"/>
        <v>0</v>
      </c>
      <c r="I52" s="7">
        <f t="shared" si="33"/>
        <v>0</v>
      </c>
      <c r="J52" s="7">
        <f t="shared" si="33"/>
        <v>0</v>
      </c>
      <c r="K52" s="7">
        <f t="shared" si="33"/>
        <v>0</v>
      </c>
      <c r="L52" s="7">
        <f t="shared" si="33"/>
        <v>0</v>
      </c>
      <c r="M52" s="7">
        <f t="shared" si="33"/>
        <v>0</v>
      </c>
      <c r="N52" s="7">
        <f t="shared" si="33"/>
        <v>0</v>
      </c>
      <c r="O52" s="7">
        <f t="shared" si="33"/>
        <v>0</v>
      </c>
      <c r="P52" s="7">
        <f t="shared" si="33"/>
        <v>0</v>
      </c>
      <c r="Q52" s="7">
        <f t="shared" si="33"/>
        <v>0</v>
      </c>
      <c r="R52" s="7">
        <f t="shared" si="33"/>
        <v>0</v>
      </c>
      <c r="S52" s="7">
        <f t="shared" si="33"/>
        <v>0</v>
      </c>
      <c r="T52" s="7">
        <f t="shared" si="33"/>
        <v>0</v>
      </c>
      <c r="U52" s="7">
        <f t="shared" si="37"/>
        <v>0</v>
      </c>
      <c r="V52" s="7">
        <f t="shared" si="37"/>
        <v>0</v>
      </c>
      <c r="W52" s="7">
        <f t="shared" si="37"/>
        <v>0</v>
      </c>
      <c r="X52" s="7">
        <f t="shared" si="37"/>
        <v>0</v>
      </c>
      <c r="Y52" s="7">
        <f t="shared" si="37"/>
        <v>0</v>
      </c>
      <c r="Z52" s="7">
        <f t="shared" si="37"/>
        <v>0</v>
      </c>
      <c r="AA52" s="7">
        <f t="shared" si="37"/>
        <v>0</v>
      </c>
      <c r="AB52" s="7">
        <f t="shared" si="37"/>
        <v>0</v>
      </c>
      <c r="AC52" s="7">
        <f t="shared" si="37"/>
        <v>0</v>
      </c>
      <c r="AD52" s="7">
        <f t="shared" si="37"/>
        <v>0</v>
      </c>
      <c r="AE52" s="7">
        <f t="shared" si="37"/>
        <v>0</v>
      </c>
      <c r="AF52" s="7">
        <f t="shared" si="37"/>
        <v>0</v>
      </c>
      <c r="AG52" s="7">
        <f t="shared" si="37"/>
        <v>0</v>
      </c>
      <c r="AH52" s="7">
        <f t="shared" si="37"/>
        <v>0</v>
      </c>
      <c r="AI52" s="7">
        <f t="shared" si="37"/>
        <v>0</v>
      </c>
      <c r="AJ52" s="7">
        <f t="shared" si="31"/>
        <v>0</v>
      </c>
      <c r="AK52" s="7">
        <f t="shared" si="31"/>
        <v>1</v>
      </c>
      <c r="AL52" s="7">
        <f t="shared" si="31"/>
        <v>0</v>
      </c>
      <c r="AM52" s="7">
        <f t="shared" si="31"/>
        <v>0</v>
      </c>
      <c r="AN52" s="7">
        <f t="shared" si="31"/>
        <v>0</v>
      </c>
      <c r="AO52" s="23">
        <f t="shared" si="14"/>
        <v>0</v>
      </c>
      <c r="AP52" s="23">
        <f t="shared" si="9"/>
        <v>0</v>
      </c>
      <c r="AQ52" s="23">
        <f t="shared" si="9"/>
        <v>0</v>
      </c>
      <c r="AR52" s="7" t="str">
        <f>+VLOOKUP(B52,[1]Country!$A:$K,11,)</f>
        <v>2011/12</v>
      </c>
      <c r="AS52" s="7" t="str">
        <f t="shared" si="10"/>
        <v>EGY</v>
      </c>
      <c r="AT52" s="23">
        <v>2012</v>
      </c>
      <c r="AU52" s="23">
        <v>2012</v>
      </c>
      <c r="AV52" s="23">
        <v>2012</v>
      </c>
      <c r="AW52" s="23" t="b">
        <f t="shared" si="11"/>
        <v>1</v>
      </c>
      <c r="AX52" s="23" t="b">
        <f t="shared" si="11"/>
        <v>1</v>
      </c>
      <c r="AY52" s="7">
        <f t="shared" si="32"/>
        <v>0.5</v>
      </c>
      <c r="AZ52" s="7" t="b">
        <f t="shared" si="5"/>
        <v>0</v>
      </c>
      <c r="BA52" s="7">
        <f>+IF(VLOOKUP(B52,[2]MSC!$B:$F,5,)="annual chained","Original chained constant price data are rescaled.",VLOOKUP(B52,[2]MSC!$B:$F,5,))</f>
        <v>2012</v>
      </c>
      <c r="BB52" s="7" t="b">
        <f t="shared" si="6"/>
        <v>0</v>
      </c>
      <c r="BC52" s="7" t="str">
        <f>+VLOOKUP(AS52,'[3]MSC with scores (2)'!$B:$D,3,)</f>
        <v>NA</v>
      </c>
    </row>
    <row r="53" spans="1:55" x14ac:dyDescent="0.2">
      <c r="A53" s="12">
        <f t="shared" si="7"/>
        <v>51</v>
      </c>
      <c r="B53" s="9" t="s">
        <v>55</v>
      </c>
      <c r="C53" s="10" t="s">
        <v>247</v>
      </c>
      <c r="D53" s="11" t="str">
        <f t="shared" si="12"/>
        <v>, 1990, 1990, 2005</v>
      </c>
      <c r="E53" s="7">
        <f t="shared" si="33"/>
        <v>0</v>
      </c>
      <c r="F53" s="7">
        <f t="shared" si="33"/>
        <v>0</v>
      </c>
      <c r="G53" s="7">
        <f t="shared" si="33"/>
        <v>0</v>
      </c>
      <c r="H53" s="7">
        <f t="shared" si="33"/>
        <v>0</v>
      </c>
      <c r="I53" s="7">
        <f t="shared" si="33"/>
        <v>0</v>
      </c>
      <c r="J53" s="7">
        <f t="shared" si="33"/>
        <v>0</v>
      </c>
      <c r="K53" s="7">
        <f t="shared" si="33"/>
        <v>0</v>
      </c>
      <c r="L53" s="7">
        <f t="shared" si="33"/>
        <v>0</v>
      </c>
      <c r="M53" s="7">
        <f t="shared" si="33"/>
        <v>0</v>
      </c>
      <c r="N53" s="7">
        <f t="shared" si="33"/>
        <v>0</v>
      </c>
      <c r="O53" s="7">
        <f t="shared" si="33"/>
        <v>1</v>
      </c>
      <c r="P53" s="7">
        <f t="shared" si="33"/>
        <v>0</v>
      </c>
      <c r="Q53" s="7">
        <f t="shared" si="33"/>
        <v>0</v>
      </c>
      <c r="R53" s="7">
        <f t="shared" si="33"/>
        <v>0</v>
      </c>
      <c r="S53" s="7">
        <f t="shared" si="33"/>
        <v>0</v>
      </c>
      <c r="T53" s="7">
        <f t="shared" si="33"/>
        <v>0</v>
      </c>
      <c r="U53" s="7">
        <f t="shared" si="37"/>
        <v>0</v>
      </c>
      <c r="V53" s="7">
        <f t="shared" si="37"/>
        <v>0</v>
      </c>
      <c r="W53" s="7">
        <f t="shared" si="37"/>
        <v>0</v>
      </c>
      <c r="X53" s="7">
        <f t="shared" si="37"/>
        <v>0</v>
      </c>
      <c r="Y53" s="7">
        <f t="shared" si="37"/>
        <v>0</v>
      </c>
      <c r="Z53" s="7">
        <f t="shared" si="37"/>
        <v>0</v>
      </c>
      <c r="AA53" s="7">
        <f t="shared" si="37"/>
        <v>0</v>
      </c>
      <c r="AB53" s="7">
        <f t="shared" si="37"/>
        <v>0</v>
      </c>
      <c r="AC53" s="7">
        <f t="shared" si="37"/>
        <v>0</v>
      </c>
      <c r="AD53" s="7">
        <f t="shared" si="37"/>
        <v>1</v>
      </c>
      <c r="AE53" s="7">
        <f t="shared" si="37"/>
        <v>0</v>
      </c>
      <c r="AF53" s="7">
        <f t="shared" si="37"/>
        <v>0</v>
      </c>
      <c r="AG53" s="7">
        <f t="shared" si="37"/>
        <v>0</v>
      </c>
      <c r="AH53" s="7">
        <f t="shared" si="37"/>
        <v>0</v>
      </c>
      <c r="AI53" s="7">
        <f t="shared" si="37"/>
        <v>0</v>
      </c>
      <c r="AJ53" s="7">
        <f t="shared" si="31"/>
        <v>0</v>
      </c>
      <c r="AK53" s="7">
        <f t="shared" si="31"/>
        <v>0</v>
      </c>
      <c r="AL53" s="7">
        <f t="shared" si="31"/>
        <v>0</v>
      </c>
      <c r="AM53" s="7">
        <f t="shared" si="31"/>
        <v>0</v>
      </c>
      <c r="AN53" s="7">
        <f t="shared" si="31"/>
        <v>0</v>
      </c>
      <c r="AO53" s="23">
        <f t="shared" si="14"/>
        <v>0</v>
      </c>
      <c r="AP53" s="23">
        <f t="shared" si="9"/>
        <v>0</v>
      </c>
      <c r="AQ53" s="23">
        <f t="shared" si="9"/>
        <v>0</v>
      </c>
      <c r="AR53" s="7">
        <f>+VLOOKUP(B53,[1]Country!$A:$K,11,)</f>
        <v>1990</v>
      </c>
      <c r="AS53" s="7" t="str">
        <f t="shared" si="10"/>
        <v>SLV</v>
      </c>
      <c r="AT53" s="23">
        <f t="shared" ref="AT53:AT56" si="38">+AR53</f>
        <v>1990</v>
      </c>
      <c r="AU53" s="23">
        <v>1990</v>
      </c>
      <c r="AV53" s="23">
        <v>2005</v>
      </c>
      <c r="AW53" s="23" t="b">
        <f t="shared" si="11"/>
        <v>1</v>
      </c>
      <c r="AX53" s="23" t="b">
        <f t="shared" si="11"/>
        <v>0</v>
      </c>
      <c r="AY53" s="7">
        <f t="shared" si="32"/>
        <v>0</v>
      </c>
      <c r="AZ53" s="7" t="b">
        <f t="shared" si="5"/>
        <v>0</v>
      </c>
      <c r="BA53" s="7">
        <f>+IF(VLOOKUP(B53,[2]MSC!$B:$F,5,)="annual chained","Original chained constant price data are rescaled.",VLOOKUP(B53,[2]MSC!$B:$F,5,))</f>
        <v>1990</v>
      </c>
      <c r="BB53" s="7" t="b">
        <f t="shared" si="6"/>
        <v>0</v>
      </c>
      <c r="BC53" s="7" t="str">
        <f>+VLOOKUP(AS53,'[3]MSC with scores (2)'!$B:$D,3,)</f>
        <v>NA</v>
      </c>
    </row>
    <row r="54" spans="1:55" x14ac:dyDescent="0.2">
      <c r="A54" s="12">
        <f t="shared" si="7"/>
        <v>52</v>
      </c>
      <c r="B54" s="9" t="s">
        <v>56</v>
      </c>
      <c r="C54" s="10" t="s">
        <v>248</v>
      </c>
      <c r="D54" s="11" t="str">
        <f t="shared" si="12"/>
        <v>, 2006, 2006, 2006</v>
      </c>
      <c r="E54" s="7">
        <f t="shared" si="33"/>
        <v>0</v>
      </c>
      <c r="F54" s="7">
        <f t="shared" si="33"/>
        <v>0</v>
      </c>
      <c r="G54" s="7">
        <f t="shared" si="33"/>
        <v>0</v>
      </c>
      <c r="H54" s="7">
        <f t="shared" si="33"/>
        <v>0</v>
      </c>
      <c r="I54" s="7">
        <f t="shared" si="33"/>
        <v>0</v>
      </c>
      <c r="J54" s="7">
        <f t="shared" si="33"/>
        <v>0</v>
      </c>
      <c r="K54" s="7">
        <f t="shared" si="33"/>
        <v>0</v>
      </c>
      <c r="L54" s="7">
        <f t="shared" si="33"/>
        <v>0</v>
      </c>
      <c r="M54" s="7">
        <f t="shared" si="33"/>
        <v>0</v>
      </c>
      <c r="N54" s="7">
        <f t="shared" si="33"/>
        <v>0</v>
      </c>
      <c r="O54" s="7">
        <f t="shared" si="33"/>
        <v>0</v>
      </c>
      <c r="P54" s="7">
        <f t="shared" si="33"/>
        <v>0</v>
      </c>
      <c r="Q54" s="7">
        <f t="shared" si="33"/>
        <v>0</v>
      </c>
      <c r="R54" s="7">
        <f t="shared" si="33"/>
        <v>0</v>
      </c>
      <c r="S54" s="7">
        <f t="shared" si="33"/>
        <v>0</v>
      </c>
      <c r="T54" s="7">
        <f t="shared" si="33"/>
        <v>0</v>
      </c>
      <c r="U54" s="7">
        <f t="shared" si="37"/>
        <v>0</v>
      </c>
      <c r="V54" s="7">
        <f t="shared" si="37"/>
        <v>0</v>
      </c>
      <c r="W54" s="7">
        <f t="shared" si="37"/>
        <v>0</v>
      </c>
      <c r="X54" s="7">
        <f t="shared" si="37"/>
        <v>0</v>
      </c>
      <c r="Y54" s="7">
        <f t="shared" si="37"/>
        <v>0</v>
      </c>
      <c r="Z54" s="7">
        <f t="shared" si="37"/>
        <v>0</v>
      </c>
      <c r="AA54" s="7">
        <f t="shared" si="37"/>
        <v>0</v>
      </c>
      <c r="AB54" s="7">
        <f t="shared" si="37"/>
        <v>0</v>
      </c>
      <c r="AC54" s="7">
        <f t="shared" si="37"/>
        <v>0</v>
      </c>
      <c r="AD54" s="7">
        <f t="shared" si="37"/>
        <v>0</v>
      </c>
      <c r="AE54" s="7">
        <f t="shared" si="37"/>
        <v>1</v>
      </c>
      <c r="AF54" s="7">
        <f t="shared" si="37"/>
        <v>0</v>
      </c>
      <c r="AG54" s="7">
        <f t="shared" si="37"/>
        <v>0</v>
      </c>
      <c r="AH54" s="7">
        <f t="shared" si="37"/>
        <v>0</v>
      </c>
      <c r="AI54" s="7">
        <f t="shared" si="37"/>
        <v>0</v>
      </c>
      <c r="AJ54" s="7">
        <f t="shared" si="31"/>
        <v>0</v>
      </c>
      <c r="AK54" s="7">
        <f t="shared" si="31"/>
        <v>0</v>
      </c>
      <c r="AL54" s="7">
        <f t="shared" si="31"/>
        <v>0</v>
      </c>
      <c r="AM54" s="7">
        <f t="shared" si="31"/>
        <v>0</v>
      </c>
      <c r="AN54" s="7">
        <f t="shared" si="31"/>
        <v>0</v>
      </c>
      <c r="AO54" s="23">
        <f t="shared" si="14"/>
        <v>0</v>
      </c>
      <c r="AP54" s="23">
        <f t="shared" si="9"/>
        <v>0</v>
      </c>
      <c r="AQ54" s="23">
        <f t="shared" si="9"/>
        <v>0</v>
      </c>
      <c r="AR54" s="7">
        <f>+VLOOKUP(B54,[1]Country!$A:$K,11,)</f>
        <v>2006</v>
      </c>
      <c r="AS54" s="7" t="str">
        <f t="shared" si="10"/>
        <v>GNQ</v>
      </c>
      <c r="AT54" s="23">
        <f t="shared" si="38"/>
        <v>2006</v>
      </c>
      <c r="AU54" s="23">
        <v>2006</v>
      </c>
      <c r="AV54" s="23">
        <v>2006</v>
      </c>
      <c r="AW54" s="23" t="b">
        <f t="shared" si="11"/>
        <v>1</v>
      </c>
      <c r="AX54" s="23" t="b">
        <f t="shared" si="11"/>
        <v>1</v>
      </c>
      <c r="AY54" s="7">
        <f t="shared" si="32"/>
        <v>0.5</v>
      </c>
      <c r="AZ54" s="7" t="b">
        <f t="shared" si="5"/>
        <v>0</v>
      </c>
      <c r="BA54" s="7">
        <f>+IF(VLOOKUP(B54,[2]MSC!$B:$F,5,)="annual chained","Original chained constant price data are rescaled.",VLOOKUP(B54,[2]MSC!$B:$F,5,))</f>
        <v>2006</v>
      </c>
      <c r="BB54" s="7" t="b">
        <f t="shared" si="6"/>
        <v>0</v>
      </c>
      <c r="BC54" s="7" t="str">
        <f>+VLOOKUP(AS54,'[3]MSC with scores (2)'!$B:$D,3,)</f>
        <v>NA</v>
      </c>
    </row>
    <row r="55" spans="1:55" x14ac:dyDescent="0.2">
      <c r="A55" s="12">
        <f t="shared" si="7"/>
        <v>53</v>
      </c>
      <c r="B55" s="9" t="s">
        <v>57</v>
      </c>
      <c r="C55" s="10" t="s">
        <v>249</v>
      </c>
      <c r="D55" s="11" t="str">
        <f t="shared" si="12"/>
        <v>, 2000, 2000, 2000</v>
      </c>
      <c r="E55" s="7">
        <f t="shared" si="33"/>
        <v>0</v>
      </c>
      <c r="F55" s="7">
        <f t="shared" si="33"/>
        <v>0</v>
      </c>
      <c r="G55" s="7">
        <f t="shared" si="33"/>
        <v>0</v>
      </c>
      <c r="H55" s="7">
        <f t="shared" si="33"/>
        <v>0</v>
      </c>
      <c r="I55" s="7">
        <f t="shared" si="33"/>
        <v>0</v>
      </c>
      <c r="J55" s="7">
        <f t="shared" si="33"/>
        <v>0</v>
      </c>
      <c r="K55" s="7">
        <f t="shared" si="33"/>
        <v>0</v>
      </c>
      <c r="L55" s="7">
        <f t="shared" si="33"/>
        <v>0</v>
      </c>
      <c r="M55" s="7">
        <f t="shared" si="33"/>
        <v>0</v>
      </c>
      <c r="N55" s="7">
        <f t="shared" si="33"/>
        <v>0</v>
      </c>
      <c r="O55" s="7">
        <f t="shared" si="33"/>
        <v>0</v>
      </c>
      <c r="P55" s="7">
        <f t="shared" si="33"/>
        <v>0</v>
      </c>
      <c r="Q55" s="7">
        <f t="shared" si="33"/>
        <v>0</v>
      </c>
      <c r="R55" s="7">
        <f t="shared" si="33"/>
        <v>0</v>
      </c>
      <c r="S55" s="7">
        <f t="shared" si="33"/>
        <v>0</v>
      </c>
      <c r="T55" s="7">
        <f t="shared" si="33"/>
        <v>0</v>
      </c>
      <c r="U55" s="7">
        <f t="shared" si="37"/>
        <v>0</v>
      </c>
      <c r="V55" s="7">
        <f t="shared" si="37"/>
        <v>0</v>
      </c>
      <c r="W55" s="7">
        <f t="shared" si="37"/>
        <v>0</v>
      </c>
      <c r="X55" s="7">
        <f t="shared" si="37"/>
        <v>0</v>
      </c>
      <c r="Y55" s="7">
        <f t="shared" si="37"/>
        <v>1</v>
      </c>
      <c r="Z55" s="7">
        <f t="shared" si="37"/>
        <v>0</v>
      </c>
      <c r="AA55" s="7">
        <f t="shared" si="37"/>
        <v>0</v>
      </c>
      <c r="AB55" s="7">
        <f t="shared" si="37"/>
        <v>0</v>
      </c>
      <c r="AC55" s="7">
        <f t="shared" si="37"/>
        <v>0</v>
      </c>
      <c r="AD55" s="7">
        <f t="shared" si="37"/>
        <v>0</v>
      </c>
      <c r="AE55" s="7">
        <f t="shared" si="37"/>
        <v>0</v>
      </c>
      <c r="AF55" s="7">
        <f t="shared" si="37"/>
        <v>0</v>
      </c>
      <c r="AG55" s="7">
        <f t="shared" si="37"/>
        <v>0</v>
      </c>
      <c r="AH55" s="7">
        <f t="shared" si="37"/>
        <v>0</v>
      </c>
      <c r="AI55" s="7">
        <f t="shared" si="37"/>
        <v>0</v>
      </c>
      <c r="AJ55" s="7">
        <f t="shared" si="31"/>
        <v>0</v>
      </c>
      <c r="AK55" s="7">
        <f t="shared" si="31"/>
        <v>0</v>
      </c>
      <c r="AL55" s="7">
        <f t="shared" si="31"/>
        <v>0</v>
      </c>
      <c r="AM55" s="7">
        <f t="shared" si="31"/>
        <v>0</v>
      </c>
      <c r="AN55" s="7">
        <f t="shared" si="31"/>
        <v>0</v>
      </c>
      <c r="AO55" s="23">
        <f t="shared" si="14"/>
        <v>0</v>
      </c>
      <c r="AP55" s="23">
        <f t="shared" si="9"/>
        <v>0</v>
      </c>
      <c r="AQ55" s="23">
        <f t="shared" si="9"/>
        <v>0</v>
      </c>
      <c r="AR55" s="7">
        <f>+VLOOKUP(B55,[1]Country!$A:$K,11,)</f>
        <v>2000</v>
      </c>
      <c r="AS55" s="7" t="str">
        <f t="shared" si="10"/>
        <v>ERI</v>
      </c>
      <c r="AT55" s="23">
        <f t="shared" si="38"/>
        <v>2000</v>
      </c>
      <c r="AU55" s="23">
        <v>2000</v>
      </c>
      <c r="AV55" s="23">
        <v>2000</v>
      </c>
      <c r="AW55" s="23" t="b">
        <f t="shared" si="11"/>
        <v>1</v>
      </c>
      <c r="AX55" s="23" t="b">
        <f t="shared" si="11"/>
        <v>1</v>
      </c>
      <c r="AY55" s="7">
        <f t="shared" si="32"/>
        <v>0</v>
      </c>
      <c r="AZ55" s="7" t="b">
        <f t="shared" si="5"/>
        <v>0</v>
      </c>
      <c r="BA55" s="7">
        <f>+IF(VLOOKUP(B55,[2]MSC!$B:$F,5,)="annual chained","Original chained constant price data are rescaled.",VLOOKUP(B55,[2]MSC!$B:$F,5,))</f>
        <v>2005</v>
      </c>
      <c r="BB55" s="7" t="b">
        <f t="shared" si="6"/>
        <v>0</v>
      </c>
      <c r="BC55" s="7" t="str">
        <f>+VLOOKUP(AS55,'[3]MSC with scores (2)'!$B:$D,3,)</f>
        <v>NA</v>
      </c>
    </row>
    <row r="56" spans="1:55" x14ac:dyDescent="0.2">
      <c r="A56" s="12">
        <f t="shared" si="7"/>
        <v>54</v>
      </c>
      <c r="B56" s="9" t="s">
        <v>58</v>
      </c>
      <c r="C56" s="10" t="s">
        <v>250</v>
      </c>
      <c r="D56" s="11" t="str">
        <f>+AT56</f>
        <v>Original chained constant price data are rescaled.</v>
      </c>
      <c r="AE56" s="23">
        <f t="shared" ref="AE56:AN56" si="39">IF($AT56="Original chained constant price data are rescaled.",100,IF(IFERROR(FIND(AE$2,$AT56),0)&gt;0,1,0))</f>
        <v>100</v>
      </c>
      <c r="AF56" s="23">
        <f t="shared" si="39"/>
        <v>100</v>
      </c>
      <c r="AG56" s="23">
        <f t="shared" si="39"/>
        <v>100</v>
      </c>
      <c r="AH56" s="23">
        <f t="shared" si="39"/>
        <v>100</v>
      </c>
      <c r="AI56" s="23">
        <f t="shared" si="39"/>
        <v>100</v>
      </c>
      <c r="AJ56" s="23">
        <f t="shared" si="39"/>
        <v>100</v>
      </c>
      <c r="AK56" s="23">
        <f t="shared" si="39"/>
        <v>100</v>
      </c>
      <c r="AL56" s="23">
        <f t="shared" si="39"/>
        <v>100</v>
      </c>
      <c r="AM56" s="23">
        <f t="shared" si="39"/>
        <v>100</v>
      </c>
      <c r="AN56" s="23">
        <f t="shared" si="39"/>
        <v>100</v>
      </c>
      <c r="AO56" s="23">
        <f>IF($AT56="Original chained constant price data are rescaled.",100,IF(IFERROR(FIND(AO$2,$AT56),0)&gt;0,1,0))</f>
        <v>100</v>
      </c>
      <c r="AP56" s="23">
        <f>IF($AU56="Original chained constant price data are rescaled.",100,IF(IFERROR(FIND(AP$2,$AU56),0)&gt;0,1,0))</f>
        <v>100</v>
      </c>
      <c r="AQ56" s="23">
        <f t="shared" si="9"/>
        <v>100</v>
      </c>
      <c r="AR56" s="7" t="str">
        <f>+VLOOKUP(B56,[1]Country!$A:$K,11,)</f>
        <v>Original chained constant price data are rescaled.</v>
      </c>
      <c r="AS56" s="7" t="str">
        <f t="shared" si="10"/>
        <v>EST</v>
      </c>
      <c r="AT56" s="23" t="str">
        <f t="shared" si="38"/>
        <v>Original chained constant price data are rescaled.</v>
      </c>
      <c r="AU56" s="23" t="s">
        <v>433</v>
      </c>
      <c r="AV56" s="23" t="s">
        <v>433</v>
      </c>
      <c r="AW56" s="23" t="b">
        <f t="shared" si="11"/>
        <v>1</v>
      </c>
      <c r="AX56" s="23" t="b">
        <f t="shared" si="11"/>
        <v>1</v>
      </c>
      <c r="AY56" s="7">
        <f t="shared" si="32"/>
        <v>1</v>
      </c>
      <c r="AZ56" s="7" t="b">
        <f t="shared" si="5"/>
        <v>1</v>
      </c>
      <c r="BA56" s="7" t="str">
        <f>+IF(VLOOKUP(B56,[2]MSC!$B:$F,5,)="annual chained","Original chained constant price data are rescaled.",VLOOKUP(B56,[2]MSC!$B:$F,5,))</f>
        <v>Original chained constant price data are rescaled.</v>
      </c>
      <c r="BB56" s="7" t="b">
        <f t="shared" si="6"/>
        <v>1</v>
      </c>
      <c r="BC56" s="7" t="str">
        <f>+VLOOKUP(AS56,'[3]MSC with scores (2)'!$B:$D,3,)</f>
        <v>OECD/EU</v>
      </c>
    </row>
    <row r="57" spans="1:55" x14ac:dyDescent="0.2">
      <c r="A57" s="12">
        <f t="shared" si="7"/>
        <v>55</v>
      </c>
      <c r="B57" s="9" t="s">
        <v>60</v>
      </c>
      <c r="C57" s="10" t="s">
        <v>251</v>
      </c>
      <c r="D57" s="11" t="str">
        <f t="shared" si="12"/>
        <v>, 2011, 2011, 2016</v>
      </c>
      <c r="E57" s="7">
        <f t="shared" si="33"/>
        <v>0</v>
      </c>
      <c r="F57" s="7">
        <f t="shared" si="33"/>
        <v>0</v>
      </c>
      <c r="G57" s="7">
        <f t="shared" si="33"/>
        <v>0</v>
      </c>
      <c r="H57" s="7">
        <f t="shared" si="33"/>
        <v>0</v>
      </c>
      <c r="I57" s="7">
        <f t="shared" si="33"/>
        <v>0</v>
      </c>
      <c r="J57" s="7">
        <f t="shared" si="33"/>
        <v>0</v>
      </c>
      <c r="K57" s="7">
        <f t="shared" si="33"/>
        <v>0</v>
      </c>
      <c r="L57" s="7">
        <f t="shared" si="33"/>
        <v>0</v>
      </c>
      <c r="M57" s="7">
        <f t="shared" si="33"/>
        <v>0</v>
      </c>
      <c r="N57" s="7">
        <f t="shared" si="33"/>
        <v>0</v>
      </c>
      <c r="O57" s="7">
        <f t="shared" si="33"/>
        <v>0</v>
      </c>
      <c r="P57" s="7">
        <f t="shared" si="33"/>
        <v>0</v>
      </c>
      <c r="Q57" s="7">
        <f t="shared" si="33"/>
        <v>0</v>
      </c>
      <c r="R57" s="7">
        <f t="shared" si="33"/>
        <v>0</v>
      </c>
      <c r="S57" s="7">
        <f t="shared" si="33"/>
        <v>0</v>
      </c>
      <c r="T57" s="7">
        <f t="shared" si="33"/>
        <v>0</v>
      </c>
      <c r="U57" s="7">
        <f t="shared" ref="U57:AJ72" si="40">IF($D57="Original chained constant price data are rescaled.",100,IF(IFERROR(FIND(U$2,$D57),0)&gt;0,1,0))</f>
        <v>0</v>
      </c>
      <c r="V57" s="7">
        <f t="shared" si="40"/>
        <v>0</v>
      </c>
      <c r="W57" s="7">
        <f t="shared" si="40"/>
        <v>0</v>
      </c>
      <c r="X57" s="7">
        <f t="shared" si="40"/>
        <v>0</v>
      </c>
      <c r="Y57" s="7">
        <f t="shared" si="40"/>
        <v>0</v>
      </c>
      <c r="Z57" s="7">
        <f t="shared" si="40"/>
        <v>0</v>
      </c>
      <c r="AA57" s="7">
        <f t="shared" si="40"/>
        <v>0</v>
      </c>
      <c r="AB57" s="7">
        <f t="shared" si="40"/>
        <v>0</v>
      </c>
      <c r="AC57" s="7">
        <f t="shared" si="40"/>
        <v>0</v>
      </c>
      <c r="AD57" s="7">
        <f t="shared" si="40"/>
        <v>0</v>
      </c>
      <c r="AE57" s="7">
        <f t="shared" si="40"/>
        <v>0</v>
      </c>
      <c r="AF57" s="7">
        <f t="shared" si="40"/>
        <v>0</v>
      </c>
      <c r="AG57" s="7">
        <f t="shared" si="40"/>
        <v>0</v>
      </c>
      <c r="AH57" s="7">
        <f t="shared" si="40"/>
        <v>0</v>
      </c>
      <c r="AI57" s="7">
        <f t="shared" si="40"/>
        <v>0</v>
      </c>
      <c r="AJ57" s="7">
        <f t="shared" si="31"/>
        <v>1</v>
      </c>
      <c r="AK57" s="7">
        <f t="shared" si="31"/>
        <v>0</v>
      </c>
      <c r="AL57" s="7">
        <f t="shared" si="31"/>
        <v>0</v>
      </c>
      <c r="AM57" s="7">
        <f t="shared" si="31"/>
        <v>0</v>
      </c>
      <c r="AN57" s="7">
        <f t="shared" si="31"/>
        <v>0</v>
      </c>
      <c r="AO57" s="23">
        <f t="shared" si="14"/>
        <v>0</v>
      </c>
      <c r="AP57" s="23">
        <f t="shared" si="9"/>
        <v>0</v>
      </c>
      <c r="AQ57" s="23">
        <f t="shared" si="9"/>
        <v>0</v>
      </c>
      <c r="AR57" s="7" t="str">
        <f>+VLOOKUP(B57,[1]Country!$A:$K,11,)</f>
        <v>2010/11</v>
      </c>
      <c r="AS57" s="7" t="str">
        <f t="shared" si="10"/>
        <v>ETH</v>
      </c>
      <c r="AT57" s="23">
        <v>2011</v>
      </c>
      <c r="AU57" s="23">
        <v>2011</v>
      </c>
      <c r="AV57" s="23">
        <v>2016</v>
      </c>
      <c r="AW57" s="23" t="b">
        <f t="shared" si="11"/>
        <v>1</v>
      </c>
      <c r="AX57" s="23" t="b">
        <f t="shared" si="11"/>
        <v>0</v>
      </c>
      <c r="AY57" s="7">
        <f t="shared" si="32"/>
        <v>0.5</v>
      </c>
      <c r="AZ57" s="7" t="b">
        <f t="shared" si="5"/>
        <v>0</v>
      </c>
      <c r="BA57" s="7" t="str">
        <f>+IF(VLOOKUP(B57,[2]MSC!$B:$F,5,)="annual chained","Original chained constant price data are rescaled.",VLOOKUP(B57,[2]MSC!$B:$F,5,))</f>
        <v>2010/2011</v>
      </c>
      <c r="BB57" s="7" t="b">
        <f t="shared" si="6"/>
        <v>0</v>
      </c>
      <c r="BC57" s="7" t="str">
        <f>+VLOOKUP(AS57,'[3]MSC with scores (2)'!$B:$D,3,)</f>
        <v>NA</v>
      </c>
    </row>
    <row r="58" spans="1:55" x14ac:dyDescent="0.2">
      <c r="A58" s="12">
        <f t="shared" si="7"/>
        <v>56</v>
      </c>
      <c r="B58" s="13" t="s">
        <v>61</v>
      </c>
      <c r="C58" s="10" t="s">
        <v>252</v>
      </c>
      <c r="D58" s="11" t="str">
        <f t="shared" si="12"/>
        <v>, 2005, 2011, 2011</v>
      </c>
      <c r="E58" s="7">
        <f t="shared" ref="E58:T73" si="41">IF($D58="Original chained constant price data are rescaled.",100,IF(IFERROR(FIND(E$2,$D58),0)&gt;0,1,0))</f>
        <v>0</v>
      </c>
      <c r="F58" s="7">
        <f t="shared" si="41"/>
        <v>0</v>
      </c>
      <c r="G58" s="7">
        <f t="shared" si="41"/>
        <v>0</v>
      </c>
      <c r="H58" s="7">
        <f t="shared" si="41"/>
        <v>0</v>
      </c>
      <c r="I58" s="7">
        <f t="shared" si="41"/>
        <v>0</v>
      </c>
      <c r="J58" s="7">
        <f t="shared" si="41"/>
        <v>0</v>
      </c>
      <c r="K58" s="7">
        <f t="shared" si="41"/>
        <v>0</v>
      </c>
      <c r="L58" s="7">
        <f t="shared" si="41"/>
        <v>0</v>
      </c>
      <c r="M58" s="7">
        <f t="shared" si="41"/>
        <v>0</v>
      </c>
      <c r="N58" s="7">
        <f t="shared" si="41"/>
        <v>0</v>
      </c>
      <c r="O58" s="7">
        <f t="shared" si="41"/>
        <v>0</v>
      </c>
      <c r="P58" s="7">
        <f t="shared" si="41"/>
        <v>0</v>
      </c>
      <c r="Q58" s="7">
        <f t="shared" si="41"/>
        <v>0</v>
      </c>
      <c r="R58" s="7">
        <f t="shared" si="41"/>
        <v>0</v>
      </c>
      <c r="S58" s="7">
        <f t="shared" si="41"/>
        <v>0</v>
      </c>
      <c r="T58" s="7">
        <f t="shared" si="41"/>
        <v>0</v>
      </c>
      <c r="U58" s="7">
        <f t="shared" si="40"/>
        <v>0</v>
      </c>
      <c r="V58" s="7">
        <f t="shared" si="40"/>
        <v>0</v>
      </c>
      <c r="W58" s="7">
        <f t="shared" si="40"/>
        <v>0</v>
      </c>
      <c r="X58" s="7">
        <f t="shared" si="40"/>
        <v>0</v>
      </c>
      <c r="Y58" s="7">
        <f t="shared" si="40"/>
        <v>0</v>
      </c>
      <c r="Z58" s="7">
        <f t="shared" si="40"/>
        <v>0</v>
      </c>
      <c r="AA58" s="7">
        <f t="shared" si="40"/>
        <v>0</v>
      </c>
      <c r="AB58" s="7">
        <f t="shared" si="40"/>
        <v>0</v>
      </c>
      <c r="AC58" s="7">
        <f t="shared" si="40"/>
        <v>0</v>
      </c>
      <c r="AD58" s="7">
        <f t="shared" si="40"/>
        <v>1</v>
      </c>
      <c r="AE58" s="7">
        <f t="shared" si="40"/>
        <v>0</v>
      </c>
      <c r="AF58" s="7">
        <f t="shared" si="40"/>
        <v>0</v>
      </c>
      <c r="AG58" s="7">
        <f t="shared" si="40"/>
        <v>0</v>
      </c>
      <c r="AH58" s="7">
        <f t="shared" si="40"/>
        <v>0</v>
      </c>
      <c r="AI58" s="7">
        <f t="shared" si="40"/>
        <v>0</v>
      </c>
      <c r="AJ58" s="33">
        <v>0</v>
      </c>
      <c r="AK58" s="7">
        <f t="shared" si="31"/>
        <v>0</v>
      </c>
      <c r="AL58" s="7">
        <f t="shared" si="31"/>
        <v>0</v>
      </c>
      <c r="AM58" s="7">
        <f t="shared" si="31"/>
        <v>0</v>
      </c>
      <c r="AN58" s="7">
        <f t="shared" si="31"/>
        <v>0</v>
      </c>
      <c r="AO58" s="34">
        <v>1</v>
      </c>
      <c r="AP58" s="23">
        <f t="shared" si="9"/>
        <v>0</v>
      </c>
      <c r="AQ58" s="23">
        <f t="shared" si="9"/>
        <v>0</v>
      </c>
      <c r="AR58" s="7">
        <f>+VLOOKUP(B58,[1]Country!$A:$K,11,)</f>
        <v>2005</v>
      </c>
      <c r="AS58" s="7" t="str">
        <f t="shared" si="10"/>
        <v>FJI</v>
      </c>
      <c r="AT58" s="23">
        <f t="shared" ref="AT58:AT71" si="42">+AR58</f>
        <v>2005</v>
      </c>
      <c r="AU58" s="23">
        <v>2011</v>
      </c>
      <c r="AV58" s="23">
        <v>2011</v>
      </c>
      <c r="AW58" s="23" t="b">
        <f t="shared" si="11"/>
        <v>0</v>
      </c>
      <c r="AX58" s="23" t="b">
        <f t="shared" si="11"/>
        <v>1</v>
      </c>
      <c r="AY58" s="7">
        <f t="shared" si="32"/>
        <v>0</v>
      </c>
      <c r="AZ58" s="7" t="b">
        <f t="shared" si="5"/>
        <v>0</v>
      </c>
      <c r="BA58" s="7">
        <f>+IF(VLOOKUP(B58,[2]MSC!$B:$F,5,)="annual chained","Original chained constant price data are rescaled.",VLOOKUP(B58,[2]MSC!$B:$F,5,))</f>
        <v>2008</v>
      </c>
      <c r="BB58" s="7" t="b">
        <f t="shared" si="6"/>
        <v>0</v>
      </c>
      <c r="BC58" s="7" t="str">
        <f>+VLOOKUP(AS58,'[3]MSC with scores (2)'!$B:$D,3,)</f>
        <v>NA</v>
      </c>
    </row>
    <row r="59" spans="1:55" x14ac:dyDescent="0.2">
      <c r="A59" s="12">
        <f t="shared" si="7"/>
        <v>57</v>
      </c>
      <c r="B59" s="9" t="s">
        <v>62</v>
      </c>
      <c r="C59" s="10" t="s">
        <v>253</v>
      </c>
      <c r="D59" s="11" t="str">
        <f t="shared" ref="D59:D60" si="43">+AT59</f>
        <v>Original chained constant price data are rescaled.</v>
      </c>
      <c r="AE59" s="23">
        <f t="shared" ref="AE59:AO60" si="44">IF($AT59="Original chained constant price data are rescaled.",100,IF(IFERROR(FIND(AE$2,$AT59),0)&gt;0,1,0))</f>
        <v>100</v>
      </c>
      <c r="AF59" s="23">
        <f t="shared" si="44"/>
        <v>100</v>
      </c>
      <c r="AG59" s="23">
        <f t="shared" si="44"/>
        <v>100</v>
      </c>
      <c r="AH59" s="23">
        <f t="shared" si="44"/>
        <v>100</v>
      </c>
      <c r="AI59" s="23">
        <f t="shared" si="44"/>
        <v>100</v>
      </c>
      <c r="AJ59" s="23">
        <f t="shared" si="44"/>
        <v>100</v>
      </c>
      <c r="AK59" s="23">
        <f t="shared" si="44"/>
        <v>100</v>
      </c>
      <c r="AL59" s="23">
        <f t="shared" si="44"/>
        <v>100</v>
      </c>
      <c r="AM59" s="23">
        <f t="shared" si="44"/>
        <v>100</v>
      </c>
      <c r="AN59" s="23">
        <f t="shared" si="44"/>
        <v>100</v>
      </c>
      <c r="AO59" s="23">
        <f t="shared" si="44"/>
        <v>100</v>
      </c>
      <c r="AP59" s="23">
        <f t="shared" ref="AP59:AP60" si="45">IF($AU59="Original chained constant price data are rescaled.",100,IF(IFERROR(FIND(AP$2,$AU59),0)&gt;0,1,0))</f>
        <v>100</v>
      </c>
      <c r="AQ59" s="23">
        <f t="shared" si="9"/>
        <v>100</v>
      </c>
      <c r="AR59" s="7" t="str">
        <f>+VLOOKUP(B59,[1]Country!$A:$K,11,)</f>
        <v>Original chained constant price data are rescaled.</v>
      </c>
      <c r="AS59" s="7" t="str">
        <f t="shared" si="10"/>
        <v>FIN</v>
      </c>
      <c r="AT59" s="23" t="str">
        <f t="shared" si="42"/>
        <v>Original chained constant price data are rescaled.</v>
      </c>
      <c r="AU59" s="23" t="s">
        <v>433</v>
      </c>
      <c r="AV59" s="23" t="s">
        <v>433</v>
      </c>
      <c r="AW59" s="23" t="b">
        <f t="shared" si="11"/>
        <v>1</v>
      </c>
      <c r="AX59" s="23" t="b">
        <f t="shared" si="11"/>
        <v>1</v>
      </c>
      <c r="AY59" s="7">
        <f t="shared" si="32"/>
        <v>1</v>
      </c>
      <c r="AZ59" s="7" t="b">
        <f t="shared" si="5"/>
        <v>1</v>
      </c>
      <c r="BA59" s="7" t="str">
        <f>+IF(VLOOKUP(B59,[2]MSC!$B:$F,5,)="annual chained","Original chained constant price data are rescaled.",VLOOKUP(B59,[2]MSC!$B:$F,5,))</f>
        <v>Original chained constant price data are rescaled.</v>
      </c>
      <c r="BB59" s="7" t="b">
        <f t="shared" si="6"/>
        <v>1</v>
      </c>
      <c r="BC59" s="7" t="str">
        <f>+VLOOKUP(AS59,'[3]MSC with scores (2)'!$B:$D,3,)</f>
        <v>OECD/EU</v>
      </c>
    </row>
    <row r="60" spans="1:55" x14ac:dyDescent="0.2">
      <c r="A60" s="12">
        <f t="shared" si="7"/>
        <v>58</v>
      </c>
      <c r="B60" s="9" t="s">
        <v>63</v>
      </c>
      <c r="C60" s="10" t="s">
        <v>254</v>
      </c>
      <c r="D60" s="11" t="str">
        <f t="shared" si="43"/>
        <v>Original chained constant price data are rescaled.</v>
      </c>
      <c r="AE60" s="23">
        <f t="shared" si="44"/>
        <v>100</v>
      </c>
      <c r="AF60" s="23">
        <f t="shared" si="44"/>
        <v>100</v>
      </c>
      <c r="AG60" s="23">
        <f t="shared" si="44"/>
        <v>100</v>
      </c>
      <c r="AH60" s="23">
        <f t="shared" si="44"/>
        <v>100</v>
      </c>
      <c r="AI60" s="23">
        <f t="shared" si="44"/>
        <v>100</v>
      </c>
      <c r="AJ60" s="23">
        <f t="shared" si="44"/>
        <v>100</v>
      </c>
      <c r="AK60" s="23">
        <f t="shared" si="44"/>
        <v>100</v>
      </c>
      <c r="AL60" s="23">
        <f t="shared" si="44"/>
        <v>100</v>
      </c>
      <c r="AM60" s="23">
        <f t="shared" si="44"/>
        <v>100</v>
      </c>
      <c r="AN60" s="23">
        <f t="shared" si="44"/>
        <v>100</v>
      </c>
      <c r="AO60" s="23">
        <f t="shared" si="44"/>
        <v>100</v>
      </c>
      <c r="AP60" s="23">
        <f t="shared" si="45"/>
        <v>100</v>
      </c>
      <c r="AQ60" s="23">
        <f t="shared" si="9"/>
        <v>100</v>
      </c>
      <c r="AR60" s="7" t="str">
        <f>+VLOOKUP(B60,[1]Country!$A:$K,11,)</f>
        <v>Original chained constant price data are rescaled.</v>
      </c>
      <c r="AS60" s="7" t="str">
        <f t="shared" si="10"/>
        <v>FRA</v>
      </c>
      <c r="AT60" s="23" t="str">
        <f t="shared" si="42"/>
        <v>Original chained constant price data are rescaled.</v>
      </c>
      <c r="AU60" s="23" t="s">
        <v>433</v>
      </c>
      <c r="AV60" s="23" t="s">
        <v>433</v>
      </c>
      <c r="AW60" s="23" t="b">
        <f t="shared" si="11"/>
        <v>1</v>
      </c>
      <c r="AX60" s="23" t="b">
        <f t="shared" si="11"/>
        <v>1</v>
      </c>
      <c r="AY60" s="7">
        <f t="shared" si="32"/>
        <v>1</v>
      </c>
      <c r="AZ60" s="7" t="b">
        <f t="shared" si="5"/>
        <v>1</v>
      </c>
      <c r="BA60" s="7" t="str">
        <f>+IF(VLOOKUP(B60,[2]MSC!$B:$F,5,)="annual chained","Original chained constant price data are rescaled.",VLOOKUP(B60,[2]MSC!$B:$F,5,))</f>
        <v>Original chained constant price data are rescaled.</v>
      </c>
      <c r="BB60" s="7" t="b">
        <f t="shared" si="6"/>
        <v>1</v>
      </c>
      <c r="BC60" s="7" t="str">
        <f>+VLOOKUP(AS60,'[3]MSC with scores (2)'!$B:$D,3,)</f>
        <v>OECD/EU</v>
      </c>
    </row>
    <row r="61" spans="1:55" x14ac:dyDescent="0.2">
      <c r="A61" s="12">
        <f t="shared" si="7"/>
        <v>59</v>
      </c>
      <c r="B61" s="14" t="s">
        <v>64</v>
      </c>
      <c r="C61" s="10" t="s">
        <v>255</v>
      </c>
      <c r="D61" s="11" t="str">
        <f t="shared" si="12"/>
        <v>, 2001, 2001, 2001</v>
      </c>
      <c r="E61" s="7">
        <f t="shared" si="41"/>
        <v>0</v>
      </c>
      <c r="F61" s="7">
        <f t="shared" si="41"/>
        <v>0</v>
      </c>
      <c r="G61" s="7">
        <f t="shared" si="41"/>
        <v>0</v>
      </c>
      <c r="H61" s="7">
        <f t="shared" si="41"/>
        <v>0</v>
      </c>
      <c r="I61" s="7">
        <f t="shared" si="41"/>
        <v>0</v>
      </c>
      <c r="J61" s="7">
        <f t="shared" si="41"/>
        <v>0</v>
      </c>
      <c r="K61" s="7">
        <f t="shared" si="41"/>
        <v>0</v>
      </c>
      <c r="L61" s="7">
        <f t="shared" si="41"/>
        <v>0</v>
      </c>
      <c r="M61" s="7">
        <f t="shared" si="41"/>
        <v>0</v>
      </c>
      <c r="N61" s="7">
        <f t="shared" si="41"/>
        <v>0</v>
      </c>
      <c r="O61" s="7">
        <f t="shared" si="41"/>
        <v>0</v>
      </c>
      <c r="P61" s="7">
        <f t="shared" si="41"/>
        <v>0</v>
      </c>
      <c r="Q61" s="7">
        <f t="shared" si="41"/>
        <v>0</v>
      </c>
      <c r="R61" s="7">
        <f t="shared" si="41"/>
        <v>0</v>
      </c>
      <c r="S61" s="7">
        <f t="shared" si="41"/>
        <v>0</v>
      </c>
      <c r="T61" s="7">
        <f t="shared" si="41"/>
        <v>0</v>
      </c>
      <c r="U61" s="7">
        <f t="shared" si="40"/>
        <v>0</v>
      </c>
      <c r="V61" s="7">
        <f t="shared" si="40"/>
        <v>0</v>
      </c>
      <c r="W61" s="7">
        <f t="shared" si="40"/>
        <v>0</v>
      </c>
      <c r="X61" s="7">
        <f t="shared" si="40"/>
        <v>0</v>
      </c>
      <c r="Y61" s="7">
        <f t="shared" si="40"/>
        <v>0</v>
      </c>
      <c r="Z61" s="7">
        <f t="shared" si="40"/>
        <v>1</v>
      </c>
      <c r="AA61" s="7">
        <f t="shared" si="40"/>
        <v>0</v>
      </c>
      <c r="AB61" s="7">
        <f t="shared" si="40"/>
        <v>0</v>
      </c>
      <c r="AC61" s="7">
        <f t="shared" si="40"/>
        <v>0</v>
      </c>
      <c r="AD61" s="7">
        <f t="shared" si="40"/>
        <v>0</v>
      </c>
      <c r="AE61" s="7">
        <f t="shared" si="40"/>
        <v>0</v>
      </c>
      <c r="AF61" s="7">
        <f t="shared" si="40"/>
        <v>0</v>
      </c>
      <c r="AG61" s="7">
        <f t="shared" si="40"/>
        <v>0</v>
      </c>
      <c r="AH61" s="7">
        <f t="shared" si="40"/>
        <v>0</v>
      </c>
      <c r="AI61" s="7">
        <f t="shared" si="40"/>
        <v>0</v>
      </c>
      <c r="AJ61" s="7">
        <f t="shared" si="40"/>
        <v>0</v>
      </c>
      <c r="AK61" s="7">
        <f t="shared" ref="AJ61:AN97" si="46">IF($D61="Original chained constant price data are rescaled.",100,IF(IFERROR(FIND(AK$2,$D61),0)&gt;0,1,0))</f>
        <v>0</v>
      </c>
      <c r="AL61" s="7">
        <f t="shared" si="46"/>
        <v>0</v>
      </c>
      <c r="AM61" s="7">
        <f t="shared" si="46"/>
        <v>0</v>
      </c>
      <c r="AN61" s="7">
        <f t="shared" si="46"/>
        <v>0</v>
      </c>
      <c r="AO61" s="23">
        <f t="shared" si="14"/>
        <v>0</v>
      </c>
      <c r="AP61" s="23">
        <f t="shared" si="9"/>
        <v>0</v>
      </c>
      <c r="AQ61" s="23">
        <f t="shared" si="9"/>
        <v>0</v>
      </c>
      <c r="AR61" s="7">
        <f>+VLOOKUP(B61,[1]Country!$A:$K,11,)</f>
        <v>2001</v>
      </c>
      <c r="AS61" s="7" t="str">
        <f t="shared" si="10"/>
        <v>GAB</v>
      </c>
      <c r="AT61" s="23">
        <f t="shared" si="42"/>
        <v>2001</v>
      </c>
      <c r="AU61" s="23">
        <v>2001</v>
      </c>
      <c r="AV61" s="23">
        <v>2001</v>
      </c>
      <c r="AW61" s="23" t="b">
        <f t="shared" si="11"/>
        <v>1</v>
      </c>
      <c r="AX61" s="23" t="b">
        <f t="shared" si="11"/>
        <v>1</v>
      </c>
      <c r="AY61" s="7">
        <f t="shared" si="32"/>
        <v>0</v>
      </c>
      <c r="AZ61" s="7" t="b">
        <f t="shared" si="5"/>
        <v>0</v>
      </c>
      <c r="BA61" s="7">
        <f>+IF(VLOOKUP(B61,[2]MSC!$B:$F,5,)="annual chained","Original chained constant price data are rescaled.",VLOOKUP(B61,[2]MSC!$B:$F,5,))</f>
        <v>2001</v>
      </c>
      <c r="BB61" s="7" t="b">
        <f t="shared" si="6"/>
        <v>0</v>
      </c>
      <c r="BC61" s="7" t="str">
        <f>+VLOOKUP(AS61,'[3]MSC with scores (2)'!$B:$D,3,)</f>
        <v>NA</v>
      </c>
    </row>
    <row r="62" spans="1:55" x14ac:dyDescent="0.2">
      <c r="A62" s="12">
        <f t="shared" si="7"/>
        <v>60</v>
      </c>
      <c r="B62" s="9" t="s">
        <v>65</v>
      </c>
      <c r="C62" s="10" t="s">
        <v>256</v>
      </c>
      <c r="D62" s="11" t="str">
        <f t="shared" si="12"/>
        <v>, 2004, 2004, 2004</v>
      </c>
      <c r="E62" s="7">
        <f t="shared" si="41"/>
        <v>0</v>
      </c>
      <c r="F62" s="7">
        <f t="shared" si="41"/>
        <v>0</v>
      </c>
      <c r="G62" s="7">
        <f t="shared" si="41"/>
        <v>0</v>
      </c>
      <c r="H62" s="7">
        <f t="shared" si="41"/>
        <v>0</v>
      </c>
      <c r="I62" s="7">
        <f t="shared" si="41"/>
        <v>0</v>
      </c>
      <c r="J62" s="7">
        <f t="shared" si="41"/>
        <v>0</v>
      </c>
      <c r="K62" s="7">
        <f t="shared" si="41"/>
        <v>0</v>
      </c>
      <c r="L62" s="7">
        <f t="shared" si="41"/>
        <v>0</v>
      </c>
      <c r="M62" s="7">
        <f t="shared" si="41"/>
        <v>0</v>
      </c>
      <c r="N62" s="7">
        <f t="shared" si="41"/>
        <v>0</v>
      </c>
      <c r="O62" s="7">
        <f t="shared" si="41"/>
        <v>0</v>
      </c>
      <c r="P62" s="7">
        <f t="shared" si="41"/>
        <v>0</v>
      </c>
      <c r="Q62" s="7">
        <f t="shared" si="41"/>
        <v>0</v>
      </c>
      <c r="R62" s="7">
        <f t="shared" si="41"/>
        <v>0</v>
      </c>
      <c r="S62" s="7">
        <f t="shared" si="41"/>
        <v>0</v>
      </c>
      <c r="T62" s="7">
        <f t="shared" si="41"/>
        <v>0</v>
      </c>
      <c r="U62" s="7">
        <f t="shared" si="40"/>
        <v>0</v>
      </c>
      <c r="V62" s="7">
        <f t="shared" si="40"/>
        <v>0</v>
      </c>
      <c r="W62" s="7">
        <f t="shared" si="40"/>
        <v>0</v>
      </c>
      <c r="X62" s="7">
        <f t="shared" si="40"/>
        <v>0</v>
      </c>
      <c r="Y62" s="7">
        <f t="shared" si="40"/>
        <v>0</v>
      </c>
      <c r="Z62" s="7">
        <f t="shared" si="40"/>
        <v>0</v>
      </c>
      <c r="AA62" s="7">
        <f t="shared" si="40"/>
        <v>0</v>
      </c>
      <c r="AB62" s="7">
        <f t="shared" si="40"/>
        <v>0</v>
      </c>
      <c r="AC62" s="7">
        <f t="shared" si="40"/>
        <v>1</v>
      </c>
      <c r="AD62" s="7">
        <f t="shared" si="40"/>
        <v>0</v>
      </c>
      <c r="AE62" s="7">
        <f t="shared" si="40"/>
        <v>0</v>
      </c>
      <c r="AF62" s="7">
        <f t="shared" si="40"/>
        <v>0</v>
      </c>
      <c r="AG62" s="7">
        <f t="shared" si="40"/>
        <v>0</v>
      </c>
      <c r="AH62" s="7">
        <f t="shared" si="40"/>
        <v>0</v>
      </c>
      <c r="AI62" s="7">
        <f t="shared" si="40"/>
        <v>0</v>
      </c>
      <c r="AJ62" s="7">
        <f t="shared" si="46"/>
        <v>0</v>
      </c>
      <c r="AK62" s="7">
        <f t="shared" si="46"/>
        <v>0</v>
      </c>
      <c r="AL62" s="7">
        <f t="shared" si="46"/>
        <v>0</v>
      </c>
      <c r="AM62" s="7">
        <f t="shared" si="46"/>
        <v>0</v>
      </c>
      <c r="AN62" s="7">
        <f t="shared" si="46"/>
        <v>0</v>
      </c>
      <c r="AO62" s="23">
        <f t="shared" si="14"/>
        <v>0</v>
      </c>
      <c r="AP62" s="23">
        <f t="shared" si="9"/>
        <v>0</v>
      </c>
      <c r="AQ62" s="23">
        <f t="shared" si="9"/>
        <v>0</v>
      </c>
      <c r="AR62" s="7">
        <f>+VLOOKUP(B62,[1]Country!$A:$K,11,)</f>
        <v>2004</v>
      </c>
      <c r="AS62" s="7" t="str">
        <f t="shared" si="10"/>
        <v>GMB</v>
      </c>
      <c r="AT62" s="23">
        <f t="shared" si="42"/>
        <v>2004</v>
      </c>
      <c r="AU62" s="23">
        <v>2004</v>
      </c>
      <c r="AV62" s="23">
        <v>2004</v>
      </c>
      <c r="AW62" s="23" t="b">
        <f t="shared" si="11"/>
        <v>1</v>
      </c>
      <c r="AX62" s="23" t="b">
        <f t="shared" si="11"/>
        <v>1</v>
      </c>
      <c r="AY62" s="7">
        <f t="shared" si="32"/>
        <v>0</v>
      </c>
      <c r="AZ62" s="7" t="b">
        <f t="shared" si="5"/>
        <v>0</v>
      </c>
      <c r="BA62" s="7">
        <f>+IF(VLOOKUP(B62,[2]MSC!$B:$F,5,)="annual chained","Original chained constant price data are rescaled.",VLOOKUP(B62,[2]MSC!$B:$F,5,))</f>
        <v>2004</v>
      </c>
      <c r="BB62" s="7" t="b">
        <f t="shared" si="6"/>
        <v>0</v>
      </c>
      <c r="BC62" s="7" t="str">
        <f>+VLOOKUP(AS62,'[3]MSC with scores (2)'!$B:$D,3,)</f>
        <v>NA</v>
      </c>
    </row>
    <row r="63" spans="1:55" x14ac:dyDescent="0.2">
      <c r="A63" s="12">
        <f t="shared" si="7"/>
        <v>61</v>
      </c>
      <c r="B63" s="9" t="s">
        <v>66</v>
      </c>
      <c r="C63" s="10" t="s">
        <v>257</v>
      </c>
      <c r="D63" s="11" t="str">
        <f t="shared" ref="D63:D64" si="47">+AT63</f>
        <v>Original chained constant price data are rescaled.</v>
      </c>
      <c r="U63" s="29"/>
      <c r="AE63" s="23">
        <f t="shared" ref="AE63:AO64" si="48">IF($AT63="Original chained constant price data are rescaled.",100,IF(IFERROR(FIND(AE$2,$AT63),0)&gt;0,1,0))</f>
        <v>100</v>
      </c>
      <c r="AF63" s="23">
        <f t="shared" si="48"/>
        <v>100</v>
      </c>
      <c r="AG63" s="23">
        <f t="shared" si="48"/>
        <v>100</v>
      </c>
      <c r="AH63" s="23">
        <f t="shared" si="48"/>
        <v>100</v>
      </c>
      <c r="AI63" s="23">
        <f t="shared" si="48"/>
        <v>100</v>
      </c>
      <c r="AJ63" s="23">
        <f t="shared" si="48"/>
        <v>100</v>
      </c>
      <c r="AK63" s="23">
        <f t="shared" si="48"/>
        <v>100</v>
      </c>
      <c r="AL63" s="23">
        <f t="shared" si="48"/>
        <v>100</v>
      </c>
      <c r="AM63" s="23">
        <f t="shared" si="48"/>
        <v>100</v>
      </c>
      <c r="AN63" s="23">
        <f t="shared" si="48"/>
        <v>100</v>
      </c>
      <c r="AO63" s="23">
        <f t="shared" si="48"/>
        <v>100</v>
      </c>
      <c r="AP63" s="29">
        <f t="shared" ref="AP63:AP64" si="49">IF($AU63="Original chained constant price data are rescaled.",100,IF(IFERROR(FIND(AP$2,$AU63),0)&gt;0,1,0))</f>
        <v>100</v>
      </c>
      <c r="AQ63" s="23">
        <f t="shared" si="9"/>
        <v>100</v>
      </c>
      <c r="AR63" s="7" t="str">
        <f>+VLOOKUP(B63,[1]Country!$A:$K,11,)</f>
        <v>Original chained constant price data are rescaled.</v>
      </c>
      <c r="AS63" s="7" t="str">
        <f t="shared" si="10"/>
        <v>GEO</v>
      </c>
      <c r="AT63" s="23" t="str">
        <f t="shared" si="42"/>
        <v>Original chained constant price data are rescaled.</v>
      </c>
      <c r="AU63" s="23" t="s">
        <v>433</v>
      </c>
      <c r="AV63" s="32" t="s">
        <v>433</v>
      </c>
      <c r="AW63" s="23" t="b">
        <f t="shared" si="11"/>
        <v>1</v>
      </c>
      <c r="AX63" s="23" t="b">
        <f t="shared" si="11"/>
        <v>1</v>
      </c>
      <c r="AY63" s="7">
        <f t="shared" si="32"/>
        <v>1</v>
      </c>
      <c r="AZ63" s="7" t="b">
        <f t="shared" si="5"/>
        <v>1</v>
      </c>
      <c r="BA63" s="7" t="str">
        <f>+IF(VLOOKUP(B63,[2]MSC!$B:$F,5,)="annual chained","Original chained constant price data are rescaled.",VLOOKUP(B63,[2]MSC!$B:$F,5,))</f>
        <v>Original chained constant price data are rescaled.</v>
      </c>
      <c r="BB63" s="7" t="b">
        <f t="shared" si="6"/>
        <v>1</v>
      </c>
      <c r="BC63" s="7" t="str">
        <f>+VLOOKUP(AS63,'[3]MSC with scores (2)'!$B:$D,3,)</f>
        <v>NA</v>
      </c>
    </row>
    <row r="64" spans="1:55" x14ac:dyDescent="0.2">
      <c r="A64" s="12">
        <f t="shared" si="7"/>
        <v>62</v>
      </c>
      <c r="B64" s="9" t="s">
        <v>67</v>
      </c>
      <c r="C64" s="10" t="s">
        <v>258</v>
      </c>
      <c r="D64" s="11" t="str">
        <f t="shared" si="47"/>
        <v>Original chained constant price data are rescaled.</v>
      </c>
      <c r="AE64" s="23">
        <f t="shared" si="48"/>
        <v>100</v>
      </c>
      <c r="AF64" s="23">
        <f t="shared" si="48"/>
        <v>100</v>
      </c>
      <c r="AG64" s="23">
        <f t="shared" si="48"/>
        <v>100</v>
      </c>
      <c r="AH64" s="23">
        <f t="shared" si="48"/>
        <v>100</v>
      </c>
      <c r="AI64" s="23">
        <f t="shared" si="48"/>
        <v>100</v>
      </c>
      <c r="AJ64" s="23">
        <f t="shared" si="48"/>
        <v>100</v>
      </c>
      <c r="AK64" s="23">
        <f t="shared" si="48"/>
        <v>100</v>
      </c>
      <c r="AL64" s="23">
        <f t="shared" si="48"/>
        <v>100</v>
      </c>
      <c r="AM64" s="23">
        <f t="shared" si="48"/>
        <v>100</v>
      </c>
      <c r="AN64" s="23">
        <f t="shared" si="48"/>
        <v>100</v>
      </c>
      <c r="AO64" s="23">
        <f t="shared" si="48"/>
        <v>100</v>
      </c>
      <c r="AP64" s="23">
        <f t="shared" si="49"/>
        <v>100</v>
      </c>
      <c r="AQ64" s="23">
        <f t="shared" si="9"/>
        <v>100</v>
      </c>
      <c r="AR64" s="7" t="str">
        <f>+VLOOKUP(B64,[1]Country!$A:$K,11,)</f>
        <v>Original chained constant price data are rescaled.</v>
      </c>
      <c r="AS64" s="7" t="str">
        <f t="shared" si="10"/>
        <v>DEU</v>
      </c>
      <c r="AT64" s="23" t="str">
        <f t="shared" si="42"/>
        <v>Original chained constant price data are rescaled.</v>
      </c>
      <c r="AU64" s="23" t="s">
        <v>433</v>
      </c>
      <c r="AV64" s="23" t="s">
        <v>433</v>
      </c>
      <c r="AW64" s="23" t="b">
        <f t="shared" si="11"/>
        <v>1</v>
      </c>
      <c r="AX64" s="23" t="b">
        <f t="shared" si="11"/>
        <v>1</v>
      </c>
      <c r="AY64" s="7">
        <f t="shared" si="32"/>
        <v>1</v>
      </c>
      <c r="AZ64" s="7" t="b">
        <f t="shared" si="5"/>
        <v>1</v>
      </c>
      <c r="BA64" s="7" t="str">
        <f>+IF(VLOOKUP(B64,[2]MSC!$B:$F,5,)="annual chained","Original chained constant price data are rescaled.",VLOOKUP(B64,[2]MSC!$B:$F,5,))</f>
        <v>Original chained constant price data are rescaled.</v>
      </c>
      <c r="BB64" s="7" t="b">
        <f t="shared" si="6"/>
        <v>1</v>
      </c>
      <c r="BC64" s="7" t="str">
        <f>+VLOOKUP(AS64,'[3]MSC with scores (2)'!$B:$D,3,)</f>
        <v>OECD/EU</v>
      </c>
    </row>
    <row r="65" spans="1:55" x14ac:dyDescent="0.2">
      <c r="A65" s="12">
        <f t="shared" si="7"/>
        <v>63</v>
      </c>
      <c r="B65" s="9" t="s">
        <v>68</v>
      </c>
      <c r="C65" s="10" t="s">
        <v>259</v>
      </c>
      <c r="D65" s="11" t="str">
        <f t="shared" si="12"/>
        <v>, 2006, 2006, 2006</v>
      </c>
      <c r="E65" s="7">
        <f t="shared" si="41"/>
        <v>0</v>
      </c>
      <c r="F65" s="7">
        <f t="shared" si="41"/>
        <v>0</v>
      </c>
      <c r="G65" s="7">
        <f t="shared" si="41"/>
        <v>0</v>
      </c>
      <c r="H65" s="7">
        <f t="shared" si="41"/>
        <v>0</v>
      </c>
      <c r="I65" s="7">
        <f t="shared" si="41"/>
        <v>0</v>
      </c>
      <c r="J65" s="7">
        <f t="shared" si="41"/>
        <v>0</v>
      </c>
      <c r="K65" s="7">
        <f t="shared" si="41"/>
        <v>0</v>
      </c>
      <c r="L65" s="7">
        <f t="shared" si="41"/>
        <v>0</v>
      </c>
      <c r="M65" s="7">
        <f t="shared" si="41"/>
        <v>0</v>
      </c>
      <c r="N65" s="7">
        <f t="shared" si="41"/>
        <v>0</v>
      </c>
      <c r="O65" s="7">
        <f t="shared" si="41"/>
        <v>0</v>
      </c>
      <c r="P65" s="7">
        <f t="shared" si="41"/>
        <v>0</v>
      </c>
      <c r="Q65" s="7">
        <f t="shared" si="41"/>
        <v>0</v>
      </c>
      <c r="R65" s="7">
        <f t="shared" si="41"/>
        <v>0</v>
      </c>
      <c r="S65" s="7">
        <f t="shared" si="41"/>
        <v>0</v>
      </c>
      <c r="T65" s="7">
        <f t="shared" si="41"/>
        <v>0</v>
      </c>
      <c r="U65" s="7">
        <f t="shared" si="40"/>
        <v>0</v>
      </c>
      <c r="V65" s="7">
        <f t="shared" si="40"/>
        <v>0</v>
      </c>
      <c r="W65" s="7">
        <f t="shared" si="40"/>
        <v>0</v>
      </c>
      <c r="X65" s="7">
        <f t="shared" si="40"/>
        <v>0</v>
      </c>
      <c r="Y65" s="7">
        <f t="shared" si="40"/>
        <v>0</v>
      </c>
      <c r="Z65" s="7">
        <f t="shared" si="40"/>
        <v>0</v>
      </c>
      <c r="AA65" s="7">
        <f t="shared" si="40"/>
        <v>0</v>
      </c>
      <c r="AB65" s="7">
        <f t="shared" si="40"/>
        <v>0</v>
      </c>
      <c r="AC65" s="7">
        <f t="shared" si="40"/>
        <v>0</v>
      </c>
      <c r="AD65" s="7">
        <f t="shared" si="40"/>
        <v>0</v>
      </c>
      <c r="AE65" s="7">
        <f t="shared" si="40"/>
        <v>1</v>
      </c>
      <c r="AF65" s="7">
        <f t="shared" si="40"/>
        <v>0</v>
      </c>
      <c r="AG65" s="7">
        <f t="shared" si="40"/>
        <v>0</v>
      </c>
      <c r="AH65" s="7">
        <f t="shared" si="40"/>
        <v>0</v>
      </c>
      <c r="AI65" s="7">
        <f t="shared" si="40"/>
        <v>0</v>
      </c>
      <c r="AJ65" s="7">
        <f t="shared" si="46"/>
        <v>0</v>
      </c>
      <c r="AK65" s="7">
        <f t="shared" si="46"/>
        <v>0</v>
      </c>
      <c r="AL65" s="7">
        <f t="shared" si="46"/>
        <v>0</v>
      </c>
      <c r="AM65" s="7">
        <f t="shared" si="46"/>
        <v>0</v>
      </c>
      <c r="AN65" s="7">
        <f t="shared" si="46"/>
        <v>0</v>
      </c>
      <c r="AO65" s="23">
        <f t="shared" si="14"/>
        <v>0</v>
      </c>
      <c r="AP65" s="23">
        <f t="shared" si="9"/>
        <v>0</v>
      </c>
      <c r="AQ65" s="23">
        <f t="shared" si="9"/>
        <v>0</v>
      </c>
      <c r="AR65" s="7">
        <f>+VLOOKUP(B65,[1]Country!$A:$K,11,)</f>
        <v>2006</v>
      </c>
      <c r="AS65" s="7" t="str">
        <f t="shared" si="10"/>
        <v>GHA</v>
      </c>
      <c r="AT65" s="23">
        <f t="shared" si="42"/>
        <v>2006</v>
      </c>
      <c r="AU65" s="23">
        <v>2006</v>
      </c>
      <c r="AV65" s="23">
        <v>2006</v>
      </c>
      <c r="AW65" s="23" t="b">
        <f t="shared" si="11"/>
        <v>1</v>
      </c>
      <c r="AX65" s="23" t="b">
        <f t="shared" si="11"/>
        <v>1</v>
      </c>
      <c r="AY65" s="7">
        <f t="shared" si="32"/>
        <v>0.5</v>
      </c>
      <c r="AZ65" s="7" t="b">
        <f t="shared" si="5"/>
        <v>0</v>
      </c>
      <c r="BA65" s="7">
        <f>+IF(VLOOKUP(B65,[2]MSC!$B:$F,5,)="annual chained","Original chained constant price data are rescaled.",VLOOKUP(B65,[2]MSC!$B:$F,5,))</f>
        <v>2006</v>
      </c>
      <c r="BB65" s="7" t="b">
        <f t="shared" si="6"/>
        <v>0</v>
      </c>
      <c r="BC65" s="7" t="str">
        <f>+VLOOKUP(AS65,'[3]MSC with scores (2)'!$B:$D,3,)</f>
        <v>NA</v>
      </c>
    </row>
    <row r="66" spans="1:55" x14ac:dyDescent="0.2">
      <c r="A66" s="12">
        <f t="shared" si="7"/>
        <v>64</v>
      </c>
      <c r="B66" s="9" t="s">
        <v>69</v>
      </c>
      <c r="C66" s="10" t="s">
        <v>260</v>
      </c>
      <c r="D66" s="11" t="str">
        <f>+AT66</f>
        <v>Original chained constant price data are rescaled.</v>
      </c>
      <c r="AE66" s="23">
        <f t="shared" ref="AE66:AN66" si="50">IF($AT66="Original chained constant price data are rescaled.",100,IF(IFERROR(FIND(AE$2,$AT66),0)&gt;0,1,0))</f>
        <v>100</v>
      </c>
      <c r="AF66" s="23">
        <f t="shared" si="50"/>
        <v>100</v>
      </c>
      <c r="AG66" s="23">
        <f t="shared" si="50"/>
        <v>100</v>
      </c>
      <c r="AH66" s="23">
        <f t="shared" si="50"/>
        <v>100</v>
      </c>
      <c r="AI66" s="23">
        <f t="shared" si="50"/>
        <v>100</v>
      </c>
      <c r="AJ66" s="23">
        <f t="shared" si="50"/>
        <v>100</v>
      </c>
      <c r="AK66" s="23">
        <f t="shared" si="50"/>
        <v>100</v>
      </c>
      <c r="AL66" s="23">
        <f t="shared" si="50"/>
        <v>100</v>
      </c>
      <c r="AM66" s="23">
        <f t="shared" si="50"/>
        <v>100</v>
      </c>
      <c r="AN66" s="23">
        <f t="shared" si="50"/>
        <v>100</v>
      </c>
      <c r="AO66" s="23">
        <f>IF($AT66="Original chained constant price data are rescaled.",100,IF(IFERROR(FIND(AO$2,$AT66),0)&gt;0,1,0))</f>
        <v>100</v>
      </c>
      <c r="AP66" s="23">
        <f>IF($AU66="Original chained constant price data are rescaled.",100,IF(IFERROR(FIND(AP$2,$AU66),0)&gt;0,1,0))</f>
        <v>100</v>
      </c>
      <c r="AQ66" s="23">
        <f t="shared" si="9"/>
        <v>100</v>
      </c>
      <c r="AR66" s="7" t="str">
        <f>+VLOOKUP(B66,[1]Country!$A:$K,11,)</f>
        <v>Original chained constant price data are rescaled.</v>
      </c>
      <c r="AS66" s="7" t="str">
        <f t="shared" si="10"/>
        <v>GRC</v>
      </c>
      <c r="AT66" s="23" t="str">
        <f t="shared" si="42"/>
        <v>Original chained constant price data are rescaled.</v>
      </c>
      <c r="AU66" s="23" t="s">
        <v>433</v>
      </c>
      <c r="AV66" s="23" t="s">
        <v>433</v>
      </c>
      <c r="AW66" s="23" t="b">
        <f t="shared" si="11"/>
        <v>1</v>
      </c>
      <c r="AX66" s="23" t="b">
        <f t="shared" si="11"/>
        <v>1</v>
      </c>
      <c r="AY66" s="7">
        <f t="shared" si="32"/>
        <v>1</v>
      </c>
      <c r="AZ66" s="7" t="b">
        <f t="shared" si="5"/>
        <v>1</v>
      </c>
      <c r="BA66" s="7" t="str">
        <f>+IF(VLOOKUP(B66,[2]MSC!$B:$F,5,)="annual chained","Original chained constant price data are rescaled.",VLOOKUP(B66,[2]MSC!$B:$F,5,))</f>
        <v>Original chained constant price data are rescaled.</v>
      </c>
      <c r="BB66" s="7" t="b">
        <f t="shared" si="6"/>
        <v>1</v>
      </c>
      <c r="BC66" s="7" t="str">
        <f>+VLOOKUP(AS66,'[3]MSC with scores (2)'!$B:$D,3,)</f>
        <v>OECD/EU</v>
      </c>
    </row>
    <row r="67" spans="1:55" x14ac:dyDescent="0.2">
      <c r="A67" s="12">
        <f t="shared" si="7"/>
        <v>65</v>
      </c>
      <c r="B67" s="13" t="s">
        <v>70</v>
      </c>
      <c r="C67" s="10" t="s">
        <v>261</v>
      </c>
      <c r="D67" s="11" t="str">
        <f t="shared" si="12"/>
        <v>, 2006, 2006, 2006</v>
      </c>
      <c r="E67" s="7">
        <f t="shared" si="41"/>
        <v>0</v>
      </c>
      <c r="F67" s="7">
        <f t="shared" si="41"/>
        <v>0</v>
      </c>
      <c r="G67" s="7">
        <f t="shared" si="41"/>
        <v>0</v>
      </c>
      <c r="H67" s="7">
        <f t="shared" si="41"/>
        <v>0</v>
      </c>
      <c r="I67" s="7">
        <f t="shared" si="41"/>
        <v>0</v>
      </c>
      <c r="J67" s="7">
        <f t="shared" si="41"/>
        <v>0</v>
      </c>
      <c r="K67" s="7">
        <f t="shared" si="41"/>
        <v>0</v>
      </c>
      <c r="L67" s="7">
        <f t="shared" si="41"/>
        <v>0</v>
      </c>
      <c r="M67" s="7">
        <f t="shared" si="41"/>
        <v>0</v>
      </c>
      <c r="N67" s="7">
        <f t="shared" si="41"/>
        <v>0</v>
      </c>
      <c r="O67" s="7">
        <f t="shared" si="41"/>
        <v>0</v>
      </c>
      <c r="P67" s="7">
        <f t="shared" si="41"/>
        <v>0</v>
      </c>
      <c r="Q67" s="7">
        <f t="shared" si="41"/>
        <v>0</v>
      </c>
      <c r="R67" s="7">
        <f t="shared" si="41"/>
        <v>0</v>
      </c>
      <c r="S67" s="7">
        <f t="shared" si="41"/>
        <v>0</v>
      </c>
      <c r="T67" s="7">
        <f t="shared" si="41"/>
        <v>0</v>
      </c>
      <c r="U67" s="7">
        <f t="shared" si="40"/>
        <v>0</v>
      </c>
      <c r="V67" s="7">
        <f t="shared" si="40"/>
        <v>0</v>
      </c>
      <c r="W67" s="7">
        <f t="shared" si="40"/>
        <v>0</v>
      </c>
      <c r="X67" s="7">
        <f t="shared" si="40"/>
        <v>0</v>
      </c>
      <c r="Y67" s="7">
        <f t="shared" si="40"/>
        <v>0</v>
      </c>
      <c r="Z67" s="7">
        <f t="shared" si="40"/>
        <v>0</v>
      </c>
      <c r="AA67" s="7">
        <f t="shared" si="40"/>
        <v>0</v>
      </c>
      <c r="AB67" s="7">
        <f t="shared" si="40"/>
        <v>0</v>
      </c>
      <c r="AC67" s="7">
        <f t="shared" si="40"/>
        <v>0</v>
      </c>
      <c r="AD67" s="7">
        <f t="shared" si="40"/>
        <v>0</v>
      </c>
      <c r="AE67" s="7">
        <f t="shared" si="40"/>
        <v>1</v>
      </c>
      <c r="AF67" s="7">
        <f t="shared" si="40"/>
        <v>0</v>
      </c>
      <c r="AG67" s="7">
        <f t="shared" si="40"/>
        <v>0</v>
      </c>
      <c r="AH67" s="7">
        <f t="shared" si="40"/>
        <v>0</v>
      </c>
      <c r="AI67" s="7">
        <f t="shared" si="40"/>
        <v>0</v>
      </c>
      <c r="AJ67" s="7">
        <f t="shared" si="46"/>
        <v>0</v>
      </c>
      <c r="AK67" s="7">
        <f t="shared" si="46"/>
        <v>0</v>
      </c>
      <c r="AL67" s="7">
        <f t="shared" si="46"/>
        <v>0</v>
      </c>
      <c r="AM67" s="7">
        <f t="shared" si="46"/>
        <v>0</v>
      </c>
      <c r="AN67" s="7">
        <f t="shared" si="46"/>
        <v>0</v>
      </c>
      <c r="AO67" s="23">
        <f t="shared" si="14"/>
        <v>0</v>
      </c>
      <c r="AP67" s="23">
        <f t="shared" si="9"/>
        <v>0</v>
      </c>
      <c r="AQ67" s="23">
        <f t="shared" si="9"/>
        <v>0</v>
      </c>
      <c r="AR67" s="7">
        <f>+VLOOKUP(B67,[1]Country!$A:$K,11,)</f>
        <v>2006</v>
      </c>
      <c r="AS67" s="7" t="str">
        <f t="shared" si="10"/>
        <v>GRD</v>
      </c>
      <c r="AT67" s="23">
        <f t="shared" si="42"/>
        <v>2006</v>
      </c>
      <c r="AU67" s="23">
        <v>2006</v>
      </c>
      <c r="AV67" s="23">
        <v>2006</v>
      </c>
      <c r="AW67" s="23" t="b">
        <f t="shared" si="11"/>
        <v>1</v>
      </c>
      <c r="AX67" s="23" t="b">
        <f t="shared" si="11"/>
        <v>1</v>
      </c>
      <c r="AY67" s="7">
        <f t="shared" si="32"/>
        <v>0.5</v>
      </c>
      <c r="AZ67" s="7" t="b">
        <f t="shared" ref="AZ67:AZ130" si="51">+AT67=D67</f>
        <v>0</v>
      </c>
      <c r="BA67" s="7">
        <f>+IF(VLOOKUP(B67,[2]MSC!$B:$F,5,)="annual chained","Original chained constant price data are rescaled.",VLOOKUP(B67,[2]MSC!$B:$F,5,))</f>
        <v>2006</v>
      </c>
      <c r="BB67" s="7" t="b">
        <f t="shared" ref="BB67:BB130" si="52">+BA67=D67</f>
        <v>0</v>
      </c>
      <c r="BC67" s="7" t="str">
        <f>+VLOOKUP(AS67,'[3]MSC with scores (2)'!$B:$D,3,)</f>
        <v>NA</v>
      </c>
    </row>
    <row r="68" spans="1:55" x14ac:dyDescent="0.2">
      <c r="A68" s="12">
        <f t="shared" ref="A68:A131" si="53">1+A67</f>
        <v>66</v>
      </c>
      <c r="B68" s="14" t="s">
        <v>71</v>
      </c>
      <c r="C68" s="10" t="s">
        <v>262</v>
      </c>
      <c r="D68" s="11" t="str">
        <f t="shared" si="12"/>
        <v>, 2001, 2001, 2001</v>
      </c>
      <c r="E68" s="7">
        <f t="shared" si="41"/>
        <v>0</v>
      </c>
      <c r="F68" s="7">
        <f t="shared" si="41"/>
        <v>0</v>
      </c>
      <c r="G68" s="7">
        <f t="shared" si="41"/>
        <v>0</v>
      </c>
      <c r="H68" s="7">
        <f t="shared" si="41"/>
        <v>0</v>
      </c>
      <c r="I68" s="7">
        <f t="shared" si="41"/>
        <v>0</v>
      </c>
      <c r="J68" s="7">
        <f t="shared" si="41"/>
        <v>0</v>
      </c>
      <c r="K68" s="7">
        <f t="shared" si="41"/>
        <v>0</v>
      </c>
      <c r="L68" s="7">
        <f t="shared" si="41"/>
        <v>0</v>
      </c>
      <c r="M68" s="7">
        <f t="shared" si="41"/>
        <v>0</v>
      </c>
      <c r="N68" s="7">
        <f t="shared" si="41"/>
        <v>0</v>
      </c>
      <c r="O68" s="7">
        <f t="shared" si="41"/>
        <v>0</v>
      </c>
      <c r="P68" s="7">
        <f t="shared" si="41"/>
        <v>0</v>
      </c>
      <c r="Q68" s="7">
        <f t="shared" si="41"/>
        <v>0</v>
      </c>
      <c r="R68" s="7">
        <f t="shared" si="41"/>
        <v>0</v>
      </c>
      <c r="S68" s="7">
        <f t="shared" si="41"/>
        <v>0</v>
      </c>
      <c r="T68" s="7">
        <f t="shared" si="41"/>
        <v>0</v>
      </c>
      <c r="U68" s="7">
        <f t="shared" si="40"/>
        <v>0</v>
      </c>
      <c r="V68" s="7">
        <f t="shared" si="40"/>
        <v>0</v>
      </c>
      <c r="W68" s="7">
        <f t="shared" si="40"/>
        <v>0</v>
      </c>
      <c r="X68" s="7">
        <f t="shared" si="40"/>
        <v>0</v>
      </c>
      <c r="Y68" s="7">
        <f t="shared" si="40"/>
        <v>0</v>
      </c>
      <c r="Z68" s="7">
        <f t="shared" si="40"/>
        <v>1</v>
      </c>
      <c r="AA68" s="7">
        <f t="shared" si="40"/>
        <v>0</v>
      </c>
      <c r="AB68" s="7">
        <f t="shared" si="40"/>
        <v>0</v>
      </c>
      <c r="AC68" s="7">
        <f t="shared" si="40"/>
        <v>0</v>
      </c>
      <c r="AD68" s="7">
        <f t="shared" si="40"/>
        <v>0</v>
      </c>
      <c r="AE68" s="7">
        <f t="shared" si="40"/>
        <v>0</v>
      </c>
      <c r="AF68" s="7">
        <f t="shared" si="40"/>
        <v>0</v>
      </c>
      <c r="AG68" s="7">
        <f t="shared" si="40"/>
        <v>0</v>
      </c>
      <c r="AH68" s="7">
        <f t="shared" si="40"/>
        <v>0</v>
      </c>
      <c r="AI68" s="7">
        <f t="shared" si="40"/>
        <v>0</v>
      </c>
      <c r="AJ68" s="7">
        <f t="shared" si="46"/>
        <v>0</v>
      </c>
      <c r="AK68" s="7">
        <f t="shared" si="46"/>
        <v>0</v>
      </c>
      <c r="AL68" s="7">
        <f t="shared" si="46"/>
        <v>0</v>
      </c>
      <c r="AM68" s="7">
        <f t="shared" si="46"/>
        <v>0</v>
      </c>
      <c r="AN68" s="7">
        <f t="shared" si="46"/>
        <v>0</v>
      </c>
      <c r="AO68" s="23">
        <f t="shared" si="14"/>
        <v>0</v>
      </c>
      <c r="AP68" s="23">
        <f t="shared" ref="AP68:AQ131" si="54">IF($AV68="Original chained constant price data are rescaled.",100,IF(IFERROR(FIND(AP$2,$AV68),0)&gt;0,1,0))</f>
        <v>0</v>
      </c>
      <c r="AQ68" s="23">
        <f t="shared" si="54"/>
        <v>0</v>
      </c>
      <c r="AR68" s="7">
        <f>+VLOOKUP(B68,[1]Country!$A:$K,11,)</f>
        <v>2001</v>
      </c>
      <c r="AS68" s="7" t="str">
        <f t="shared" ref="AS68:AS131" si="55">+B68</f>
        <v>GTM</v>
      </c>
      <c r="AT68" s="23">
        <f t="shared" si="42"/>
        <v>2001</v>
      </c>
      <c r="AU68" s="23">
        <v>2001</v>
      </c>
      <c r="AV68" s="23">
        <v>2001</v>
      </c>
      <c r="AW68" s="23" t="b">
        <f t="shared" ref="AW68:AX131" si="56">+AU68=AT68</f>
        <v>1</v>
      </c>
      <c r="AX68" s="23" t="b">
        <f t="shared" si="56"/>
        <v>1</v>
      </c>
      <c r="AY68" s="7">
        <f t="shared" si="32"/>
        <v>0</v>
      </c>
      <c r="AZ68" s="7" t="b">
        <f t="shared" si="51"/>
        <v>0</v>
      </c>
      <c r="BA68" s="7" t="str">
        <f>+IF(VLOOKUP(B68,[2]MSC!$B:$F,5,)="annual chained","Original chained constant price data are rescaled.",VLOOKUP(B68,[2]MSC!$B:$F,5,))</f>
        <v>Original chained constant price data are rescaled.</v>
      </c>
      <c r="BB68" s="7" t="b">
        <f t="shared" si="52"/>
        <v>0</v>
      </c>
      <c r="BC68" s="7" t="str">
        <f>+VLOOKUP(AS68,'[3]MSC with scores (2)'!$B:$D,3,)</f>
        <v>NA</v>
      </c>
    </row>
    <row r="69" spans="1:55" x14ac:dyDescent="0.2">
      <c r="A69" s="12">
        <f t="shared" si="53"/>
        <v>67</v>
      </c>
      <c r="B69" s="9" t="s">
        <v>72</v>
      </c>
      <c r="C69" s="10" t="s">
        <v>263</v>
      </c>
      <c r="D69" s="11" t="str">
        <f t="shared" ref="D69:D132" si="57">+CONCATENATE(", ",AT69,", ",AU69,", ",AV69)</f>
        <v>, 2003, 2003, 2003</v>
      </c>
      <c r="E69" s="7">
        <f t="shared" si="41"/>
        <v>0</v>
      </c>
      <c r="F69" s="7">
        <f t="shared" si="41"/>
        <v>0</v>
      </c>
      <c r="G69" s="7">
        <f t="shared" si="41"/>
        <v>0</v>
      </c>
      <c r="H69" s="7">
        <f t="shared" si="41"/>
        <v>0</v>
      </c>
      <c r="I69" s="7">
        <f t="shared" si="41"/>
        <v>0</v>
      </c>
      <c r="J69" s="7">
        <f t="shared" si="41"/>
        <v>0</v>
      </c>
      <c r="K69" s="7">
        <f t="shared" si="41"/>
        <v>0</v>
      </c>
      <c r="L69" s="7">
        <f t="shared" si="41"/>
        <v>0</v>
      </c>
      <c r="M69" s="7">
        <f t="shared" si="41"/>
        <v>0</v>
      </c>
      <c r="N69" s="7">
        <f t="shared" si="41"/>
        <v>0</v>
      </c>
      <c r="O69" s="7">
        <f t="shared" si="41"/>
        <v>0</v>
      </c>
      <c r="P69" s="7">
        <f t="shared" si="41"/>
        <v>0</v>
      </c>
      <c r="Q69" s="7">
        <f t="shared" si="41"/>
        <v>0</v>
      </c>
      <c r="R69" s="7">
        <f t="shared" si="41"/>
        <v>0</v>
      </c>
      <c r="S69" s="7">
        <f t="shared" si="41"/>
        <v>0</v>
      </c>
      <c r="T69" s="7">
        <f t="shared" si="41"/>
        <v>0</v>
      </c>
      <c r="U69" s="7">
        <f t="shared" si="40"/>
        <v>0</v>
      </c>
      <c r="V69" s="7">
        <f t="shared" si="40"/>
        <v>0</v>
      </c>
      <c r="W69" s="7">
        <f t="shared" si="40"/>
        <v>0</v>
      </c>
      <c r="X69" s="7">
        <f t="shared" si="40"/>
        <v>0</v>
      </c>
      <c r="Y69" s="7">
        <f t="shared" si="40"/>
        <v>0</v>
      </c>
      <c r="Z69" s="7">
        <f t="shared" si="40"/>
        <v>0</v>
      </c>
      <c r="AA69" s="7">
        <f t="shared" si="40"/>
        <v>0</v>
      </c>
      <c r="AB69" s="7">
        <f t="shared" si="40"/>
        <v>1</v>
      </c>
      <c r="AC69" s="7">
        <f t="shared" si="40"/>
        <v>0</v>
      </c>
      <c r="AD69" s="7">
        <f t="shared" si="40"/>
        <v>0</v>
      </c>
      <c r="AE69" s="7">
        <f t="shared" si="40"/>
        <v>0</v>
      </c>
      <c r="AF69" s="7">
        <f t="shared" si="40"/>
        <v>0</v>
      </c>
      <c r="AG69" s="7">
        <f t="shared" si="40"/>
        <v>0</v>
      </c>
      <c r="AH69" s="7">
        <f t="shared" si="40"/>
        <v>0</v>
      </c>
      <c r="AI69" s="7">
        <f t="shared" si="40"/>
        <v>0</v>
      </c>
      <c r="AJ69" s="7">
        <f t="shared" si="46"/>
        <v>0</v>
      </c>
      <c r="AK69" s="7">
        <f t="shared" si="46"/>
        <v>0</v>
      </c>
      <c r="AL69" s="7">
        <f t="shared" si="46"/>
        <v>0</v>
      </c>
      <c r="AM69" s="7">
        <f t="shared" si="46"/>
        <v>0</v>
      </c>
      <c r="AN69" s="7">
        <f t="shared" si="46"/>
        <v>0</v>
      </c>
      <c r="AO69" s="23">
        <f t="shared" ref="AO69:AO132" si="58">IF($AU69="Original chained constant price data are rescaled.",100,IF(IFERROR(FIND(AO$2,$AU69),0)&gt;0,1,0))</f>
        <v>0</v>
      </c>
      <c r="AP69" s="23">
        <f t="shared" si="54"/>
        <v>0</v>
      </c>
      <c r="AQ69" s="23">
        <f t="shared" si="54"/>
        <v>0</v>
      </c>
      <c r="AR69" s="7">
        <f>+VLOOKUP(B69,[1]Country!$A:$K,11,)</f>
        <v>2003</v>
      </c>
      <c r="AS69" s="7" t="str">
        <f t="shared" si="55"/>
        <v>GIN</v>
      </c>
      <c r="AT69" s="23">
        <f t="shared" si="42"/>
        <v>2003</v>
      </c>
      <c r="AU69" s="23">
        <v>2003</v>
      </c>
      <c r="AV69" s="23">
        <v>2003</v>
      </c>
      <c r="AW69" s="23" t="b">
        <f t="shared" si="56"/>
        <v>1</v>
      </c>
      <c r="AX69" s="23" t="b">
        <f t="shared" si="56"/>
        <v>1</v>
      </c>
      <c r="AY69" s="7">
        <f t="shared" si="32"/>
        <v>0</v>
      </c>
      <c r="AZ69" s="7" t="b">
        <f t="shared" si="51"/>
        <v>0</v>
      </c>
      <c r="BA69" s="7">
        <f>+IF(VLOOKUP(B69,[2]MSC!$B:$F,5,)="annual chained","Original chained constant price data are rescaled.",VLOOKUP(B69,[2]MSC!$B:$F,5,))</f>
        <v>2003</v>
      </c>
      <c r="BB69" s="7" t="b">
        <f t="shared" si="52"/>
        <v>0</v>
      </c>
      <c r="BC69" s="7" t="str">
        <f>+VLOOKUP(AS69,'[3]MSC with scores (2)'!$B:$D,3,)</f>
        <v>NA</v>
      </c>
    </row>
    <row r="70" spans="1:55" x14ac:dyDescent="0.2">
      <c r="A70" s="12">
        <f t="shared" si="53"/>
        <v>68</v>
      </c>
      <c r="B70" s="9" t="s">
        <v>73</v>
      </c>
      <c r="C70" s="10" t="s">
        <v>264</v>
      </c>
      <c r="D70" s="11" t="str">
        <f t="shared" si="57"/>
        <v>, 2005, 2005, 2005</v>
      </c>
      <c r="E70" s="7">
        <f t="shared" si="41"/>
        <v>0</v>
      </c>
      <c r="F70" s="7">
        <f t="shared" si="41"/>
        <v>0</v>
      </c>
      <c r="G70" s="7">
        <f t="shared" si="41"/>
        <v>0</v>
      </c>
      <c r="H70" s="7">
        <f t="shared" si="41"/>
        <v>0</v>
      </c>
      <c r="I70" s="7">
        <f t="shared" si="41"/>
        <v>0</v>
      </c>
      <c r="J70" s="7">
        <f t="shared" si="41"/>
        <v>0</v>
      </c>
      <c r="K70" s="7">
        <f t="shared" si="41"/>
        <v>0</v>
      </c>
      <c r="L70" s="7">
        <f t="shared" si="41"/>
        <v>0</v>
      </c>
      <c r="M70" s="7">
        <f t="shared" si="41"/>
        <v>0</v>
      </c>
      <c r="N70" s="7">
        <f t="shared" si="41"/>
        <v>0</v>
      </c>
      <c r="O70" s="7">
        <f t="shared" si="41"/>
        <v>0</v>
      </c>
      <c r="P70" s="7">
        <f t="shared" si="41"/>
        <v>0</v>
      </c>
      <c r="Q70" s="7">
        <f t="shared" si="41"/>
        <v>0</v>
      </c>
      <c r="R70" s="7">
        <f t="shared" si="41"/>
        <v>0</v>
      </c>
      <c r="S70" s="7">
        <f t="shared" si="41"/>
        <v>0</v>
      </c>
      <c r="T70" s="7">
        <f t="shared" si="41"/>
        <v>0</v>
      </c>
      <c r="U70" s="7">
        <f t="shared" si="40"/>
        <v>0</v>
      </c>
      <c r="V70" s="7">
        <f t="shared" si="40"/>
        <v>0</v>
      </c>
      <c r="W70" s="7">
        <f t="shared" si="40"/>
        <v>0</v>
      </c>
      <c r="X70" s="7">
        <f t="shared" si="40"/>
        <v>0</v>
      </c>
      <c r="Y70" s="7">
        <f t="shared" si="40"/>
        <v>0</v>
      </c>
      <c r="Z70" s="7">
        <f t="shared" si="40"/>
        <v>0</v>
      </c>
      <c r="AA70" s="7">
        <f t="shared" si="40"/>
        <v>0</v>
      </c>
      <c r="AB70" s="7">
        <f t="shared" si="40"/>
        <v>0</v>
      </c>
      <c r="AC70" s="7">
        <f t="shared" si="40"/>
        <v>0</v>
      </c>
      <c r="AD70" s="7">
        <f t="shared" si="40"/>
        <v>1</v>
      </c>
      <c r="AE70" s="7">
        <f t="shared" si="40"/>
        <v>0</v>
      </c>
      <c r="AF70" s="7">
        <f t="shared" si="40"/>
        <v>0</v>
      </c>
      <c r="AG70" s="7">
        <f t="shared" si="40"/>
        <v>0</v>
      </c>
      <c r="AH70" s="7">
        <f t="shared" si="40"/>
        <v>0</v>
      </c>
      <c r="AI70" s="7">
        <f t="shared" si="40"/>
        <v>0</v>
      </c>
      <c r="AJ70" s="7">
        <f t="shared" si="46"/>
        <v>0</v>
      </c>
      <c r="AK70" s="7">
        <f t="shared" si="46"/>
        <v>0</v>
      </c>
      <c r="AL70" s="7">
        <f t="shared" si="46"/>
        <v>0</v>
      </c>
      <c r="AM70" s="7">
        <f t="shared" si="46"/>
        <v>0</v>
      </c>
      <c r="AN70" s="7">
        <f t="shared" si="46"/>
        <v>0</v>
      </c>
      <c r="AO70" s="23">
        <f t="shared" si="58"/>
        <v>0</v>
      </c>
      <c r="AP70" s="23">
        <f t="shared" si="54"/>
        <v>0</v>
      </c>
      <c r="AQ70" s="23">
        <f t="shared" si="54"/>
        <v>0</v>
      </c>
      <c r="AR70" s="7">
        <f>+VLOOKUP(B70,[1]Country!$A:$K,11,)</f>
        <v>2005</v>
      </c>
      <c r="AS70" s="7" t="str">
        <f t="shared" si="55"/>
        <v>GNB</v>
      </c>
      <c r="AT70" s="23">
        <f t="shared" si="42"/>
        <v>2005</v>
      </c>
      <c r="AU70" s="23">
        <v>2005</v>
      </c>
      <c r="AV70" s="23">
        <v>2005</v>
      </c>
      <c r="AW70" s="23" t="b">
        <f t="shared" si="56"/>
        <v>1</v>
      </c>
      <c r="AX70" s="23" t="b">
        <f t="shared" si="56"/>
        <v>1</v>
      </c>
      <c r="AY70" s="7">
        <f t="shared" si="32"/>
        <v>0</v>
      </c>
      <c r="AZ70" s="7" t="b">
        <f t="shared" si="51"/>
        <v>0</v>
      </c>
      <c r="BA70" s="7">
        <f>+IF(VLOOKUP(B70,[2]MSC!$B:$F,5,)="annual chained","Original chained constant price data are rescaled.",VLOOKUP(B70,[2]MSC!$B:$F,5,))</f>
        <v>2005</v>
      </c>
      <c r="BB70" s="7" t="b">
        <f t="shared" si="52"/>
        <v>0</v>
      </c>
      <c r="BC70" s="7" t="str">
        <f>+VLOOKUP(AS70,'[3]MSC with scores (2)'!$B:$D,3,)</f>
        <v>NA</v>
      </c>
    </row>
    <row r="71" spans="1:55" x14ac:dyDescent="0.2">
      <c r="A71" s="12">
        <f t="shared" si="53"/>
        <v>69</v>
      </c>
      <c r="B71" s="9" t="s">
        <v>74</v>
      </c>
      <c r="C71" s="10" t="s">
        <v>265</v>
      </c>
      <c r="D71" s="11" t="str">
        <f t="shared" si="57"/>
        <v>, 2006, 2006, 2006</v>
      </c>
      <c r="E71" s="7">
        <f t="shared" si="41"/>
        <v>0</v>
      </c>
      <c r="F71" s="7">
        <f t="shared" si="41"/>
        <v>0</v>
      </c>
      <c r="G71" s="7">
        <f t="shared" si="41"/>
        <v>0</v>
      </c>
      <c r="H71" s="7">
        <f t="shared" si="41"/>
        <v>0</v>
      </c>
      <c r="I71" s="7">
        <f t="shared" si="41"/>
        <v>0</v>
      </c>
      <c r="J71" s="7">
        <f t="shared" si="41"/>
        <v>0</v>
      </c>
      <c r="K71" s="7">
        <f t="shared" si="41"/>
        <v>0</v>
      </c>
      <c r="L71" s="7">
        <f t="shared" si="41"/>
        <v>0</v>
      </c>
      <c r="M71" s="7">
        <f t="shared" si="41"/>
        <v>0</v>
      </c>
      <c r="N71" s="7">
        <f t="shared" si="41"/>
        <v>0</v>
      </c>
      <c r="O71" s="7">
        <f t="shared" si="41"/>
        <v>0</v>
      </c>
      <c r="P71" s="7">
        <f t="shared" si="41"/>
        <v>0</v>
      </c>
      <c r="Q71" s="7">
        <f t="shared" si="41"/>
        <v>0</v>
      </c>
      <c r="R71" s="7">
        <f t="shared" si="41"/>
        <v>0</v>
      </c>
      <c r="S71" s="7">
        <f t="shared" si="41"/>
        <v>0</v>
      </c>
      <c r="T71" s="7">
        <f t="shared" si="41"/>
        <v>0</v>
      </c>
      <c r="U71" s="7">
        <f t="shared" si="40"/>
        <v>0</v>
      </c>
      <c r="V71" s="7">
        <f t="shared" si="40"/>
        <v>0</v>
      </c>
      <c r="W71" s="7">
        <f t="shared" si="40"/>
        <v>0</v>
      </c>
      <c r="X71" s="7">
        <f t="shared" si="40"/>
        <v>0</v>
      </c>
      <c r="Y71" s="7">
        <f t="shared" si="40"/>
        <v>0</v>
      </c>
      <c r="Z71" s="7">
        <f t="shared" si="40"/>
        <v>0</v>
      </c>
      <c r="AA71" s="7">
        <f t="shared" si="40"/>
        <v>0</v>
      </c>
      <c r="AB71" s="7">
        <f t="shared" si="40"/>
        <v>0</v>
      </c>
      <c r="AC71" s="7">
        <f t="shared" si="40"/>
        <v>0</v>
      </c>
      <c r="AD71" s="7">
        <f t="shared" si="40"/>
        <v>0</v>
      </c>
      <c r="AE71" s="7">
        <f t="shared" si="40"/>
        <v>1</v>
      </c>
      <c r="AF71" s="7">
        <f t="shared" si="40"/>
        <v>0</v>
      </c>
      <c r="AG71" s="7">
        <f t="shared" si="40"/>
        <v>0</v>
      </c>
      <c r="AH71" s="7">
        <f t="shared" si="40"/>
        <v>0</v>
      </c>
      <c r="AI71" s="7">
        <f t="shared" si="40"/>
        <v>0</v>
      </c>
      <c r="AJ71" s="7">
        <f t="shared" si="46"/>
        <v>0</v>
      </c>
      <c r="AK71" s="7">
        <f t="shared" si="46"/>
        <v>0</v>
      </c>
      <c r="AL71" s="7">
        <f t="shared" si="46"/>
        <v>0</v>
      </c>
      <c r="AM71" s="7">
        <f t="shared" si="46"/>
        <v>0</v>
      </c>
      <c r="AN71" s="7">
        <f t="shared" si="46"/>
        <v>0</v>
      </c>
      <c r="AO71" s="23">
        <f t="shared" si="58"/>
        <v>0</v>
      </c>
      <c r="AP71" s="23">
        <f t="shared" si="54"/>
        <v>0</v>
      </c>
      <c r="AQ71" s="23">
        <f t="shared" si="54"/>
        <v>0</v>
      </c>
      <c r="AR71" s="7">
        <f>+VLOOKUP(B71,[1]Country!$A:$K,11,)</f>
        <v>2006</v>
      </c>
      <c r="AS71" s="7" t="str">
        <f t="shared" si="55"/>
        <v>GUY</v>
      </c>
      <c r="AT71" s="23">
        <f t="shared" si="42"/>
        <v>2006</v>
      </c>
      <c r="AU71" s="23">
        <v>2006</v>
      </c>
      <c r="AV71" s="23">
        <v>2006</v>
      </c>
      <c r="AW71" s="23" t="b">
        <f t="shared" si="56"/>
        <v>1</v>
      </c>
      <c r="AX71" s="23" t="b">
        <f t="shared" si="56"/>
        <v>1</v>
      </c>
      <c r="AY71" s="7">
        <f t="shared" si="32"/>
        <v>0.5</v>
      </c>
      <c r="AZ71" s="7" t="b">
        <f t="shared" si="51"/>
        <v>0</v>
      </c>
      <c r="BA71" s="7">
        <f>+IF(VLOOKUP(B71,[2]MSC!$B:$F,5,)="annual chained","Original chained constant price data are rescaled.",VLOOKUP(B71,[2]MSC!$B:$F,5,))</f>
        <v>2006</v>
      </c>
      <c r="BB71" s="7" t="b">
        <f t="shared" si="52"/>
        <v>0</v>
      </c>
      <c r="BC71" s="7" t="str">
        <f>+VLOOKUP(AS71,'[3]MSC with scores (2)'!$B:$D,3,)</f>
        <v>NA</v>
      </c>
    </row>
    <row r="72" spans="1:55" x14ac:dyDescent="0.2">
      <c r="A72" s="12">
        <f t="shared" si="53"/>
        <v>70</v>
      </c>
      <c r="B72" s="9" t="s">
        <v>75</v>
      </c>
      <c r="C72" s="10" t="s">
        <v>266</v>
      </c>
      <c r="D72" s="11" t="str">
        <f t="shared" si="57"/>
        <v>, 1987, 1987, 1987</v>
      </c>
      <c r="E72" s="7">
        <f t="shared" si="41"/>
        <v>0</v>
      </c>
      <c r="F72" s="7">
        <f t="shared" si="41"/>
        <v>0</v>
      </c>
      <c r="G72" s="7">
        <f t="shared" si="41"/>
        <v>0</v>
      </c>
      <c r="H72" s="7">
        <f t="shared" si="41"/>
        <v>0</v>
      </c>
      <c r="I72" s="7">
        <f t="shared" si="41"/>
        <v>0</v>
      </c>
      <c r="J72" s="7">
        <f t="shared" si="41"/>
        <v>0</v>
      </c>
      <c r="K72" s="7">
        <f t="shared" si="41"/>
        <v>0</v>
      </c>
      <c r="L72" s="7">
        <f t="shared" si="41"/>
        <v>1</v>
      </c>
      <c r="M72" s="7">
        <f t="shared" si="41"/>
        <v>0</v>
      </c>
      <c r="N72" s="7">
        <f t="shared" si="41"/>
        <v>0</v>
      </c>
      <c r="O72" s="7">
        <f t="shared" si="41"/>
        <v>0</v>
      </c>
      <c r="P72" s="7">
        <f t="shared" si="41"/>
        <v>0</v>
      </c>
      <c r="Q72" s="7">
        <f t="shared" si="41"/>
        <v>0</v>
      </c>
      <c r="R72" s="7">
        <f t="shared" si="41"/>
        <v>0</v>
      </c>
      <c r="S72" s="7">
        <f t="shared" si="41"/>
        <v>0</v>
      </c>
      <c r="T72" s="7">
        <f t="shared" si="41"/>
        <v>0</v>
      </c>
      <c r="U72" s="7">
        <f t="shared" si="40"/>
        <v>0</v>
      </c>
      <c r="V72" s="7">
        <f t="shared" si="40"/>
        <v>0</v>
      </c>
      <c r="W72" s="7">
        <f t="shared" si="40"/>
        <v>0</v>
      </c>
      <c r="X72" s="7">
        <f t="shared" si="40"/>
        <v>0</v>
      </c>
      <c r="Y72" s="7">
        <f t="shared" si="40"/>
        <v>0</v>
      </c>
      <c r="Z72" s="7">
        <f t="shared" si="40"/>
        <v>0</v>
      </c>
      <c r="AA72" s="7">
        <f t="shared" si="40"/>
        <v>0</v>
      </c>
      <c r="AB72" s="7">
        <f t="shared" si="40"/>
        <v>0</v>
      </c>
      <c r="AC72" s="7">
        <f t="shared" si="40"/>
        <v>0</v>
      </c>
      <c r="AD72" s="7">
        <f t="shared" si="40"/>
        <v>0</v>
      </c>
      <c r="AE72" s="7">
        <f t="shared" si="40"/>
        <v>0</v>
      </c>
      <c r="AF72" s="7">
        <f t="shared" si="40"/>
        <v>0</v>
      </c>
      <c r="AG72" s="7">
        <f t="shared" si="40"/>
        <v>0</v>
      </c>
      <c r="AH72" s="7">
        <f t="shared" si="40"/>
        <v>0</v>
      </c>
      <c r="AI72" s="7">
        <f t="shared" si="40"/>
        <v>0</v>
      </c>
      <c r="AJ72" s="7">
        <f t="shared" si="46"/>
        <v>0</v>
      </c>
      <c r="AK72" s="7">
        <f t="shared" si="46"/>
        <v>0</v>
      </c>
      <c r="AL72" s="7">
        <f t="shared" si="46"/>
        <v>0</v>
      </c>
      <c r="AM72" s="7">
        <f t="shared" si="46"/>
        <v>0</v>
      </c>
      <c r="AN72" s="7">
        <f t="shared" si="46"/>
        <v>0</v>
      </c>
      <c r="AO72" s="23">
        <f t="shared" si="58"/>
        <v>0</v>
      </c>
      <c r="AP72" s="23">
        <f t="shared" si="54"/>
        <v>0</v>
      </c>
      <c r="AQ72" s="23">
        <f t="shared" si="54"/>
        <v>0</v>
      </c>
      <c r="AR72" s="7" t="str">
        <f>+VLOOKUP(B72,[1]Country!$A:$K,11,)</f>
        <v>1986/87</v>
      </c>
      <c r="AS72" s="7" t="str">
        <f t="shared" si="55"/>
        <v>HTI</v>
      </c>
      <c r="AT72" s="23">
        <v>1987</v>
      </c>
      <c r="AU72" s="23">
        <v>1987</v>
      </c>
      <c r="AV72" s="23">
        <v>1987</v>
      </c>
      <c r="AW72" s="23" t="b">
        <f t="shared" si="56"/>
        <v>1</v>
      </c>
      <c r="AX72" s="23" t="b">
        <f t="shared" si="56"/>
        <v>1</v>
      </c>
      <c r="AY72" s="7">
        <f t="shared" si="32"/>
        <v>0</v>
      </c>
      <c r="AZ72" s="7" t="b">
        <f t="shared" si="51"/>
        <v>0</v>
      </c>
      <c r="BA72" s="7">
        <f>+IF(VLOOKUP(B72,[2]MSC!$B:$F,5,)="annual chained","Original chained constant price data are rescaled.",VLOOKUP(B72,[2]MSC!$B:$F,5,))</f>
        <v>1987</v>
      </c>
      <c r="BB72" s="7" t="b">
        <f t="shared" si="52"/>
        <v>0</v>
      </c>
      <c r="BC72" s="7" t="str">
        <f>+VLOOKUP(AS72,'[3]MSC with scores (2)'!$B:$D,3,)</f>
        <v>NA</v>
      </c>
    </row>
    <row r="73" spans="1:55" x14ac:dyDescent="0.2">
      <c r="A73" s="12">
        <f t="shared" si="53"/>
        <v>71</v>
      </c>
      <c r="B73" s="9" t="s">
        <v>76</v>
      </c>
      <c r="C73" s="10" t="s">
        <v>267</v>
      </c>
      <c r="D73" s="11" t="str">
        <f t="shared" si="57"/>
        <v>, 2000, 2000, 2000</v>
      </c>
      <c r="E73" s="7">
        <f t="shared" si="41"/>
        <v>0</v>
      </c>
      <c r="F73" s="7">
        <f t="shared" si="41"/>
        <v>0</v>
      </c>
      <c r="G73" s="7">
        <f t="shared" si="41"/>
        <v>0</v>
      </c>
      <c r="H73" s="7">
        <f t="shared" si="41"/>
        <v>0</v>
      </c>
      <c r="I73" s="7">
        <f t="shared" si="41"/>
        <v>0</v>
      </c>
      <c r="J73" s="7">
        <f t="shared" si="41"/>
        <v>0</v>
      </c>
      <c r="K73" s="7">
        <f t="shared" si="41"/>
        <v>0</v>
      </c>
      <c r="L73" s="7">
        <f t="shared" si="41"/>
        <v>0</v>
      </c>
      <c r="M73" s="7">
        <f t="shared" si="41"/>
        <v>0</v>
      </c>
      <c r="N73" s="7">
        <f t="shared" si="41"/>
        <v>0</v>
      </c>
      <c r="O73" s="7">
        <f t="shared" si="41"/>
        <v>0</v>
      </c>
      <c r="P73" s="7">
        <f t="shared" si="41"/>
        <v>0</v>
      </c>
      <c r="Q73" s="7">
        <f t="shared" si="41"/>
        <v>0</v>
      </c>
      <c r="R73" s="7">
        <f t="shared" si="41"/>
        <v>0</v>
      </c>
      <c r="S73" s="7">
        <f t="shared" si="41"/>
        <v>0</v>
      </c>
      <c r="T73" s="7">
        <f t="shared" si="41"/>
        <v>0</v>
      </c>
      <c r="U73" s="7">
        <f t="shared" ref="U73:AI88" si="59">IF($D73="Original chained constant price data are rescaled.",100,IF(IFERROR(FIND(U$2,$D73),0)&gt;0,1,0))</f>
        <v>0</v>
      </c>
      <c r="V73" s="7">
        <f t="shared" si="59"/>
        <v>0</v>
      </c>
      <c r="W73" s="7">
        <f t="shared" si="59"/>
        <v>0</v>
      </c>
      <c r="X73" s="7">
        <f t="shared" si="59"/>
        <v>0</v>
      </c>
      <c r="Y73" s="7">
        <f t="shared" si="59"/>
        <v>1</v>
      </c>
      <c r="Z73" s="7">
        <f t="shared" si="59"/>
        <v>0</v>
      </c>
      <c r="AA73" s="7">
        <f t="shared" si="59"/>
        <v>0</v>
      </c>
      <c r="AB73" s="7">
        <f t="shared" si="59"/>
        <v>0</v>
      </c>
      <c r="AC73" s="7">
        <f t="shared" si="59"/>
        <v>0</v>
      </c>
      <c r="AD73" s="7">
        <f t="shared" si="59"/>
        <v>0</v>
      </c>
      <c r="AE73" s="7">
        <f t="shared" si="59"/>
        <v>0</v>
      </c>
      <c r="AF73" s="7">
        <f t="shared" si="59"/>
        <v>0</v>
      </c>
      <c r="AG73" s="7">
        <f t="shared" si="59"/>
        <v>0</v>
      </c>
      <c r="AH73" s="7">
        <f t="shared" si="59"/>
        <v>0</v>
      </c>
      <c r="AI73" s="7">
        <f t="shared" si="59"/>
        <v>0</v>
      </c>
      <c r="AJ73" s="7">
        <f t="shared" si="46"/>
        <v>0</v>
      </c>
      <c r="AK73" s="7">
        <f t="shared" si="46"/>
        <v>0</v>
      </c>
      <c r="AL73" s="7">
        <f t="shared" si="46"/>
        <v>0</v>
      </c>
      <c r="AM73" s="7">
        <f t="shared" si="46"/>
        <v>0</v>
      </c>
      <c r="AN73" s="7">
        <f t="shared" si="46"/>
        <v>0</v>
      </c>
      <c r="AO73" s="23">
        <f t="shared" si="58"/>
        <v>0</v>
      </c>
      <c r="AP73" s="23">
        <f t="shared" si="54"/>
        <v>0</v>
      </c>
      <c r="AQ73" s="23">
        <f t="shared" si="54"/>
        <v>0</v>
      </c>
      <c r="AR73" s="7">
        <f>+VLOOKUP(B73,[1]Country!$A:$K,11,)</f>
        <v>2000</v>
      </c>
      <c r="AS73" s="7" t="str">
        <f t="shared" si="55"/>
        <v>HND</v>
      </c>
      <c r="AT73" s="23">
        <f t="shared" ref="AT73:AT75" si="60">+AR73</f>
        <v>2000</v>
      </c>
      <c r="AU73" s="23">
        <v>2000</v>
      </c>
      <c r="AV73" s="23">
        <v>2000</v>
      </c>
      <c r="AW73" s="23" t="b">
        <f t="shared" si="56"/>
        <v>1</v>
      </c>
      <c r="AX73" s="23" t="b">
        <f t="shared" si="56"/>
        <v>1</v>
      </c>
      <c r="AY73" s="7">
        <f t="shared" si="32"/>
        <v>0</v>
      </c>
      <c r="AZ73" s="7" t="b">
        <f t="shared" si="51"/>
        <v>0</v>
      </c>
      <c r="BA73" s="7">
        <f>+IF(VLOOKUP(B73,[2]MSC!$B:$F,5,)="annual chained","Original chained constant price data are rescaled.",VLOOKUP(B73,[2]MSC!$B:$F,5,))</f>
        <v>2000</v>
      </c>
      <c r="BB73" s="7" t="b">
        <f t="shared" si="52"/>
        <v>0</v>
      </c>
      <c r="BC73" s="7" t="str">
        <f>+VLOOKUP(AS73,'[3]MSC with scores (2)'!$B:$D,3,)</f>
        <v>NA</v>
      </c>
    </row>
    <row r="74" spans="1:55" x14ac:dyDescent="0.2">
      <c r="A74" s="12">
        <f t="shared" si="53"/>
        <v>72</v>
      </c>
      <c r="B74" s="9" t="s">
        <v>77</v>
      </c>
      <c r="C74" s="10" t="s">
        <v>268</v>
      </c>
      <c r="D74" s="11" t="str">
        <f t="shared" ref="D74:D75" si="61">+AT74</f>
        <v>Original chained constant price data are rescaled.</v>
      </c>
      <c r="AE74" s="23">
        <f t="shared" ref="AE74:AO75" si="62">IF($AT74="Original chained constant price data are rescaled.",100,IF(IFERROR(FIND(AE$2,$AT74),0)&gt;0,1,0))</f>
        <v>100</v>
      </c>
      <c r="AF74" s="23">
        <f t="shared" si="62"/>
        <v>100</v>
      </c>
      <c r="AG74" s="23">
        <f t="shared" si="62"/>
        <v>100</v>
      </c>
      <c r="AH74" s="23">
        <f t="shared" si="62"/>
        <v>100</v>
      </c>
      <c r="AI74" s="23">
        <f t="shared" si="62"/>
        <v>100</v>
      </c>
      <c r="AJ74" s="23">
        <f t="shared" si="62"/>
        <v>100</v>
      </c>
      <c r="AK74" s="23">
        <f t="shared" si="62"/>
        <v>100</v>
      </c>
      <c r="AL74" s="23">
        <f t="shared" si="62"/>
        <v>100</v>
      </c>
      <c r="AM74" s="23">
        <f t="shared" si="62"/>
        <v>100</v>
      </c>
      <c r="AN74" s="23">
        <f t="shared" si="62"/>
        <v>100</v>
      </c>
      <c r="AO74" s="23">
        <f t="shared" si="62"/>
        <v>100</v>
      </c>
      <c r="AP74" s="23">
        <f t="shared" ref="AP74:AP75" si="63">IF($AU74="Original chained constant price data are rescaled.",100,IF(IFERROR(FIND(AP$2,$AU74),0)&gt;0,1,0))</f>
        <v>100</v>
      </c>
      <c r="AQ74" s="23">
        <f t="shared" si="54"/>
        <v>100</v>
      </c>
      <c r="AR74" s="7" t="str">
        <f>+VLOOKUP(B74,[1]Country!$A:$K,11,)</f>
        <v>Original chained constant price data are rescaled.</v>
      </c>
      <c r="AS74" s="7" t="str">
        <f t="shared" si="55"/>
        <v>HUN</v>
      </c>
      <c r="AT74" s="23" t="str">
        <f t="shared" si="60"/>
        <v>Original chained constant price data are rescaled.</v>
      </c>
      <c r="AU74" s="23" t="s">
        <v>433</v>
      </c>
      <c r="AV74" s="23" t="s">
        <v>433</v>
      </c>
      <c r="AW74" s="23" t="b">
        <f t="shared" si="56"/>
        <v>1</v>
      </c>
      <c r="AX74" s="23" t="b">
        <f t="shared" si="56"/>
        <v>1</v>
      </c>
      <c r="AY74" s="7">
        <f t="shared" si="32"/>
        <v>1</v>
      </c>
      <c r="AZ74" s="7" t="b">
        <f t="shared" si="51"/>
        <v>1</v>
      </c>
      <c r="BA74" s="7" t="str">
        <f>+IF(VLOOKUP(B74,[2]MSC!$B:$F,5,)="annual chained","Original chained constant price data are rescaled.",VLOOKUP(B74,[2]MSC!$B:$F,5,))</f>
        <v>Original chained constant price data are rescaled.</v>
      </c>
      <c r="BB74" s="7" t="b">
        <f t="shared" si="52"/>
        <v>1</v>
      </c>
      <c r="BC74" s="7" t="str">
        <f>+VLOOKUP(AS74,'[3]MSC with scores (2)'!$B:$D,3,)</f>
        <v>OECD/EU</v>
      </c>
    </row>
    <row r="75" spans="1:55" x14ac:dyDescent="0.2">
      <c r="A75" s="12">
        <f t="shared" si="53"/>
        <v>73</v>
      </c>
      <c r="B75" s="9" t="s">
        <v>78</v>
      </c>
      <c r="C75" s="10" t="s">
        <v>269</v>
      </c>
      <c r="D75" s="11" t="str">
        <f t="shared" si="61"/>
        <v>Original chained constant price data are rescaled.</v>
      </c>
      <c r="AE75" s="23">
        <f t="shared" si="62"/>
        <v>100</v>
      </c>
      <c r="AF75" s="23">
        <f t="shared" si="62"/>
        <v>100</v>
      </c>
      <c r="AG75" s="23">
        <f t="shared" si="62"/>
        <v>100</v>
      </c>
      <c r="AH75" s="23">
        <f t="shared" si="62"/>
        <v>100</v>
      </c>
      <c r="AI75" s="23">
        <f t="shared" si="62"/>
        <v>100</v>
      </c>
      <c r="AJ75" s="23">
        <f t="shared" si="62"/>
        <v>100</v>
      </c>
      <c r="AK75" s="23">
        <f t="shared" si="62"/>
        <v>100</v>
      </c>
      <c r="AL75" s="23">
        <f t="shared" si="62"/>
        <v>100</v>
      </c>
      <c r="AM75" s="23">
        <f t="shared" si="62"/>
        <v>100</v>
      </c>
      <c r="AN75" s="23">
        <f t="shared" si="62"/>
        <v>100</v>
      </c>
      <c r="AO75" s="23">
        <f t="shared" si="62"/>
        <v>100</v>
      </c>
      <c r="AP75" s="23">
        <f t="shared" si="63"/>
        <v>100</v>
      </c>
      <c r="AQ75" s="23">
        <f t="shared" si="54"/>
        <v>100</v>
      </c>
      <c r="AR75" s="7" t="str">
        <f>+VLOOKUP(B75,[1]Country!$A:$K,11,)</f>
        <v>Original chained constant price data are rescaled.</v>
      </c>
      <c r="AS75" s="7" t="str">
        <f t="shared" si="55"/>
        <v>ISL</v>
      </c>
      <c r="AT75" s="23" t="str">
        <f t="shared" si="60"/>
        <v>Original chained constant price data are rescaled.</v>
      </c>
      <c r="AU75" s="23" t="s">
        <v>433</v>
      </c>
      <c r="AV75" s="23" t="s">
        <v>433</v>
      </c>
      <c r="AW75" s="23" t="b">
        <f t="shared" si="56"/>
        <v>1</v>
      </c>
      <c r="AX75" s="23" t="b">
        <f t="shared" si="56"/>
        <v>1</v>
      </c>
      <c r="AY75" s="7">
        <f t="shared" si="32"/>
        <v>1</v>
      </c>
      <c r="AZ75" s="7" t="b">
        <f t="shared" si="51"/>
        <v>1</v>
      </c>
      <c r="BA75" s="7" t="str">
        <f>+IF(VLOOKUP(B75,[2]MSC!$B:$F,5,)="annual chained","Original chained constant price data are rescaled.",VLOOKUP(B75,[2]MSC!$B:$F,5,))</f>
        <v>Original chained constant price data are rescaled.</v>
      </c>
      <c r="BB75" s="7" t="b">
        <f t="shared" si="52"/>
        <v>1</v>
      </c>
      <c r="BC75" s="7" t="str">
        <f>+VLOOKUP(AS75,'[3]MSC with scores (2)'!$B:$D,3,)</f>
        <v>OECD/EU</v>
      </c>
    </row>
    <row r="76" spans="1:55" x14ac:dyDescent="0.2">
      <c r="A76" s="12">
        <f t="shared" si="53"/>
        <v>74</v>
      </c>
      <c r="B76" s="9" t="s">
        <v>79</v>
      </c>
      <c r="C76" s="10" t="s">
        <v>270</v>
      </c>
      <c r="D76" s="11" t="str">
        <f t="shared" si="57"/>
        <v>, 2012, 2012, 2012</v>
      </c>
      <c r="E76" s="7">
        <f t="shared" ref="E76:T91" si="64">IF($D76="Original chained constant price data are rescaled.",100,IF(IFERROR(FIND(E$2,$D76),0)&gt;0,1,0))</f>
        <v>0</v>
      </c>
      <c r="F76" s="7">
        <f t="shared" si="64"/>
        <v>0</v>
      </c>
      <c r="G76" s="7">
        <f t="shared" si="64"/>
        <v>0</v>
      </c>
      <c r="H76" s="7">
        <f t="shared" si="64"/>
        <v>0</v>
      </c>
      <c r="I76" s="7">
        <f t="shared" si="64"/>
        <v>0</v>
      </c>
      <c r="J76" s="7">
        <f t="shared" si="64"/>
        <v>0</v>
      </c>
      <c r="K76" s="7">
        <f t="shared" si="64"/>
        <v>0</v>
      </c>
      <c r="L76" s="7">
        <f t="shared" si="64"/>
        <v>0</v>
      </c>
      <c r="M76" s="7">
        <f t="shared" si="64"/>
        <v>0</v>
      </c>
      <c r="N76" s="7">
        <f t="shared" si="64"/>
        <v>0</v>
      </c>
      <c r="O76" s="7">
        <f t="shared" si="64"/>
        <v>0</v>
      </c>
      <c r="P76" s="7">
        <f t="shared" si="64"/>
        <v>0</v>
      </c>
      <c r="Q76" s="7">
        <f t="shared" si="64"/>
        <v>0</v>
      </c>
      <c r="R76" s="7">
        <f t="shared" si="64"/>
        <v>0</v>
      </c>
      <c r="S76" s="7">
        <f t="shared" si="64"/>
        <v>0</v>
      </c>
      <c r="T76" s="7">
        <f t="shared" si="64"/>
        <v>0</v>
      </c>
      <c r="U76" s="7">
        <f t="shared" si="59"/>
        <v>0</v>
      </c>
      <c r="V76" s="7">
        <f t="shared" si="59"/>
        <v>0</v>
      </c>
      <c r="W76" s="7">
        <f t="shared" si="59"/>
        <v>0</v>
      </c>
      <c r="X76" s="7">
        <f t="shared" si="59"/>
        <v>0</v>
      </c>
      <c r="Y76" s="7">
        <f t="shared" si="59"/>
        <v>0</v>
      </c>
      <c r="Z76" s="7">
        <f t="shared" si="59"/>
        <v>0</v>
      </c>
      <c r="AA76" s="7">
        <f t="shared" si="59"/>
        <v>0</v>
      </c>
      <c r="AB76" s="7">
        <f t="shared" si="59"/>
        <v>0</v>
      </c>
      <c r="AC76" s="7">
        <f t="shared" si="59"/>
        <v>0</v>
      </c>
      <c r="AD76" s="7">
        <f t="shared" si="59"/>
        <v>0</v>
      </c>
      <c r="AE76" s="7">
        <f t="shared" si="59"/>
        <v>0</v>
      </c>
      <c r="AF76" s="7">
        <f t="shared" si="59"/>
        <v>0</v>
      </c>
      <c r="AG76" s="7">
        <f t="shared" si="59"/>
        <v>0</v>
      </c>
      <c r="AH76" s="7">
        <f t="shared" si="59"/>
        <v>0</v>
      </c>
      <c r="AI76" s="7">
        <f t="shared" si="59"/>
        <v>0</v>
      </c>
      <c r="AJ76" s="7">
        <f t="shared" si="46"/>
        <v>0</v>
      </c>
      <c r="AK76" s="7">
        <f t="shared" si="46"/>
        <v>1</v>
      </c>
      <c r="AL76" s="7">
        <f t="shared" si="46"/>
        <v>0</v>
      </c>
      <c r="AM76" s="7">
        <f t="shared" si="46"/>
        <v>0</v>
      </c>
      <c r="AN76" s="7">
        <f t="shared" si="46"/>
        <v>0</v>
      </c>
      <c r="AO76" s="23">
        <f t="shared" si="58"/>
        <v>0</v>
      </c>
      <c r="AP76" s="23">
        <f t="shared" si="54"/>
        <v>0</v>
      </c>
      <c r="AQ76" s="23">
        <f t="shared" si="54"/>
        <v>0</v>
      </c>
      <c r="AR76" s="7" t="str">
        <f>+VLOOKUP(B76,[1]Country!$A:$K,11,)</f>
        <v>2011/12</v>
      </c>
      <c r="AS76" s="7" t="str">
        <f t="shared" si="55"/>
        <v>IND</v>
      </c>
      <c r="AT76" s="23">
        <v>2012</v>
      </c>
      <c r="AU76" s="23">
        <v>2012</v>
      </c>
      <c r="AV76" s="23">
        <v>2012</v>
      </c>
      <c r="AW76" s="23" t="b">
        <f t="shared" si="56"/>
        <v>1</v>
      </c>
      <c r="AX76" s="23" t="b">
        <f t="shared" si="56"/>
        <v>1</v>
      </c>
      <c r="AY76" s="7">
        <f t="shared" si="32"/>
        <v>0.5</v>
      </c>
      <c r="AZ76" s="7" t="b">
        <f t="shared" si="51"/>
        <v>0</v>
      </c>
      <c r="BA76" s="7">
        <f>+IF(VLOOKUP(B76,[2]MSC!$B:$F,5,)="annual chained","Original chained constant price data are rescaled.",VLOOKUP(B76,[2]MSC!$B:$F,5,))</f>
        <v>2012</v>
      </c>
      <c r="BB76" s="7" t="b">
        <f t="shared" si="52"/>
        <v>0</v>
      </c>
      <c r="BC76" s="7" t="str">
        <f>+VLOOKUP(AS76,'[3]MSC with scores (2)'!$B:$D,3,)</f>
        <v>NA</v>
      </c>
    </row>
    <row r="77" spans="1:55" x14ac:dyDescent="0.2">
      <c r="A77" s="12">
        <f t="shared" si="53"/>
        <v>75</v>
      </c>
      <c r="B77" s="13" t="s">
        <v>80</v>
      </c>
      <c r="C77" s="10" t="s">
        <v>271</v>
      </c>
      <c r="D77" s="11" t="str">
        <f t="shared" si="57"/>
        <v>, 2010, 2010, 2010</v>
      </c>
      <c r="E77" s="7">
        <f t="shared" si="64"/>
        <v>0</v>
      </c>
      <c r="F77" s="7">
        <f t="shared" si="64"/>
        <v>0</v>
      </c>
      <c r="G77" s="7">
        <f t="shared" si="64"/>
        <v>0</v>
      </c>
      <c r="H77" s="7">
        <f t="shared" si="64"/>
        <v>0</v>
      </c>
      <c r="I77" s="7">
        <f t="shared" si="64"/>
        <v>0</v>
      </c>
      <c r="J77" s="7">
        <f t="shared" si="64"/>
        <v>0</v>
      </c>
      <c r="K77" s="7">
        <f t="shared" si="64"/>
        <v>0</v>
      </c>
      <c r="L77" s="7">
        <f t="shared" si="64"/>
        <v>0</v>
      </c>
      <c r="M77" s="7">
        <f t="shared" si="64"/>
        <v>0</v>
      </c>
      <c r="N77" s="7">
        <f t="shared" si="64"/>
        <v>0</v>
      </c>
      <c r="O77" s="7">
        <f t="shared" si="64"/>
        <v>0</v>
      </c>
      <c r="P77" s="7">
        <f t="shared" si="64"/>
        <v>0</v>
      </c>
      <c r="Q77" s="7">
        <f t="shared" si="64"/>
        <v>0</v>
      </c>
      <c r="R77" s="7">
        <f t="shared" si="64"/>
        <v>0</v>
      </c>
      <c r="S77" s="7">
        <f t="shared" si="64"/>
        <v>0</v>
      </c>
      <c r="T77" s="7">
        <f t="shared" si="64"/>
        <v>0</v>
      </c>
      <c r="U77" s="7">
        <f t="shared" si="59"/>
        <v>0</v>
      </c>
      <c r="V77" s="7">
        <f t="shared" si="59"/>
        <v>0</v>
      </c>
      <c r="W77" s="7">
        <f t="shared" si="59"/>
        <v>0</v>
      </c>
      <c r="X77" s="7">
        <f t="shared" si="59"/>
        <v>0</v>
      </c>
      <c r="Y77" s="7">
        <f t="shared" si="59"/>
        <v>0</v>
      </c>
      <c r="Z77" s="7">
        <f t="shared" si="59"/>
        <v>0</v>
      </c>
      <c r="AA77" s="7">
        <f t="shared" si="59"/>
        <v>0</v>
      </c>
      <c r="AB77" s="7">
        <f t="shared" si="59"/>
        <v>0</v>
      </c>
      <c r="AC77" s="7">
        <f t="shared" si="59"/>
        <v>0</v>
      </c>
      <c r="AD77" s="7">
        <f t="shared" si="59"/>
        <v>0</v>
      </c>
      <c r="AE77" s="7">
        <f t="shared" si="59"/>
        <v>0</v>
      </c>
      <c r="AF77" s="7">
        <f t="shared" si="59"/>
        <v>0</v>
      </c>
      <c r="AG77" s="7">
        <f t="shared" si="59"/>
        <v>0</v>
      </c>
      <c r="AH77" s="7">
        <f t="shared" si="59"/>
        <v>0</v>
      </c>
      <c r="AI77" s="7">
        <f t="shared" si="59"/>
        <v>1</v>
      </c>
      <c r="AJ77" s="7">
        <f t="shared" si="46"/>
        <v>0</v>
      </c>
      <c r="AK77" s="7">
        <f t="shared" si="46"/>
        <v>0</v>
      </c>
      <c r="AL77" s="7">
        <f t="shared" si="46"/>
        <v>0</v>
      </c>
      <c r="AM77" s="7">
        <f t="shared" si="46"/>
        <v>0</v>
      </c>
      <c r="AN77" s="7">
        <f t="shared" si="46"/>
        <v>0</v>
      </c>
      <c r="AO77" s="23">
        <f t="shared" si="58"/>
        <v>0</v>
      </c>
      <c r="AP77" s="23">
        <f t="shared" si="54"/>
        <v>0</v>
      </c>
      <c r="AQ77" s="23">
        <f t="shared" si="54"/>
        <v>0</v>
      </c>
      <c r="AR77" s="7">
        <f>+VLOOKUP(B77,[1]Country!$A:$K,11,)</f>
        <v>2010</v>
      </c>
      <c r="AS77" s="7" t="str">
        <f t="shared" si="55"/>
        <v>IDN</v>
      </c>
      <c r="AT77" s="23">
        <f>+AR77</f>
        <v>2010</v>
      </c>
      <c r="AU77" s="23">
        <v>2010</v>
      </c>
      <c r="AV77" s="23">
        <v>2010</v>
      </c>
      <c r="AW77" s="23" t="b">
        <f t="shared" si="56"/>
        <v>1</v>
      </c>
      <c r="AX77" s="23" t="b">
        <f t="shared" si="56"/>
        <v>1</v>
      </c>
      <c r="AY77" s="7">
        <f t="shared" si="32"/>
        <v>0.5</v>
      </c>
      <c r="AZ77" s="7" t="b">
        <f t="shared" si="51"/>
        <v>0</v>
      </c>
      <c r="BA77" s="7">
        <f>+IF(VLOOKUP(B77,[2]MSC!$B:$F,5,)="annual chained","Original chained constant price data are rescaled.",VLOOKUP(B77,[2]MSC!$B:$F,5,))</f>
        <v>2010</v>
      </c>
      <c r="BB77" s="7" t="b">
        <f t="shared" si="52"/>
        <v>0</v>
      </c>
      <c r="BC77" s="7" t="str">
        <f>+VLOOKUP(AS77,'[3]MSC with scores (2)'!$B:$D,3,)</f>
        <v>NA</v>
      </c>
    </row>
    <row r="78" spans="1:55" x14ac:dyDescent="0.2">
      <c r="A78" s="12">
        <f t="shared" si="53"/>
        <v>76</v>
      </c>
      <c r="B78" s="9" t="s">
        <v>81</v>
      </c>
      <c r="C78" s="10" t="s">
        <v>272</v>
      </c>
      <c r="D78" s="11" t="str">
        <f t="shared" si="57"/>
        <v>, 2005, 2005, 2011</v>
      </c>
      <c r="E78" s="7">
        <f t="shared" si="64"/>
        <v>0</v>
      </c>
      <c r="F78" s="7">
        <f t="shared" si="64"/>
        <v>0</v>
      </c>
      <c r="G78" s="7">
        <f t="shared" si="64"/>
        <v>0</v>
      </c>
      <c r="H78" s="7">
        <f t="shared" si="64"/>
        <v>0</v>
      </c>
      <c r="I78" s="7">
        <f t="shared" si="64"/>
        <v>0</v>
      </c>
      <c r="J78" s="7">
        <f t="shared" si="64"/>
        <v>0</v>
      </c>
      <c r="K78" s="7">
        <f t="shared" si="64"/>
        <v>0</v>
      </c>
      <c r="L78" s="7">
        <f t="shared" si="64"/>
        <v>0</v>
      </c>
      <c r="M78" s="7">
        <f t="shared" si="64"/>
        <v>0</v>
      </c>
      <c r="N78" s="7">
        <f t="shared" si="64"/>
        <v>0</v>
      </c>
      <c r="O78" s="7">
        <f t="shared" si="64"/>
        <v>0</v>
      </c>
      <c r="P78" s="7">
        <f t="shared" si="64"/>
        <v>0</v>
      </c>
      <c r="Q78" s="7">
        <f t="shared" si="64"/>
        <v>0</v>
      </c>
      <c r="R78" s="7">
        <f t="shared" si="64"/>
        <v>0</v>
      </c>
      <c r="S78" s="7">
        <f t="shared" si="64"/>
        <v>0</v>
      </c>
      <c r="T78" s="7">
        <f t="shared" si="64"/>
        <v>0</v>
      </c>
      <c r="U78" s="7">
        <f t="shared" si="59"/>
        <v>0</v>
      </c>
      <c r="V78" s="7">
        <f t="shared" si="59"/>
        <v>0</v>
      </c>
      <c r="W78" s="7">
        <f t="shared" si="59"/>
        <v>0</v>
      </c>
      <c r="X78" s="7">
        <f t="shared" si="59"/>
        <v>0</v>
      </c>
      <c r="Y78" s="7">
        <f t="shared" si="59"/>
        <v>0</v>
      </c>
      <c r="Z78" s="7">
        <f t="shared" si="59"/>
        <v>0</v>
      </c>
      <c r="AA78" s="7">
        <f t="shared" si="59"/>
        <v>0</v>
      </c>
      <c r="AB78" s="7">
        <f t="shared" si="59"/>
        <v>0</v>
      </c>
      <c r="AC78" s="7">
        <f t="shared" si="59"/>
        <v>0</v>
      </c>
      <c r="AD78" s="7">
        <f t="shared" si="59"/>
        <v>1</v>
      </c>
      <c r="AE78" s="7">
        <f t="shared" si="59"/>
        <v>0</v>
      </c>
      <c r="AF78" s="7">
        <f t="shared" si="59"/>
        <v>0</v>
      </c>
      <c r="AG78" s="7">
        <f t="shared" si="59"/>
        <v>0</v>
      </c>
      <c r="AH78" s="7">
        <f t="shared" si="59"/>
        <v>0</v>
      </c>
      <c r="AI78" s="7">
        <f t="shared" si="59"/>
        <v>0</v>
      </c>
      <c r="AJ78" s="33">
        <v>0</v>
      </c>
      <c r="AK78" s="7">
        <f t="shared" si="46"/>
        <v>0</v>
      </c>
      <c r="AL78" s="7">
        <f t="shared" si="46"/>
        <v>0</v>
      </c>
      <c r="AM78" s="7">
        <f t="shared" si="46"/>
        <v>0</v>
      </c>
      <c r="AN78" s="7">
        <f t="shared" si="46"/>
        <v>0</v>
      </c>
      <c r="AO78" s="34">
        <v>1</v>
      </c>
      <c r="AP78" s="23">
        <f t="shared" si="54"/>
        <v>0</v>
      </c>
      <c r="AQ78" s="23">
        <f t="shared" si="54"/>
        <v>0</v>
      </c>
      <c r="AR78" s="7" t="str">
        <f>+VLOOKUP(B78,[1]Country!$A:$K,11,)</f>
        <v>2004/05</v>
      </c>
      <c r="AS78" s="7" t="str">
        <f t="shared" si="55"/>
        <v>IRN</v>
      </c>
      <c r="AT78" s="23">
        <v>2005</v>
      </c>
      <c r="AU78" s="23">
        <v>2005</v>
      </c>
      <c r="AV78" s="23">
        <v>2011</v>
      </c>
      <c r="AW78" s="23" t="b">
        <f t="shared" si="56"/>
        <v>1</v>
      </c>
      <c r="AX78" s="23" t="b">
        <f t="shared" si="56"/>
        <v>0</v>
      </c>
      <c r="AY78" s="7">
        <f t="shared" si="32"/>
        <v>0</v>
      </c>
      <c r="AZ78" s="7" t="b">
        <f t="shared" si="51"/>
        <v>0</v>
      </c>
      <c r="BA78" s="7">
        <f>+IF(VLOOKUP(B78,[2]MSC!$B:$F,5,)="annual chained","Original chained constant price data are rescaled.",VLOOKUP(B78,[2]MSC!$B:$F,5,))</f>
        <v>2005</v>
      </c>
      <c r="BB78" s="7" t="b">
        <f t="shared" si="52"/>
        <v>0</v>
      </c>
      <c r="BC78" s="7" t="str">
        <f>+VLOOKUP(AS78,'[3]MSC with scores (2)'!$B:$D,3,)</f>
        <v>NA</v>
      </c>
    </row>
    <row r="79" spans="1:55" x14ac:dyDescent="0.2">
      <c r="A79" s="12">
        <f t="shared" si="53"/>
        <v>77</v>
      </c>
      <c r="B79" s="13" t="s">
        <v>82</v>
      </c>
      <c r="C79" s="10" t="s">
        <v>273</v>
      </c>
      <c r="D79" s="11" t="str">
        <f t="shared" si="57"/>
        <v>, 2007, 2007, 2007</v>
      </c>
      <c r="E79" s="7">
        <f t="shared" si="64"/>
        <v>0</v>
      </c>
      <c r="F79" s="7">
        <f t="shared" si="64"/>
        <v>0</v>
      </c>
      <c r="G79" s="7">
        <f t="shared" si="64"/>
        <v>0</v>
      </c>
      <c r="H79" s="7">
        <f t="shared" si="64"/>
        <v>0</v>
      </c>
      <c r="I79" s="7">
        <f t="shared" si="64"/>
        <v>0</v>
      </c>
      <c r="J79" s="7">
        <f t="shared" si="64"/>
        <v>0</v>
      </c>
      <c r="K79" s="7">
        <f t="shared" si="64"/>
        <v>0</v>
      </c>
      <c r="L79" s="7">
        <f t="shared" si="64"/>
        <v>0</v>
      </c>
      <c r="M79" s="7">
        <f t="shared" si="64"/>
        <v>0</v>
      </c>
      <c r="N79" s="7">
        <f t="shared" si="64"/>
        <v>0</v>
      </c>
      <c r="O79" s="7">
        <f t="shared" si="64"/>
        <v>0</v>
      </c>
      <c r="P79" s="7">
        <f t="shared" si="64"/>
        <v>0</v>
      </c>
      <c r="Q79" s="7">
        <f t="shared" si="64"/>
        <v>0</v>
      </c>
      <c r="R79" s="7">
        <f t="shared" si="64"/>
        <v>0</v>
      </c>
      <c r="S79" s="7">
        <f t="shared" si="64"/>
        <v>0</v>
      </c>
      <c r="T79" s="7">
        <f t="shared" si="64"/>
        <v>0</v>
      </c>
      <c r="U79" s="7">
        <f t="shared" si="59"/>
        <v>0</v>
      </c>
      <c r="V79" s="7">
        <f t="shared" si="59"/>
        <v>0</v>
      </c>
      <c r="W79" s="7">
        <f t="shared" si="59"/>
        <v>0</v>
      </c>
      <c r="X79" s="7">
        <f t="shared" si="59"/>
        <v>0</v>
      </c>
      <c r="Y79" s="7">
        <f t="shared" si="59"/>
        <v>0</v>
      </c>
      <c r="Z79" s="7">
        <f t="shared" si="59"/>
        <v>0</v>
      </c>
      <c r="AA79" s="7">
        <f t="shared" si="59"/>
        <v>0</v>
      </c>
      <c r="AB79" s="7">
        <f t="shared" si="59"/>
        <v>0</v>
      </c>
      <c r="AC79" s="7">
        <f t="shared" si="59"/>
        <v>0</v>
      </c>
      <c r="AD79" s="7">
        <f t="shared" si="59"/>
        <v>0</v>
      </c>
      <c r="AE79" s="7">
        <f t="shared" si="59"/>
        <v>0</v>
      </c>
      <c r="AF79" s="7">
        <f t="shared" si="59"/>
        <v>1</v>
      </c>
      <c r="AG79" s="7">
        <f t="shared" si="59"/>
        <v>0</v>
      </c>
      <c r="AH79" s="7">
        <f t="shared" si="59"/>
        <v>0</v>
      </c>
      <c r="AI79" s="7">
        <f t="shared" si="59"/>
        <v>0</v>
      </c>
      <c r="AJ79" s="7">
        <f t="shared" si="46"/>
        <v>0</v>
      </c>
      <c r="AK79" s="7">
        <f t="shared" si="46"/>
        <v>0</v>
      </c>
      <c r="AL79" s="7">
        <f t="shared" si="46"/>
        <v>0</v>
      </c>
      <c r="AM79" s="7">
        <f t="shared" si="46"/>
        <v>0</v>
      </c>
      <c r="AN79" s="7">
        <f t="shared" si="46"/>
        <v>0</v>
      </c>
      <c r="AO79" s="23">
        <f t="shared" si="58"/>
        <v>0</v>
      </c>
      <c r="AP79" s="23">
        <f t="shared" si="54"/>
        <v>0</v>
      </c>
      <c r="AQ79" s="23">
        <f t="shared" si="54"/>
        <v>0</v>
      </c>
      <c r="AR79" s="7">
        <f>+VLOOKUP(B79,[1]Country!$A:$K,11,)</f>
        <v>2007</v>
      </c>
      <c r="AS79" s="7" t="str">
        <f t="shared" si="55"/>
        <v>IRQ</v>
      </c>
      <c r="AT79" s="23">
        <f t="shared" ref="AT79:AT107" si="65">+AR79</f>
        <v>2007</v>
      </c>
      <c r="AU79" s="23">
        <v>2007</v>
      </c>
      <c r="AV79" s="23">
        <v>2007</v>
      </c>
      <c r="AW79" s="23" t="b">
        <f t="shared" si="56"/>
        <v>1</v>
      </c>
      <c r="AX79" s="23" t="b">
        <f t="shared" si="56"/>
        <v>1</v>
      </c>
      <c r="AY79" s="7">
        <f t="shared" si="32"/>
        <v>0.5</v>
      </c>
      <c r="AZ79" s="7" t="b">
        <f t="shared" si="51"/>
        <v>0</v>
      </c>
      <c r="BA79" s="7">
        <f>+IF(VLOOKUP(B79,[2]MSC!$B:$F,5,)="annual chained","Original chained constant price data are rescaled.",VLOOKUP(B79,[2]MSC!$B:$F,5,))</f>
        <v>2007</v>
      </c>
      <c r="BB79" s="7" t="b">
        <f t="shared" si="52"/>
        <v>0</v>
      </c>
      <c r="BC79" s="7" t="str">
        <f>+VLOOKUP(AS79,'[3]MSC with scores (2)'!$B:$D,3,)</f>
        <v>NA</v>
      </c>
    </row>
    <row r="80" spans="1:55" x14ac:dyDescent="0.2">
      <c r="A80" s="12">
        <f t="shared" si="53"/>
        <v>78</v>
      </c>
      <c r="B80" s="9" t="s">
        <v>83</v>
      </c>
      <c r="C80" s="10" t="s">
        <v>274</v>
      </c>
      <c r="D80" s="11" t="str">
        <f t="shared" ref="D80:D82" si="66">+AT80</f>
        <v>Original chained constant price data are rescaled.</v>
      </c>
      <c r="AE80" s="23">
        <f t="shared" ref="AE80:AO82" si="67">IF($AT80="Original chained constant price data are rescaled.",100,IF(IFERROR(FIND(AE$2,$AT80),0)&gt;0,1,0))</f>
        <v>100</v>
      </c>
      <c r="AF80" s="23">
        <f t="shared" si="67"/>
        <v>100</v>
      </c>
      <c r="AG80" s="23">
        <f t="shared" si="67"/>
        <v>100</v>
      </c>
      <c r="AH80" s="23">
        <f t="shared" si="67"/>
        <v>100</v>
      </c>
      <c r="AI80" s="23">
        <f t="shared" si="67"/>
        <v>100</v>
      </c>
      <c r="AJ80" s="23">
        <f t="shared" si="67"/>
        <v>100</v>
      </c>
      <c r="AK80" s="23">
        <f t="shared" si="67"/>
        <v>100</v>
      </c>
      <c r="AL80" s="23">
        <f t="shared" si="67"/>
        <v>100</v>
      </c>
      <c r="AM80" s="23">
        <f t="shared" si="67"/>
        <v>100</v>
      </c>
      <c r="AN80" s="23">
        <f t="shared" si="67"/>
        <v>100</v>
      </c>
      <c r="AO80" s="23">
        <f t="shared" si="67"/>
        <v>100</v>
      </c>
      <c r="AP80" s="23">
        <f t="shared" ref="AP80:AP82" si="68">IF($AU80="Original chained constant price data are rescaled.",100,IF(IFERROR(FIND(AP$2,$AU80),0)&gt;0,1,0))</f>
        <v>100</v>
      </c>
      <c r="AQ80" s="23">
        <f t="shared" si="54"/>
        <v>100</v>
      </c>
      <c r="AR80" s="7" t="str">
        <f>+VLOOKUP(B80,[1]Country!$A:$K,11,)</f>
        <v>Original chained constant price data are rescaled.</v>
      </c>
      <c r="AS80" s="7" t="str">
        <f t="shared" si="55"/>
        <v>IRL</v>
      </c>
      <c r="AT80" s="23" t="str">
        <f t="shared" si="65"/>
        <v>Original chained constant price data are rescaled.</v>
      </c>
      <c r="AU80" s="23" t="s">
        <v>433</v>
      </c>
      <c r="AV80" s="23" t="s">
        <v>433</v>
      </c>
      <c r="AW80" s="23" t="b">
        <f t="shared" si="56"/>
        <v>1</v>
      </c>
      <c r="AX80" s="23" t="b">
        <f t="shared" si="56"/>
        <v>1</v>
      </c>
      <c r="AY80" s="7">
        <f t="shared" si="32"/>
        <v>1</v>
      </c>
      <c r="AZ80" s="7" t="b">
        <f t="shared" si="51"/>
        <v>1</v>
      </c>
      <c r="BA80" s="7" t="str">
        <f>+IF(VLOOKUP(B80,[2]MSC!$B:$F,5,)="annual chained","Original chained constant price data are rescaled.",VLOOKUP(B80,[2]MSC!$B:$F,5,))</f>
        <v>Original chained constant price data are rescaled.</v>
      </c>
      <c r="BB80" s="7" t="b">
        <f t="shared" si="52"/>
        <v>1</v>
      </c>
      <c r="BC80" s="7" t="str">
        <f>+VLOOKUP(AS80,'[3]MSC with scores (2)'!$B:$D,3,)</f>
        <v>OECD/EU</v>
      </c>
    </row>
    <row r="81" spans="1:55" x14ac:dyDescent="0.2">
      <c r="A81" s="12">
        <f t="shared" si="53"/>
        <v>79</v>
      </c>
      <c r="B81" s="9" t="s">
        <v>84</v>
      </c>
      <c r="C81" s="10" t="s">
        <v>275</v>
      </c>
      <c r="D81" s="11" t="str">
        <f t="shared" si="66"/>
        <v>Original chained constant price data are rescaled.</v>
      </c>
      <c r="AE81" s="23">
        <f t="shared" si="67"/>
        <v>100</v>
      </c>
      <c r="AF81" s="23">
        <f t="shared" si="67"/>
        <v>100</v>
      </c>
      <c r="AG81" s="23">
        <f t="shared" si="67"/>
        <v>100</v>
      </c>
      <c r="AH81" s="23">
        <f t="shared" si="67"/>
        <v>100</v>
      </c>
      <c r="AI81" s="23">
        <f t="shared" si="67"/>
        <v>100</v>
      </c>
      <c r="AJ81" s="23">
        <f t="shared" si="67"/>
        <v>100</v>
      </c>
      <c r="AK81" s="23">
        <f t="shared" si="67"/>
        <v>100</v>
      </c>
      <c r="AL81" s="23">
        <f t="shared" si="67"/>
        <v>100</v>
      </c>
      <c r="AM81" s="23">
        <f t="shared" si="67"/>
        <v>100</v>
      </c>
      <c r="AN81" s="23">
        <f t="shared" si="67"/>
        <v>100</v>
      </c>
      <c r="AO81" s="23">
        <f t="shared" si="67"/>
        <v>100</v>
      </c>
      <c r="AP81" s="23">
        <f t="shared" si="68"/>
        <v>100</v>
      </c>
      <c r="AQ81" s="23">
        <f t="shared" si="54"/>
        <v>100</v>
      </c>
      <c r="AR81" s="7" t="str">
        <f>+VLOOKUP(B81,[1]Country!$A:$K,11,)</f>
        <v>Original chained constant price data are rescaled.</v>
      </c>
      <c r="AS81" s="7" t="str">
        <f t="shared" si="55"/>
        <v>ISR</v>
      </c>
      <c r="AT81" s="23" t="str">
        <f t="shared" si="65"/>
        <v>Original chained constant price data are rescaled.</v>
      </c>
      <c r="AU81" s="23" t="s">
        <v>433</v>
      </c>
      <c r="AV81" s="23" t="s">
        <v>433</v>
      </c>
      <c r="AW81" s="23" t="b">
        <f t="shared" si="56"/>
        <v>1</v>
      </c>
      <c r="AX81" s="23" t="b">
        <f t="shared" si="56"/>
        <v>1</v>
      </c>
      <c r="AY81" s="7">
        <f t="shared" si="32"/>
        <v>1</v>
      </c>
      <c r="AZ81" s="7" t="b">
        <f t="shared" si="51"/>
        <v>1</v>
      </c>
      <c r="BA81" s="7" t="str">
        <f>+IF(VLOOKUP(B81,[2]MSC!$B:$F,5,)="annual chained","Original chained constant price data are rescaled.",VLOOKUP(B81,[2]MSC!$B:$F,5,))</f>
        <v>Original chained constant price data are rescaled.</v>
      </c>
      <c r="BB81" s="7" t="b">
        <f t="shared" si="52"/>
        <v>1</v>
      </c>
      <c r="BC81" s="7" t="str">
        <f>+VLOOKUP(AS81,'[3]MSC with scores (2)'!$B:$D,3,)</f>
        <v>OECD/EU</v>
      </c>
    </row>
    <row r="82" spans="1:55" x14ac:dyDescent="0.2">
      <c r="A82" s="12">
        <f t="shared" si="53"/>
        <v>80</v>
      </c>
      <c r="B82" s="14" t="s">
        <v>85</v>
      </c>
      <c r="C82" s="10" t="s">
        <v>276</v>
      </c>
      <c r="D82" s="11" t="str">
        <f t="shared" si="66"/>
        <v>Original chained constant price data are rescaled.</v>
      </c>
      <c r="AE82" s="23">
        <f t="shared" si="67"/>
        <v>100</v>
      </c>
      <c r="AF82" s="23">
        <f t="shared" si="67"/>
        <v>100</v>
      </c>
      <c r="AG82" s="23">
        <f t="shared" si="67"/>
        <v>100</v>
      </c>
      <c r="AH82" s="23">
        <f t="shared" si="67"/>
        <v>100</v>
      </c>
      <c r="AI82" s="23">
        <f t="shared" si="67"/>
        <v>100</v>
      </c>
      <c r="AJ82" s="23">
        <f t="shared" si="67"/>
        <v>100</v>
      </c>
      <c r="AK82" s="23">
        <f t="shared" si="67"/>
        <v>100</v>
      </c>
      <c r="AL82" s="23">
        <f t="shared" si="67"/>
        <v>100</v>
      </c>
      <c r="AM82" s="23">
        <f t="shared" si="67"/>
        <v>100</v>
      </c>
      <c r="AN82" s="23">
        <f t="shared" si="67"/>
        <v>100</v>
      </c>
      <c r="AO82" s="23">
        <f t="shared" si="67"/>
        <v>100</v>
      </c>
      <c r="AP82" s="23">
        <f t="shared" si="68"/>
        <v>100</v>
      </c>
      <c r="AQ82" s="23">
        <f t="shared" si="54"/>
        <v>100</v>
      </c>
      <c r="AR82" s="7" t="str">
        <f>+VLOOKUP(B82,[1]Country!$A:$K,11,)</f>
        <v>Original chained constant price data are rescaled.</v>
      </c>
      <c r="AS82" s="7" t="str">
        <f t="shared" si="55"/>
        <v>ITA</v>
      </c>
      <c r="AT82" s="23" t="str">
        <f t="shared" si="65"/>
        <v>Original chained constant price data are rescaled.</v>
      </c>
      <c r="AU82" s="23" t="s">
        <v>433</v>
      </c>
      <c r="AV82" s="23" t="s">
        <v>433</v>
      </c>
      <c r="AW82" s="23" t="b">
        <f t="shared" si="56"/>
        <v>1</v>
      </c>
      <c r="AX82" s="23" t="b">
        <f t="shared" si="56"/>
        <v>1</v>
      </c>
      <c r="AY82" s="7">
        <f t="shared" si="32"/>
        <v>1</v>
      </c>
      <c r="AZ82" s="7" t="b">
        <f t="shared" si="51"/>
        <v>1</v>
      </c>
      <c r="BA82" s="7" t="str">
        <f>+IF(VLOOKUP(B82,[2]MSC!$B:$F,5,)="annual chained","Original chained constant price data are rescaled.",VLOOKUP(B82,[2]MSC!$B:$F,5,))</f>
        <v>Original chained constant price data are rescaled.</v>
      </c>
      <c r="BB82" s="7" t="b">
        <f t="shared" si="52"/>
        <v>1</v>
      </c>
      <c r="BC82" s="7" t="str">
        <f>+VLOOKUP(AS82,'[3]MSC with scores (2)'!$B:$D,3,)</f>
        <v>OECD/EU</v>
      </c>
    </row>
    <row r="83" spans="1:55" x14ac:dyDescent="0.2">
      <c r="A83" s="12">
        <f t="shared" si="53"/>
        <v>81</v>
      </c>
      <c r="B83" s="9" t="s">
        <v>86</v>
      </c>
      <c r="C83" s="10" t="s">
        <v>277</v>
      </c>
      <c r="D83" s="11" t="str">
        <f t="shared" si="57"/>
        <v>, 2007, 2007, 2007</v>
      </c>
      <c r="E83" s="7">
        <f t="shared" si="64"/>
        <v>0</v>
      </c>
      <c r="F83" s="7">
        <f t="shared" si="64"/>
        <v>0</v>
      </c>
      <c r="G83" s="7">
        <f t="shared" si="64"/>
        <v>0</v>
      </c>
      <c r="H83" s="7">
        <f t="shared" si="64"/>
        <v>0</v>
      </c>
      <c r="I83" s="7">
        <f t="shared" si="64"/>
        <v>0</v>
      </c>
      <c r="J83" s="7">
        <f t="shared" si="64"/>
        <v>0</v>
      </c>
      <c r="K83" s="7">
        <f t="shared" si="64"/>
        <v>0</v>
      </c>
      <c r="L83" s="7">
        <f t="shared" si="64"/>
        <v>0</v>
      </c>
      <c r="M83" s="7">
        <f t="shared" si="64"/>
        <v>0</v>
      </c>
      <c r="N83" s="7">
        <f t="shared" si="64"/>
        <v>0</v>
      </c>
      <c r="O83" s="7">
        <f t="shared" si="64"/>
        <v>0</v>
      </c>
      <c r="P83" s="7">
        <f t="shared" si="64"/>
        <v>0</v>
      </c>
      <c r="Q83" s="7">
        <f t="shared" si="64"/>
        <v>0</v>
      </c>
      <c r="R83" s="7">
        <f t="shared" si="64"/>
        <v>0</v>
      </c>
      <c r="S83" s="7">
        <f t="shared" si="64"/>
        <v>0</v>
      </c>
      <c r="T83" s="7">
        <f t="shared" si="64"/>
        <v>0</v>
      </c>
      <c r="U83" s="7">
        <f t="shared" si="59"/>
        <v>0</v>
      </c>
      <c r="V83" s="7">
        <f t="shared" si="59"/>
        <v>0</v>
      </c>
      <c r="W83" s="7">
        <f t="shared" si="59"/>
        <v>0</v>
      </c>
      <c r="X83" s="7">
        <f t="shared" si="59"/>
        <v>0</v>
      </c>
      <c r="Y83" s="7">
        <f t="shared" si="59"/>
        <v>0</v>
      </c>
      <c r="Z83" s="7">
        <f t="shared" si="59"/>
        <v>0</v>
      </c>
      <c r="AA83" s="7">
        <f t="shared" si="59"/>
        <v>0</v>
      </c>
      <c r="AB83" s="7">
        <f t="shared" si="59"/>
        <v>0</v>
      </c>
      <c r="AC83" s="7">
        <f t="shared" si="59"/>
        <v>0</v>
      </c>
      <c r="AD83" s="7">
        <f t="shared" si="59"/>
        <v>0</v>
      </c>
      <c r="AE83" s="7">
        <f t="shared" si="59"/>
        <v>0</v>
      </c>
      <c r="AF83" s="7">
        <f t="shared" si="59"/>
        <v>1</v>
      </c>
      <c r="AG83" s="7">
        <f t="shared" si="59"/>
        <v>0</v>
      </c>
      <c r="AH83" s="7">
        <f t="shared" si="59"/>
        <v>0</v>
      </c>
      <c r="AI83" s="7">
        <f t="shared" si="59"/>
        <v>0</v>
      </c>
      <c r="AJ83" s="7">
        <f t="shared" si="46"/>
        <v>0</v>
      </c>
      <c r="AK83" s="7">
        <f t="shared" si="46"/>
        <v>0</v>
      </c>
      <c r="AL83" s="7">
        <f t="shared" si="46"/>
        <v>0</v>
      </c>
      <c r="AM83" s="7">
        <f t="shared" si="46"/>
        <v>0</v>
      </c>
      <c r="AN83" s="7">
        <f t="shared" si="46"/>
        <v>0</v>
      </c>
      <c r="AO83" s="23">
        <f t="shared" si="58"/>
        <v>0</v>
      </c>
      <c r="AP83" s="23">
        <f t="shared" si="54"/>
        <v>0</v>
      </c>
      <c r="AQ83" s="23">
        <f t="shared" si="54"/>
        <v>0</v>
      </c>
      <c r="AR83" s="7">
        <f>+VLOOKUP(B83,[1]Country!$A:$K,11,)</f>
        <v>2007</v>
      </c>
      <c r="AS83" s="7" t="str">
        <f t="shared" si="55"/>
        <v>JAM</v>
      </c>
      <c r="AT83" s="23">
        <f t="shared" si="65"/>
        <v>2007</v>
      </c>
      <c r="AU83" s="23">
        <v>2007</v>
      </c>
      <c r="AV83" s="23">
        <v>2007</v>
      </c>
      <c r="AW83" s="23" t="b">
        <f t="shared" si="56"/>
        <v>1</v>
      </c>
      <c r="AX83" s="23" t="b">
        <f t="shared" si="56"/>
        <v>1</v>
      </c>
      <c r="AY83" s="7">
        <f t="shared" si="32"/>
        <v>0.5</v>
      </c>
      <c r="AZ83" s="7" t="b">
        <f t="shared" si="51"/>
        <v>0</v>
      </c>
      <c r="BA83" s="7">
        <f>+IF(VLOOKUP(B83,[2]MSC!$B:$F,5,)="annual chained","Original chained constant price data are rescaled.",VLOOKUP(B83,[2]MSC!$B:$F,5,))</f>
        <v>2007</v>
      </c>
      <c r="BB83" s="7" t="b">
        <f t="shared" si="52"/>
        <v>0</v>
      </c>
      <c r="BC83" s="7" t="str">
        <f>+VLOOKUP(AS83,'[3]MSC with scores (2)'!$B:$D,3,)</f>
        <v>NA</v>
      </c>
    </row>
    <row r="84" spans="1:55" x14ac:dyDescent="0.2">
      <c r="A84" s="12">
        <f t="shared" si="53"/>
        <v>82</v>
      </c>
      <c r="B84" s="9" t="s">
        <v>87</v>
      </c>
      <c r="C84" s="10" t="s">
        <v>278</v>
      </c>
      <c r="D84" s="11" t="str">
        <f>+AT84</f>
        <v>Original chained constant price data are rescaled.</v>
      </c>
      <c r="AE84" s="23">
        <f t="shared" ref="AE84:AN84" si="69">IF($AT84="Original chained constant price data are rescaled.",100,IF(IFERROR(FIND(AE$2,$AT84),0)&gt;0,1,0))</f>
        <v>100</v>
      </c>
      <c r="AF84" s="23">
        <f t="shared" si="69"/>
        <v>100</v>
      </c>
      <c r="AG84" s="23">
        <f t="shared" si="69"/>
        <v>100</v>
      </c>
      <c r="AH84" s="23">
        <f t="shared" si="69"/>
        <v>100</v>
      </c>
      <c r="AI84" s="23">
        <f t="shared" si="69"/>
        <v>100</v>
      </c>
      <c r="AJ84" s="23">
        <f t="shared" si="69"/>
        <v>100</v>
      </c>
      <c r="AK84" s="23">
        <f t="shared" si="69"/>
        <v>100</v>
      </c>
      <c r="AL84" s="23">
        <f t="shared" si="69"/>
        <v>100</v>
      </c>
      <c r="AM84" s="23">
        <f t="shared" si="69"/>
        <v>100</v>
      </c>
      <c r="AN84" s="23">
        <f t="shared" si="69"/>
        <v>100</v>
      </c>
      <c r="AO84" s="23">
        <f>IF($AT84="Original chained constant price data are rescaled.",100,IF(IFERROR(FIND(AO$2,$AT84),0)&gt;0,1,0))</f>
        <v>100</v>
      </c>
      <c r="AP84" s="23">
        <f>IF($AU84="Original chained constant price data are rescaled.",100,IF(IFERROR(FIND(AP$2,$AU84),0)&gt;0,1,0))</f>
        <v>100</v>
      </c>
      <c r="AQ84" s="23">
        <f t="shared" si="54"/>
        <v>100</v>
      </c>
      <c r="AR84" s="7" t="str">
        <f>+VLOOKUP(B84,[1]Country!$A:$K,11,)</f>
        <v>Original chained constant price data are rescaled.</v>
      </c>
      <c r="AS84" s="7" t="str">
        <f t="shared" si="55"/>
        <v>JPN</v>
      </c>
      <c r="AT84" s="23" t="str">
        <f t="shared" si="65"/>
        <v>Original chained constant price data are rescaled.</v>
      </c>
      <c r="AU84" s="23" t="s">
        <v>433</v>
      </c>
      <c r="AV84" s="23" t="s">
        <v>433</v>
      </c>
      <c r="AW84" s="23" t="b">
        <f t="shared" si="56"/>
        <v>1</v>
      </c>
      <c r="AX84" s="23" t="b">
        <f t="shared" si="56"/>
        <v>1</v>
      </c>
      <c r="AY84" s="7">
        <f t="shared" si="32"/>
        <v>1</v>
      </c>
      <c r="AZ84" s="7" t="b">
        <f t="shared" si="51"/>
        <v>1</v>
      </c>
      <c r="BA84" s="7" t="str">
        <f>+IF(VLOOKUP(B84,[2]MSC!$B:$F,5,)="annual chained","Original chained constant price data are rescaled.",VLOOKUP(B84,[2]MSC!$B:$F,5,))</f>
        <v>Original chained constant price data are rescaled.</v>
      </c>
      <c r="BB84" s="7" t="b">
        <f t="shared" si="52"/>
        <v>1</v>
      </c>
      <c r="BC84" s="7" t="str">
        <f>+VLOOKUP(AS84,'[3]MSC with scores (2)'!$B:$D,3,)</f>
        <v>OECD/EU</v>
      </c>
    </row>
    <row r="85" spans="1:55" x14ac:dyDescent="0.2">
      <c r="A85" s="12">
        <f t="shared" si="53"/>
        <v>83</v>
      </c>
      <c r="B85" s="9" t="s">
        <v>88</v>
      </c>
      <c r="C85" s="10" t="s">
        <v>279</v>
      </c>
      <c r="D85" s="11" t="str">
        <f t="shared" si="57"/>
        <v>, 1994, 1994, 1994</v>
      </c>
      <c r="E85" s="7">
        <f t="shared" si="64"/>
        <v>0</v>
      </c>
      <c r="F85" s="7">
        <f t="shared" si="64"/>
        <v>0</v>
      </c>
      <c r="G85" s="7">
        <f t="shared" si="64"/>
        <v>0</v>
      </c>
      <c r="H85" s="7">
        <f t="shared" si="64"/>
        <v>0</v>
      </c>
      <c r="I85" s="7">
        <f t="shared" si="64"/>
        <v>0</v>
      </c>
      <c r="J85" s="7">
        <f t="shared" si="64"/>
        <v>0</v>
      </c>
      <c r="K85" s="7">
        <f t="shared" si="64"/>
        <v>0</v>
      </c>
      <c r="L85" s="7">
        <f t="shared" si="64"/>
        <v>0</v>
      </c>
      <c r="M85" s="7">
        <f t="shared" si="64"/>
        <v>0</v>
      </c>
      <c r="N85" s="7">
        <f t="shared" si="64"/>
        <v>0</v>
      </c>
      <c r="O85" s="7">
        <f t="shared" si="64"/>
        <v>0</v>
      </c>
      <c r="P85" s="7">
        <f t="shared" si="64"/>
        <v>0</v>
      </c>
      <c r="Q85" s="7">
        <f t="shared" si="64"/>
        <v>0</v>
      </c>
      <c r="R85" s="7">
        <f t="shared" si="64"/>
        <v>0</v>
      </c>
      <c r="S85" s="7">
        <f t="shared" si="64"/>
        <v>1</v>
      </c>
      <c r="T85" s="7">
        <f t="shared" si="64"/>
        <v>0</v>
      </c>
      <c r="U85" s="7">
        <f t="shared" si="59"/>
        <v>0</v>
      </c>
      <c r="V85" s="7">
        <f t="shared" si="59"/>
        <v>0</v>
      </c>
      <c r="W85" s="7">
        <f t="shared" si="59"/>
        <v>0</v>
      </c>
      <c r="X85" s="7">
        <f t="shared" si="59"/>
        <v>0</v>
      </c>
      <c r="Y85" s="7">
        <f t="shared" si="59"/>
        <v>0</v>
      </c>
      <c r="Z85" s="7">
        <f t="shared" si="59"/>
        <v>0</v>
      </c>
      <c r="AA85" s="7">
        <f t="shared" si="59"/>
        <v>0</v>
      </c>
      <c r="AB85" s="7">
        <f t="shared" si="59"/>
        <v>0</v>
      </c>
      <c r="AC85" s="7">
        <f t="shared" si="59"/>
        <v>0</v>
      </c>
      <c r="AD85" s="7">
        <f t="shared" si="59"/>
        <v>0</v>
      </c>
      <c r="AE85" s="7">
        <f t="shared" si="59"/>
        <v>0</v>
      </c>
      <c r="AF85" s="7">
        <f t="shared" si="59"/>
        <v>0</v>
      </c>
      <c r="AG85" s="7">
        <f t="shared" si="59"/>
        <v>0</v>
      </c>
      <c r="AH85" s="7">
        <f t="shared" si="59"/>
        <v>0</v>
      </c>
      <c r="AI85" s="7">
        <f t="shared" si="59"/>
        <v>0</v>
      </c>
      <c r="AJ85" s="7">
        <f t="shared" si="46"/>
        <v>0</v>
      </c>
      <c r="AK85" s="7">
        <f t="shared" si="46"/>
        <v>0</v>
      </c>
      <c r="AL85" s="7">
        <f t="shared" si="46"/>
        <v>0</v>
      </c>
      <c r="AM85" s="7">
        <f t="shared" si="46"/>
        <v>0</v>
      </c>
      <c r="AN85" s="7">
        <f t="shared" si="46"/>
        <v>0</v>
      </c>
      <c r="AO85" s="23">
        <f t="shared" si="58"/>
        <v>0</v>
      </c>
      <c r="AP85" s="23">
        <f t="shared" si="54"/>
        <v>0</v>
      </c>
      <c r="AQ85" s="23">
        <f t="shared" si="54"/>
        <v>0</v>
      </c>
      <c r="AR85" s="7">
        <f>+VLOOKUP(B85,[1]Country!$A:$K,11,)</f>
        <v>1994</v>
      </c>
      <c r="AS85" s="7" t="str">
        <f t="shared" si="55"/>
        <v>JOR</v>
      </c>
      <c r="AT85" s="23">
        <f t="shared" si="65"/>
        <v>1994</v>
      </c>
      <c r="AU85" s="23">
        <v>1994</v>
      </c>
      <c r="AV85" s="23">
        <v>1994</v>
      </c>
      <c r="AW85" s="23" t="b">
        <f t="shared" si="56"/>
        <v>1</v>
      </c>
      <c r="AX85" s="23" t="b">
        <f t="shared" si="56"/>
        <v>1</v>
      </c>
      <c r="AY85" s="7">
        <f t="shared" si="32"/>
        <v>0</v>
      </c>
      <c r="AZ85" s="7" t="b">
        <f t="shared" si="51"/>
        <v>0</v>
      </c>
      <c r="BA85" s="7">
        <f>+IF(VLOOKUP(B85,[2]MSC!$B:$F,5,)="annual chained","Original chained constant price data are rescaled.",VLOOKUP(B85,[2]MSC!$B:$F,5,))</f>
        <v>1994</v>
      </c>
      <c r="BB85" s="7" t="b">
        <f t="shared" si="52"/>
        <v>0</v>
      </c>
      <c r="BC85" s="7" t="str">
        <f>+VLOOKUP(AS85,'[3]MSC with scores (2)'!$B:$D,3,)</f>
        <v>NA</v>
      </c>
    </row>
    <row r="86" spans="1:55" x14ac:dyDescent="0.2">
      <c r="A86" s="12">
        <f t="shared" si="53"/>
        <v>84</v>
      </c>
      <c r="B86" s="9" t="s">
        <v>89</v>
      </c>
      <c r="C86" s="10" t="s">
        <v>280</v>
      </c>
      <c r="D86" s="11" t="str">
        <f>+AT86</f>
        <v>Original chained constant price data are rescaled.</v>
      </c>
      <c r="AE86" s="23">
        <f t="shared" ref="AE86:AN86" si="70">IF($AT86="Original chained constant price data are rescaled.",100,IF(IFERROR(FIND(AE$2,$AT86),0)&gt;0,1,0))</f>
        <v>100</v>
      </c>
      <c r="AF86" s="23">
        <f t="shared" si="70"/>
        <v>100</v>
      </c>
      <c r="AG86" s="23">
        <f t="shared" si="70"/>
        <v>100</v>
      </c>
      <c r="AH86" s="23">
        <f t="shared" si="70"/>
        <v>100</v>
      </c>
      <c r="AI86" s="23">
        <f t="shared" si="70"/>
        <v>100</v>
      </c>
      <c r="AJ86" s="23">
        <f t="shared" si="70"/>
        <v>100</v>
      </c>
      <c r="AK86" s="23">
        <f t="shared" si="70"/>
        <v>100</v>
      </c>
      <c r="AL86" s="23">
        <f t="shared" si="70"/>
        <v>100</v>
      </c>
      <c r="AM86" s="23">
        <f t="shared" si="70"/>
        <v>100</v>
      </c>
      <c r="AN86" s="23">
        <f t="shared" si="70"/>
        <v>100</v>
      </c>
      <c r="AO86" s="23">
        <f>IF($AT86="Original chained constant price data are rescaled.",100,IF(IFERROR(FIND(AO$2,$AT86),0)&gt;0,1,0))</f>
        <v>100</v>
      </c>
      <c r="AP86" s="23">
        <f>IF($AU86="Original chained constant price data are rescaled.",100,IF(IFERROR(FIND(AP$2,$AU86),0)&gt;0,1,0))</f>
        <v>100</v>
      </c>
      <c r="AQ86" s="23">
        <f t="shared" si="54"/>
        <v>100</v>
      </c>
      <c r="AR86" s="7" t="str">
        <f>+VLOOKUP(B86,[1]Country!$A:$K,11,)</f>
        <v>Original chained constant price data are rescaled.</v>
      </c>
      <c r="AS86" s="7" t="str">
        <f t="shared" si="55"/>
        <v>KAZ</v>
      </c>
      <c r="AT86" s="23" t="str">
        <f t="shared" si="65"/>
        <v>Original chained constant price data are rescaled.</v>
      </c>
      <c r="AU86" s="23" t="s">
        <v>433</v>
      </c>
      <c r="AV86" s="23" t="s">
        <v>433</v>
      </c>
      <c r="AW86" s="23" t="b">
        <f t="shared" si="56"/>
        <v>1</v>
      </c>
      <c r="AX86" s="23" t="b">
        <f t="shared" si="56"/>
        <v>1</v>
      </c>
      <c r="AY86" s="7">
        <f t="shared" si="32"/>
        <v>1</v>
      </c>
      <c r="AZ86" s="7" t="b">
        <f t="shared" si="51"/>
        <v>1</v>
      </c>
      <c r="BA86" s="7" t="str">
        <f>+IF(VLOOKUP(B86,[2]MSC!$B:$F,5,)="annual chained","Original chained constant price data are rescaled.",VLOOKUP(B86,[2]MSC!$B:$F,5,))</f>
        <v>Original chained constant price data are rescaled.</v>
      </c>
      <c r="BB86" s="7" t="b">
        <f t="shared" si="52"/>
        <v>1</v>
      </c>
      <c r="BC86" s="7" t="str">
        <f>+VLOOKUP(AS86,'[3]MSC with scores (2)'!$B:$D,3,)</f>
        <v>NA</v>
      </c>
    </row>
    <row r="87" spans="1:55" x14ac:dyDescent="0.2">
      <c r="A87" s="12">
        <f t="shared" si="53"/>
        <v>85</v>
      </c>
      <c r="B87" s="9" t="s">
        <v>90</v>
      </c>
      <c r="C87" s="10" t="s">
        <v>281</v>
      </c>
      <c r="D87" s="11" t="str">
        <f t="shared" si="57"/>
        <v>, 2009, 2009, 2009</v>
      </c>
      <c r="E87" s="7">
        <f t="shared" si="64"/>
        <v>0</v>
      </c>
      <c r="F87" s="7">
        <f t="shared" si="64"/>
        <v>0</v>
      </c>
      <c r="G87" s="7">
        <f t="shared" si="64"/>
        <v>0</v>
      </c>
      <c r="H87" s="7">
        <f t="shared" si="64"/>
        <v>0</v>
      </c>
      <c r="I87" s="7">
        <f t="shared" si="64"/>
        <v>0</v>
      </c>
      <c r="J87" s="7">
        <f t="shared" si="64"/>
        <v>0</v>
      </c>
      <c r="K87" s="7">
        <f t="shared" si="64"/>
        <v>0</v>
      </c>
      <c r="L87" s="7">
        <f t="shared" si="64"/>
        <v>0</v>
      </c>
      <c r="M87" s="7">
        <f t="shared" si="64"/>
        <v>0</v>
      </c>
      <c r="N87" s="7">
        <f t="shared" si="64"/>
        <v>0</v>
      </c>
      <c r="O87" s="7">
        <f t="shared" si="64"/>
        <v>0</v>
      </c>
      <c r="P87" s="7">
        <f t="shared" si="64"/>
        <v>0</v>
      </c>
      <c r="Q87" s="7">
        <f t="shared" si="64"/>
        <v>0</v>
      </c>
      <c r="R87" s="7">
        <f t="shared" si="64"/>
        <v>0</v>
      </c>
      <c r="S87" s="7">
        <f t="shared" si="64"/>
        <v>0</v>
      </c>
      <c r="T87" s="7">
        <f t="shared" si="64"/>
        <v>0</v>
      </c>
      <c r="U87" s="7">
        <f t="shared" si="59"/>
        <v>0</v>
      </c>
      <c r="V87" s="7">
        <f t="shared" si="59"/>
        <v>0</v>
      </c>
      <c r="W87" s="7">
        <f t="shared" si="59"/>
        <v>0</v>
      </c>
      <c r="X87" s="7">
        <f t="shared" si="59"/>
        <v>0</v>
      </c>
      <c r="Y87" s="7">
        <f t="shared" si="59"/>
        <v>0</v>
      </c>
      <c r="Z87" s="7">
        <f t="shared" si="59"/>
        <v>0</v>
      </c>
      <c r="AA87" s="7">
        <f t="shared" si="59"/>
        <v>0</v>
      </c>
      <c r="AB87" s="7">
        <f t="shared" si="59"/>
        <v>0</v>
      </c>
      <c r="AC87" s="7">
        <f t="shared" si="59"/>
        <v>0</v>
      </c>
      <c r="AD87" s="7">
        <f t="shared" si="59"/>
        <v>0</v>
      </c>
      <c r="AE87" s="7">
        <f t="shared" si="59"/>
        <v>0</v>
      </c>
      <c r="AF87" s="7">
        <f t="shared" si="59"/>
        <v>0</v>
      </c>
      <c r="AG87" s="7">
        <f t="shared" si="59"/>
        <v>0</v>
      </c>
      <c r="AH87" s="7">
        <f t="shared" si="59"/>
        <v>1</v>
      </c>
      <c r="AI87" s="7">
        <f t="shared" si="59"/>
        <v>0</v>
      </c>
      <c r="AJ87" s="7">
        <f t="shared" si="46"/>
        <v>0</v>
      </c>
      <c r="AK87" s="7">
        <f t="shared" si="46"/>
        <v>0</v>
      </c>
      <c r="AL87" s="7">
        <f t="shared" si="46"/>
        <v>0</v>
      </c>
      <c r="AM87" s="7">
        <f t="shared" si="46"/>
        <v>0</v>
      </c>
      <c r="AN87" s="7">
        <f t="shared" si="46"/>
        <v>0</v>
      </c>
      <c r="AO87" s="23">
        <f t="shared" si="58"/>
        <v>0</v>
      </c>
      <c r="AP87" s="23">
        <f t="shared" si="54"/>
        <v>0</v>
      </c>
      <c r="AQ87" s="23">
        <f t="shared" si="54"/>
        <v>0</v>
      </c>
      <c r="AR87" s="7">
        <f>+VLOOKUP(B87,[1]Country!$A:$K,11,)</f>
        <v>2009</v>
      </c>
      <c r="AS87" s="7" t="str">
        <f t="shared" si="55"/>
        <v>KEN</v>
      </c>
      <c r="AT87" s="23">
        <f t="shared" si="65"/>
        <v>2009</v>
      </c>
      <c r="AU87" s="23">
        <v>2009</v>
      </c>
      <c r="AV87" s="23">
        <v>2009</v>
      </c>
      <c r="AW87" s="23" t="b">
        <f t="shared" si="56"/>
        <v>1</v>
      </c>
      <c r="AX87" s="23" t="b">
        <f t="shared" si="56"/>
        <v>1</v>
      </c>
      <c r="AY87" s="7">
        <f t="shared" si="32"/>
        <v>0.5</v>
      </c>
      <c r="AZ87" s="7" t="b">
        <f t="shared" si="51"/>
        <v>0</v>
      </c>
      <c r="BA87" s="7">
        <f>+IF(VLOOKUP(B87,[2]MSC!$B:$F,5,)="annual chained","Original chained constant price data are rescaled.",VLOOKUP(B87,[2]MSC!$B:$F,5,))</f>
        <v>2009</v>
      </c>
      <c r="BB87" s="7" t="b">
        <f t="shared" si="52"/>
        <v>0</v>
      </c>
      <c r="BC87" s="7" t="str">
        <f>+VLOOKUP(AS87,'[3]MSC with scores (2)'!$B:$D,3,)</f>
        <v>NA</v>
      </c>
    </row>
    <row r="88" spans="1:55" x14ac:dyDescent="0.2">
      <c r="A88" s="12">
        <f t="shared" si="53"/>
        <v>86</v>
      </c>
      <c r="B88" s="9" t="s">
        <v>91</v>
      </c>
      <c r="C88" s="10" t="s">
        <v>282</v>
      </c>
      <c r="D88" s="11" t="str">
        <f t="shared" si="57"/>
        <v>, 2006, 2006, 2006</v>
      </c>
      <c r="E88" s="7">
        <f t="shared" si="64"/>
        <v>0</v>
      </c>
      <c r="F88" s="7">
        <f t="shared" si="64"/>
        <v>0</v>
      </c>
      <c r="G88" s="7">
        <f t="shared" si="64"/>
        <v>0</v>
      </c>
      <c r="H88" s="7">
        <f t="shared" si="64"/>
        <v>0</v>
      </c>
      <c r="I88" s="7">
        <f t="shared" si="64"/>
        <v>0</v>
      </c>
      <c r="J88" s="7">
        <f t="shared" si="64"/>
        <v>0</v>
      </c>
      <c r="K88" s="7">
        <f t="shared" si="64"/>
        <v>0</v>
      </c>
      <c r="L88" s="7">
        <f t="shared" si="64"/>
        <v>0</v>
      </c>
      <c r="M88" s="7">
        <f t="shared" si="64"/>
        <v>0</v>
      </c>
      <c r="N88" s="7">
        <f t="shared" si="64"/>
        <v>0</v>
      </c>
      <c r="O88" s="7">
        <f t="shared" si="64"/>
        <v>0</v>
      </c>
      <c r="P88" s="7">
        <f t="shared" si="64"/>
        <v>0</v>
      </c>
      <c r="Q88" s="7">
        <f t="shared" si="64"/>
        <v>0</v>
      </c>
      <c r="R88" s="7">
        <f t="shared" si="64"/>
        <v>0</v>
      </c>
      <c r="S88" s="7">
        <f t="shared" si="64"/>
        <v>0</v>
      </c>
      <c r="T88" s="7">
        <f t="shared" si="64"/>
        <v>0</v>
      </c>
      <c r="U88" s="7">
        <f t="shared" si="59"/>
        <v>0</v>
      </c>
      <c r="V88" s="7">
        <f t="shared" si="59"/>
        <v>0</v>
      </c>
      <c r="W88" s="7">
        <f t="shared" si="59"/>
        <v>0</v>
      </c>
      <c r="X88" s="7">
        <f t="shared" si="59"/>
        <v>0</v>
      </c>
      <c r="Y88" s="7">
        <f t="shared" si="59"/>
        <v>0</v>
      </c>
      <c r="Z88" s="7">
        <f t="shared" si="59"/>
        <v>0</v>
      </c>
      <c r="AA88" s="7">
        <f t="shared" si="59"/>
        <v>0</v>
      </c>
      <c r="AB88" s="7">
        <f t="shared" si="59"/>
        <v>0</v>
      </c>
      <c r="AC88" s="7">
        <f t="shared" si="59"/>
        <v>0</v>
      </c>
      <c r="AD88" s="7">
        <f t="shared" si="59"/>
        <v>0</v>
      </c>
      <c r="AE88" s="7">
        <f t="shared" si="59"/>
        <v>1</v>
      </c>
      <c r="AF88" s="7">
        <f t="shared" si="59"/>
        <v>0</v>
      </c>
      <c r="AG88" s="7">
        <f t="shared" si="59"/>
        <v>0</v>
      </c>
      <c r="AH88" s="7">
        <f t="shared" si="59"/>
        <v>0</v>
      </c>
      <c r="AI88" s="7">
        <f t="shared" si="59"/>
        <v>0</v>
      </c>
      <c r="AJ88" s="7">
        <f t="shared" si="46"/>
        <v>0</v>
      </c>
      <c r="AK88" s="7">
        <f t="shared" si="46"/>
        <v>0</v>
      </c>
      <c r="AL88" s="7">
        <f t="shared" si="46"/>
        <v>0</v>
      </c>
      <c r="AM88" s="7">
        <f t="shared" si="46"/>
        <v>0</v>
      </c>
      <c r="AN88" s="7">
        <f t="shared" si="46"/>
        <v>0</v>
      </c>
      <c r="AO88" s="23">
        <f t="shared" si="58"/>
        <v>0</v>
      </c>
      <c r="AP88" s="23">
        <f t="shared" si="54"/>
        <v>0</v>
      </c>
      <c r="AQ88" s="23">
        <f t="shared" si="54"/>
        <v>0</v>
      </c>
      <c r="AR88" s="7">
        <f>+VLOOKUP(B88,[1]Country!$A:$K,11,)</f>
        <v>2006</v>
      </c>
      <c r="AS88" s="7" t="str">
        <f t="shared" si="55"/>
        <v>KIR</v>
      </c>
      <c r="AT88" s="23">
        <f t="shared" si="65"/>
        <v>2006</v>
      </c>
      <c r="AU88" s="23">
        <v>2006</v>
      </c>
      <c r="AV88" s="23">
        <v>2006</v>
      </c>
      <c r="AW88" s="23" t="b">
        <f t="shared" si="56"/>
        <v>1</v>
      </c>
      <c r="AX88" s="23" t="b">
        <f t="shared" si="56"/>
        <v>1</v>
      </c>
      <c r="AY88" s="7">
        <f t="shared" si="32"/>
        <v>0.5</v>
      </c>
      <c r="AZ88" s="7" t="b">
        <f t="shared" si="51"/>
        <v>0</v>
      </c>
      <c r="BA88" s="7">
        <f>+IF(VLOOKUP(B88,[2]MSC!$B:$F,5,)="annual chained","Original chained constant price data are rescaled.",VLOOKUP(B88,[2]MSC!$B:$F,5,))</f>
        <v>2006</v>
      </c>
      <c r="BB88" s="7" t="b">
        <f t="shared" si="52"/>
        <v>0</v>
      </c>
      <c r="BC88" s="7" t="str">
        <f>+VLOOKUP(AS88,'[3]MSC with scores (2)'!$B:$D,3,)</f>
        <v>NA</v>
      </c>
    </row>
    <row r="89" spans="1:55" x14ac:dyDescent="0.2">
      <c r="A89" s="12">
        <f t="shared" si="53"/>
        <v>87</v>
      </c>
      <c r="B89" s="9" t="s">
        <v>92</v>
      </c>
      <c r="C89" s="10" t="s">
        <v>283</v>
      </c>
      <c r="D89" s="11" t="str">
        <f t="shared" si="57"/>
        <v>, 2010, 2010, 2010</v>
      </c>
      <c r="E89" s="7">
        <f t="shared" si="64"/>
        <v>0</v>
      </c>
      <c r="F89" s="7">
        <f t="shared" si="64"/>
        <v>0</v>
      </c>
      <c r="G89" s="7">
        <f t="shared" si="64"/>
        <v>0</v>
      </c>
      <c r="H89" s="7">
        <f t="shared" si="64"/>
        <v>0</v>
      </c>
      <c r="I89" s="7">
        <f t="shared" si="64"/>
        <v>0</v>
      </c>
      <c r="J89" s="7">
        <f t="shared" si="64"/>
        <v>0</v>
      </c>
      <c r="K89" s="7">
        <f t="shared" si="64"/>
        <v>0</v>
      </c>
      <c r="L89" s="7">
        <f t="shared" si="64"/>
        <v>0</v>
      </c>
      <c r="M89" s="7">
        <f t="shared" si="64"/>
        <v>0</v>
      </c>
      <c r="N89" s="7">
        <f t="shared" si="64"/>
        <v>0</v>
      </c>
      <c r="O89" s="7">
        <f t="shared" si="64"/>
        <v>0</v>
      </c>
      <c r="P89" s="7">
        <f t="shared" si="64"/>
        <v>0</v>
      </c>
      <c r="Q89" s="7">
        <f t="shared" si="64"/>
        <v>0</v>
      </c>
      <c r="R89" s="7">
        <f t="shared" si="64"/>
        <v>0</v>
      </c>
      <c r="S89" s="7">
        <f t="shared" si="64"/>
        <v>0</v>
      </c>
      <c r="T89" s="7">
        <f t="shared" si="64"/>
        <v>0</v>
      </c>
      <c r="U89" s="7">
        <f t="shared" ref="U89:AJ104" si="71">IF($D89="Original chained constant price data are rescaled.",100,IF(IFERROR(FIND(U$2,$D89),0)&gt;0,1,0))</f>
        <v>0</v>
      </c>
      <c r="V89" s="7">
        <f t="shared" si="71"/>
        <v>0</v>
      </c>
      <c r="W89" s="7">
        <f t="shared" si="71"/>
        <v>0</v>
      </c>
      <c r="X89" s="7">
        <f t="shared" si="71"/>
        <v>0</v>
      </c>
      <c r="Y89" s="7">
        <f t="shared" si="71"/>
        <v>0</v>
      </c>
      <c r="Z89" s="7">
        <f t="shared" si="71"/>
        <v>0</v>
      </c>
      <c r="AA89" s="7">
        <f t="shared" si="71"/>
        <v>0</v>
      </c>
      <c r="AB89" s="7">
        <f t="shared" si="71"/>
        <v>0</v>
      </c>
      <c r="AC89" s="7">
        <f t="shared" si="71"/>
        <v>0</v>
      </c>
      <c r="AD89" s="7">
        <f t="shared" si="71"/>
        <v>0</v>
      </c>
      <c r="AE89" s="7">
        <f t="shared" si="71"/>
        <v>0</v>
      </c>
      <c r="AF89" s="7">
        <f t="shared" si="71"/>
        <v>0</v>
      </c>
      <c r="AG89" s="7">
        <f t="shared" si="71"/>
        <v>0</v>
      </c>
      <c r="AH89" s="7">
        <f t="shared" si="71"/>
        <v>0</v>
      </c>
      <c r="AI89" s="7">
        <f t="shared" si="71"/>
        <v>1</v>
      </c>
      <c r="AJ89" s="7">
        <f t="shared" si="46"/>
        <v>0</v>
      </c>
      <c r="AK89" s="7">
        <f t="shared" si="46"/>
        <v>0</v>
      </c>
      <c r="AL89" s="7">
        <f t="shared" si="46"/>
        <v>0</v>
      </c>
      <c r="AM89" s="7">
        <f t="shared" si="46"/>
        <v>0</v>
      </c>
      <c r="AN89" s="7">
        <f t="shared" si="46"/>
        <v>0</v>
      </c>
      <c r="AO89" s="23">
        <f t="shared" si="58"/>
        <v>0</v>
      </c>
      <c r="AP89" s="23">
        <f t="shared" si="54"/>
        <v>0</v>
      </c>
      <c r="AQ89" s="23">
        <f t="shared" si="54"/>
        <v>0</v>
      </c>
      <c r="AR89" s="7">
        <f>+VLOOKUP(B89,[1]Country!$A:$K,11,)</f>
        <v>2010</v>
      </c>
      <c r="AS89" s="7" t="str">
        <f t="shared" si="55"/>
        <v>KOR</v>
      </c>
      <c r="AT89" s="23">
        <f t="shared" si="65"/>
        <v>2010</v>
      </c>
      <c r="AU89" s="23">
        <v>2010</v>
      </c>
      <c r="AV89" s="23">
        <v>2010</v>
      </c>
      <c r="AW89" s="23" t="b">
        <f t="shared" si="56"/>
        <v>1</v>
      </c>
      <c r="AX89" s="23" t="b">
        <f t="shared" si="56"/>
        <v>1</v>
      </c>
      <c r="AY89" s="7">
        <f t="shared" si="32"/>
        <v>0.5</v>
      </c>
      <c r="AZ89" s="7" t="b">
        <f t="shared" si="51"/>
        <v>0</v>
      </c>
      <c r="BA89" s="7" t="str">
        <f>+IF(VLOOKUP(B89,[2]MSC!$B:$F,5,)="annual chained","Original chained constant price data are rescaled.",VLOOKUP(B89,[2]MSC!$B:$F,5,))</f>
        <v>Original chained constant price data are rescaled.</v>
      </c>
      <c r="BB89" s="7" t="b">
        <f t="shared" si="52"/>
        <v>0</v>
      </c>
      <c r="BC89" s="7" t="str">
        <f>+VLOOKUP(AS89,'[3]MSC with scores (2)'!$B:$D,3,)</f>
        <v>OECD/EU</v>
      </c>
    </row>
    <row r="90" spans="1:55" x14ac:dyDescent="0.2">
      <c r="A90" s="12">
        <f t="shared" si="53"/>
        <v>88</v>
      </c>
      <c r="B90" s="9" t="s">
        <v>93</v>
      </c>
      <c r="C90" s="10" t="s">
        <v>284</v>
      </c>
      <c r="D90" s="11" t="str">
        <f t="shared" si="57"/>
        <v>, 2008, 2008, 2008</v>
      </c>
      <c r="E90" s="7">
        <f t="shared" si="64"/>
        <v>0</v>
      </c>
      <c r="F90" s="7">
        <f t="shared" si="64"/>
        <v>0</v>
      </c>
      <c r="G90" s="7">
        <f t="shared" si="64"/>
        <v>0</v>
      </c>
      <c r="H90" s="7">
        <f t="shared" si="64"/>
        <v>0</v>
      </c>
      <c r="I90" s="7">
        <f t="shared" si="64"/>
        <v>0</v>
      </c>
      <c r="J90" s="7">
        <f t="shared" si="64"/>
        <v>0</v>
      </c>
      <c r="K90" s="7">
        <f t="shared" si="64"/>
        <v>0</v>
      </c>
      <c r="L90" s="7">
        <f t="shared" si="64"/>
        <v>0</v>
      </c>
      <c r="M90" s="7">
        <f t="shared" si="64"/>
        <v>0</v>
      </c>
      <c r="N90" s="7">
        <f t="shared" si="64"/>
        <v>0</v>
      </c>
      <c r="O90" s="7">
        <f t="shared" si="64"/>
        <v>0</v>
      </c>
      <c r="P90" s="7">
        <f t="shared" si="64"/>
        <v>0</v>
      </c>
      <c r="Q90" s="7">
        <f t="shared" si="64"/>
        <v>0</v>
      </c>
      <c r="R90" s="7">
        <f t="shared" si="64"/>
        <v>0</v>
      </c>
      <c r="S90" s="7">
        <f t="shared" si="64"/>
        <v>0</v>
      </c>
      <c r="T90" s="7">
        <f t="shared" si="64"/>
        <v>0</v>
      </c>
      <c r="U90" s="7">
        <f t="shared" si="71"/>
        <v>0</v>
      </c>
      <c r="V90" s="7">
        <f t="shared" si="71"/>
        <v>0</v>
      </c>
      <c r="W90" s="7">
        <f t="shared" si="71"/>
        <v>0</v>
      </c>
      <c r="X90" s="7">
        <f t="shared" si="71"/>
        <v>0</v>
      </c>
      <c r="Y90" s="7">
        <f t="shared" si="71"/>
        <v>0</v>
      </c>
      <c r="Z90" s="7">
        <f t="shared" si="71"/>
        <v>0</v>
      </c>
      <c r="AA90" s="7">
        <f t="shared" si="71"/>
        <v>0</v>
      </c>
      <c r="AB90" s="7">
        <f t="shared" si="71"/>
        <v>0</v>
      </c>
      <c r="AC90" s="7">
        <f t="shared" si="71"/>
        <v>0</v>
      </c>
      <c r="AD90" s="7">
        <f t="shared" si="71"/>
        <v>0</v>
      </c>
      <c r="AE90" s="7">
        <f t="shared" si="71"/>
        <v>0</v>
      </c>
      <c r="AF90" s="7">
        <f t="shared" si="71"/>
        <v>0</v>
      </c>
      <c r="AG90" s="7">
        <f t="shared" si="71"/>
        <v>1</v>
      </c>
      <c r="AH90" s="7">
        <f t="shared" si="71"/>
        <v>0</v>
      </c>
      <c r="AI90" s="7">
        <f t="shared" si="71"/>
        <v>0</v>
      </c>
      <c r="AJ90" s="7">
        <f t="shared" si="46"/>
        <v>0</v>
      </c>
      <c r="AK90" s="7">
        <f t="shared" si="46"/>
        <v>0</v>
      </c>
      <c r="AL90" s="7">
        <f t="shared" si="46"/>
        <v>0</v>
      </c>
      <c r="AM90" s="7">
        <f t="shared" si="46"/>
        <v>0</v>
      </c>
      <c r="AN90" s="7">
        <f t="shared" si="46"/>
        <v>0</v>
      </c>
      <c r="AO90" s="23">
        <f t="shared" si="58"/>
        <v>0</v>
      </c>
      <c r="AP90" s="23">
        <f t="shared" si="54"/>
        <v>0</v>
      </c>
      <c r="AQ90" s="23">
        <f t="shared" si="54"/>
        <v>0</v>
      </c>
      <c r="AR90" s="7">
        <f>+VLOOKUP(B90,[1]Country!$A:$K,11,)</f>
        <v>2008</v>
      </c>
      <c r="AS90" s="7" t="str">
        <f t="shared" si="55"/>
        <v>XKX</v>
      </c>
      <c r="AT90" s="23">
        <f t="shared" si="65"/>
        <v>2008</v>
      </c>
      <c r="AU90" s="23">
        <v>2008</v>
      </c>
      <c r="AV90" s="23">
        <v>2008</v>
      </c>
      <c r="AW90" s="23" t="b">
        <f t="shared" si="56"/>
        <v>1</v>
      </c>
      <c r="AX90" s="23" t="b">
        <f t="shared" si="56"/>
        <v>1</v>
      </c>
      <c r="AY90" s="7">
        <f t="shared" si="32"/>
        <v>0.5</v>
      </c>
      <c r="AZ90" s="7" t="b">
        <f t="shared" si="51"/>
        <v>0</v>
      </c>
      <c r="BA90" s="7">
        <f>+IF(VLOOKUP(B90,[2]MSC!$B:$F,5,)="annual chained","Original chained constant price data are rescaled.",VLOOKUP(B90,[2]MSC!$B:$F,5,))</f>
        <v>2015</v>
      </c>
      <c r="BB90" s="7" t="b">
        <f t="shared" si="52"/>
        <v>0</v>
      </c>
      <c r="BC90" s="7" t="str">
        <f>+VLOOKUP(AS90,'[3]MSC with scores (2)'!$B:$D,3,)</f>
        <v>NA</v>
      </c>
    </row>
    <row r="91" spans="1:55" x14ac:dyDescent="0.2">
      <c r="A91" s="12">
        <f t="shared" si="53"/>
        <v>89</v>
      </c>
      <c r="B91" s="9" t="s">
        <v>94</v>
      </c>
      <c r="C91" s="10" t="s">
        <v>285</v>
      </c>
      <c r="D91" s="11" t="str">
        <f t="shared" si="57"/>
        <v>, 2010, 2010, 2010</v>
      </c>
      <c r="E91" s="7">
        <f t="shared" si="64"/>
        <v>0</v>
      </c>
      <c r="F91" s="7">
        <f t="shared" si="64"/>
        <v>0</v>
      </c>
      <c r="G91" s="7">
        <f t="shared" si="64"/>
        <v>0</v>
      </c>
      <c r="H91" s="7">
        <f t="shared" si="64"/>
        <v>0</v>
      </c>
      <c r="I91" s="7">
        <f t="shared" si="64"/>
        <v>0</v>
      </c>
      <c r="J91" s="7">
        <f t="shared" si="64"/>
        <v>0</v>
      </c>
      <c r="K91" s="7">
        <f t="shared" si="64"/>
        <v>0</v>
      </c>
      <c r="L91" s="7">
        <f t="shared" si="64"/>
        <v>0</v>
      </c>
      <c r="M91" s="7">
        <f t="shared" si="64"/>
        <v>0</v>
      </c>
      <c r="N91" s="7">
        <f t="shared" si="64"/>
        <v>0</v>
      </c>
      <c r="O91" s="7">
        <f t="shared" si="64"/>
        <v>0</v>
      </c>
      <c r="P91" s="7">
        <f t="shared" si="64"/>
        <v>0</v>
      </c>
      <c r="Q91" s="7">
        <f t="shared" si="64"/>
        <v>0</v>
      </c>
      <c r="R91" s="7">
        <f t="shared" si="64"/>
        <v>0</v>
      </c>
      <c r="S91" s="7">
        <f t="shared" si="64"/>
        <v>0</v>
      </c>
      <c r="T91" s="7">
        <f t="shared" si="64"/>
        <v>0</v>
      </c>
      <c r="U91" s="7">
        <f t="shared" si="71"/>
        <v>0</v>
      </c>
      <c r="V91" s="7">
        <f t="shared" si="71"/>
        <v>0</v>
      </c>
      <c r="W91" s="7">
        <f t="shared" si="71"/>
        <v>0</v>
      </c>
      <c r="X91" s="7">
        <f t="shared" si="71"/>
        <v>0</v>
      </c>
      <c r="Y91" s="7">
        <f t="shared" si="71"/>
        <v>0</v>
      </c>
      <c r="Z91" s="7">
        <f t="shared" si="71"/>
        <v>0</v>
      </c>
      <c r="AA91" s="7">
        <f t="shared" si="71"/>
        <v>0</v>
      </c>
      <c r="AB91" s="7">
        <f t="shared" si="71"/>
        <v>0</v>
      </c>
      <c r="AC91" s="7">
        <f t="shared" si="71"/>
        <v>0</v>
      </c>
      <c r="AD91" s="7">
        <f t="shared" si="71"/>
        <v>0</v>
      </c>
      <c r="AE91" s="7">
        <f t="shared" si="71"/>
        <v>0</v>
      </c>
      <c r="AF91" s="7">
        <f t="shared" si="71"/>
        <v>0</v>
      </c>
      <c r="AG91" s="7">
        <f t="shared" si="71"/>
        <v>0</v>
      </c>
      <c r="AH91" s="7">
        <f t="shared" si="71"/>
        <v>0</v>
      </c>
      <c r="AI91" s="7">
        <f t="shared" si="71"/>
        <v>1</v>
      </c>
      <c r="AJ91" s="7">
        <f t="shared" si="46"/>
        <v>0</v>
      </c>
      <c r="AK91" s="7">
        <f t="shared" si="46"/>
        <v>0</v>
      </c>
      <c r="AL91" s="7">
        <f t="shared" si="46"/>
        <v>0</v>
      </c>
      <c r="AM91" s="7">
        <f t="shared" si="46"/>
        <v>0</v>
      </c>
      <c r="AN91" s="7">
        <f t="shared" si="46"/>
        <v>0</v>
      </c>
      <c r="AO91" s="23">
        <f t="shared" si="58"/>
        <v>0</v>
      </c>
      <c r="AP91" s="23">
        <f t="shared" si="54"/>
        <v>0</v>
      </c>
      <c r="AQ91" s="23">
        <f t="shared" si="54"/>
        <v>0</v>
      </c>
      <c r="AR91" s="7">
        <f>+VLOOKUP(B91,[1]Country!$A:$K,11,)</f>
        <v>2010</v>
      </c>
      <c r="AS91" s="7" t="str">
        <f t="shared" si="55"/>
        <v>KWT</v>
      </c>
      <c r="AT91" s="23">
        <f t="shared" si="65"/>
        <v>2010</v>
      </c>
      <c r="AU91" s="23">
        <v>2010</v>
      </c>
      <c r="AV91" s="23">
        <v>2010</v>
      </c>
      <c r="AW91" s="23" t="b">
        <f t="shared" si="56"/>
        <v>1</v>
      </c>
      <c r="AX91" s="23" t="b">
        <f t="shared" si="56"/>
        <v>1</v>
      </c>
      <c r="AY91" s="7">
        <f t="shared" si="32"/>
        <v>0.5</v>
      </c>
      <c r="AZ91" s="7" t="b">
        <f t="shared" si="51"/>
        <v>0</v>
      </c>
      <c r="BA91" s="7">
        <f>+IF(VLOOKUP(B91,[2]MSC!$B:$F,5,)="annual chained","Original chained constant price data are rescaled.",VLOOKUP(B91,[2]MSC!$B:$F,5,))</f>
        <v>2010</v>
      </c>
      <c r="BB91" s="7" t="b">
        <f t="shared" si="52"/>
        <v>0</v>
      </c>
      <c r="BC91" s="7" t="str">
        <f>+VLOOKUP(AS91,'[3]MSC with scores (2)'!$B:$D,3,)</f>
        <v>NA</v>
      </c>
    </row>
    <row r="92" spans="1:55" x14ac:dyDescent="0.2">
      <c r="A92" s="12">
        <f t="shared" si="53"/>
        <v>90</v>
      </c>
      <c r="B92" s="9" t="s">
        <v>95</v>
      </c>
      <c r="C92" s="10" t="s">
        <v>286</v>
      </c>
      <c r="D92" s="11" t="str">
        <f>+AT92</f>
        <v>Original chained constant price data are rescaled.</v>
      </c>
      <c r="T92" s="29"/>
      <c r="AE92" s="23">
        <f t="shared" ref="AE92:AN92" si="72">IF($AT92="Original chained constant price data are rescaled.",100,IF(IFERROR(FIND(AE$2,$AT92),0)&gt;0,1,0))</f>
        <v>100</v>
      </c>
      <c r="AF92" s="23">
        <f t="shared" si="72"/>
        <v>100</v>
      </c>
      <c r="AG92" s="23">
        <f t="shared" si="72"/>
        <v>100</v>
      </c>
      <c r="AH92" s="23">
        <f t="shared" si="72"/>
        <v>100</v>
      </c>
      <c r="AI92" s="23">
        <f t="shared" si="72"/>
        <v>100</v>
      </c>
      <c r="AJ92" s="23">
        <f t="shared" si="72"/>
        <v>100</v>
      </c>
      <c r="AK92" s="23">
        <f t="shared" si="72"/>
        <v>100</v>
      </c>
      <c r="AL92" s="23">
        <f t="shared" si="72"/>
        <v>100</v>
      </c>
      <c r="AM92" s="23">
        <f t="shared" si="72"/>
        <v>100</v>
      </c>
      <c r="AN92" s="23">
        <f t="shared" si="72"/>
        <v>100</v>
      </c>
      <c r="AO92" s="23">
        <f>IF($AT92="Original chained constant price data are rescaled.",100,IF(IFERROR(FIND(AO$2,$AT92),0)&gt;0,1,0))</f>
        <v>100</v>
      </c>
      <c r="AP92" s="29">
        <f>IF($AU92="Original chained constant price data are rescaled.",100,IF(IFERROR(FIND(AP$2,$AU92),0)&gt;0,1,0))</f>
        <v>100</v>
      </c>
      <c r="AQ92" s="23">
        <f t="shared" si="54"/>
        <v>100</v>
      </c>
      <c r="AR92" s="7" t="str">
        <f>+VLOOKUP(B92,[1]Country!$A:$K,11,)</f>
        <v>Original chained constant price data are rescaled.</v>
      </c>
      <c r="AS92" s="7" t="str">
        <f t="shared" si="55"/>
        <v>KGZ</v>
      </c>
      <c r="AT92" s="23" t="str">
        <f t="shared" si="65"/>
        <v>Original chained constant price data are rescaled.</v>
      </c>
      <c r="AU92" s="23" t="s">
        <v>433</v>
      </c>
      <c r="AV92" s="32" t="s">
        <v>433</v>
      </c>
      <c r="AW92" s="23" t="b">
        <f t="shared" si="56"/>
        <v>1</v>
      </c>
      <c r="AX92" s="23" t="b">
        <f t="shared" si="56"/>
        <v>1</v>
      </c>
      <c r="AY92" s="7">
        <f t="shared" si="32"/>
        <v>1</v>
      </c>
      <c r="AZ92" s="7" t="b">
        <f t="shared" si="51"/>
        <v>1</v>
      </c>
      <c r="BA92" s="7">
        <f>+IF(VLOOKUP(B92,[2]MSC!$B:$F,5,)="annual chained","Original chained constant price data are rescaled.",VLOOKUP(B92,[2]MSC!$B:$F,5,))</f>
        <v>1995</v>
      </c>
      <c r="BB92" s="7" t="b">
        <f t="shared" si="52"/>
        <v>0</v>
      </c>
      <c r="BC92" s="7" t="str">
        <f>+VLOOKUP(AS92,'[3]MSC with scores (2)'!$B:$D,3,)</f>
        <v>NA</v>
      </c>
    </row>
    <row r="93" spans="1:55" x14ac:dyDescent="0.2">
      <c r="A93" s="12">
        <f t="shared" si="53"/>
        <v>91</v>
      </c>
      <c r="B93" s="9" t="s">
        <v>96</v>
      </c>
      <c r="C93" s="10" t="s">
        <v>287</v>
      </c>
      <c r="D93" s="11" t="str">
        <f t="shared" si="57"/>
        <v>, 2002, 2012, 2012</v>
      </c>
      <c r="E93" s="7">
        <f t="shared" ref="E93:T108" si="73">IF($D93="Original chained constant price data are rescaled.",100,IF(IFERROR(FIND(E$2,$D93),0)&gt;0,1,0))</f>
        <v>0</v>
      </c>
      <c r="F93" s="7">
        <f t="shared" si="73"/>
        <v>0</v>
      </c>
      <c r="G93" s="7">
        <f t="shared" si="73"/>
        <v>0</v>
      </c>
      <c r="H93" s="7">
        <f t="shared" si="73"/>
        <v>0</v>
      </c>
      <c r="I93" s="7">
        <f t="shared" si="73"/>
        <v>0</v>
      </c>
      <c r="J93" s="7">
        <f t="shared" si="73"/>
        <v>0</v>
      </c>
      <c r="K93" s="7">
        <f t="shared" si="73"/>
        <v>0</v>
      </c>
      <c r="L93" s="7">
        <f t="shared" si="73"/>
        <v>0</v>
      </c>
      <c r="M93" s="7">
        <f t="shared" si="73"/>
        <v>0</v>
      </c>
      <c r="N93" s="7">
        <f t="shared" si="73"/>
        <v>0</v>
      </c>
      <c r="O93" s="7">
        <f t="shared" si="73"/>
        <v>0</v>
      </c>
      <c r="P93" s="7">
        <f t="shared" si="73"/>
        <v>0</v>
      </c>
      <c r="Q93" s="7">
        <f t="shared" si="73"/>
        <v>0</v>
      </c>
      <c r="R93" s="7">
        <f t="shared" si="73"/>
        <v>0</v>
      </c>
      <c r="S93" s="7">
        <f t="shared" si="73"/>
        <v>0</v>
      </c>
      <c r="T93" s="7">
        <f t="shared" si="73"/>
        <v>0</v>
      </c>
      <c r="U93" s="7">
        <f t="shared" si="71"/>
        <v>0</v>
      </c>
      <c r="V93" s="7">
        <f t="shared" si="71"/>
        <v>0</v>
      </c>
      <c r="W93" s="7">
        <f t="shared" si="71"/>
        <v>0</v>
      </c>
      <c r="X93" s="7">
        <f t="shared" si="71"/>
        <v>0</v>
      </c>
      <c r="Y93" s="7">
        <f t="shared" si="71"/>
        <v>0</v>
      </c>
      <c r="Z93" s="7">
        <f t="shared" si="71"/>
        <v>0</v>
      </c>
      <c r="AA93" s="7">
        <f t="shared" si="71"/>
        <v>1</v>
      </c>
      <c r="AB93" s="7">
        <f t="shared" si="71"/>
        <v>0</v>
      </c>
      <c r="AC93" s="7">
        <f t="shared" si="71"/>
        <v>0</v>
      </c>
      <c r="AD93" s="7">
        <f t="shared" si="71"/>
        <v>0</v>
      </c>
      <c r="AE93" s="7">
        <f t="shared" si="71"/>
        <v>0</v>
      </c>
      <c r="AF93" s="7">
        <f t="shared" si="71"/>
        <v>0</v>
      </c>
      <c r="AG93" s="7">
        <f t="shared" si="71"/>
        <v>0</v>
      </c>
      <c r="AH93" s="7">
        <f t="shared" si="71"/>
        <v>0</v>
      </c>
      <c r="AI93" s="7">
        <f t="shared" si="71"/>
        <v>0</v>
      </c>
      <c r="AJ93" s="7">
        <f t="shared" si="46"/>
        <v>0</v>
      </c>
      <c r="AK93" s="33">
        <v>0</v>
      </c>
      <c r="AL93" s="7">
        <f t="shared" si="46"/>
        <v>0</v>
      </c>
      <c r="AM93" s="7">
        <f t="shared" si="46"/>
        <v>0</v>
      </c>
      <c r="AN93" s="7">
        <f t="shared" si="46"/>
        <v>0</v>
      </c>
      <c r="AO93" s="34">
        <v>1</v>
      </c>
      <c r="AP93" s="23">
        <f t="shared" si="54"/>
        <v>0</v>
      </c>
      <c r="AQ93" s="23">
        <f t="shared" si="54"/>
        <v>0</v>
      </c>
      <c r="AR93" s="7">
        <f>+VLOOKUP(B93,[1]Country!$A:$K,11,)</f>
        <v>2002</v>
      </c>
      <c r="AS93" s="7" t="str">
        <f t="shared" si="55"/>
        <v>LAO</v>
      </c>
      <c r="AT93" s="23">
        <f t="shared" si="65"/>
        <v>2002</v>
      </c>
      <c r="AU93" s="23">
        <v>2012</v>
      </c>
      <c r="AV93" s="23">
        <v>2012</v>
      </c>
      <c r="AW93" s="23" t="b">
        <f t="shared" si="56"/>
        <v>0</v>
      </c>
      <c r="AX93" s="23" t="b">
        <f t="shared" si="56"/>
        <v>1</v>
      </c>
      <c r="AY93" s="7">
        <f t="shared" si="32"/>
        <v>0</v>
      </c>
      <c r="AZ93" s="7" t="b">
        <f t="shared" si="51"/>
        <v>0</v>
      </c>
      <c r="BA93" s="7">
        <f>+IF(VLOOKUP(B93,[2]MSC!$B:$F,5,)="annual chained","Original chained constant price data are rescaled.",VLOOKUP(B93,[2]MSC!$B:$F,5,))</f>
        <v>2002</v>
      </c>
      <c r="BB93" s="7" t="b">
        <f t="shared" si="52"/>
        <v>0</v>
      </c>
      <c r="BC93" s="7" t="str">
        <f>+VLOOKUP(AS93,'[3]MSC with scores (2)'!$B:$D,3,)</f>
        <v>NA</v>
      </c>
    </row>
    <row r="94" spans="1:55" x14ac:dyDescent="0.2">
      <c r="A94" s="12">
        <f t="shared" si="53"/>
        <v>92</v>
      </c>
      <c r="B94" s="14" t="s">
        <v>97</v>
      </c>
      <c r="C94" s="10" t="s">
        <v>288</v>
      </c>
      <c r="D94" s="11" t="str">
        <f>+AT94</f>
        <v>Original chained constant price data are rescaled.</v>
      </c>
      <c r="AE94" s="23">
        <f t="shared" ref="AE94:AN94" si="74">IF($AT94="Original chained constant price data are rescaled.",100,IF(IFERROR(FIND(AE$2,$AT94),0)&gt;0,1,0))</f>
        <v>100</v>
      </c>
      <c r="AF94" s="23">
        <f t="shared" si="74"/>
        <v>100</v>
      </c>
      <c r="AG94" s="23">
        <f t="shared" si="74"/>
        <v>100</v>
      </c>
      <c r="AH94" s="23">
        <f t="shared" si="74"/>
        <v>100</v>
      </c>
      <c r="AI94" s="23">
        <f t="shared" si="74"/>
        <v>100</v>
      </c>
      <c r="AJ94" s="23">
        <f t="shared" si="74"/>
        <v>100</v>
      </c>
      <c r="AK94" s="23">
        <f t="shared" si="74"/>
        <v>100</v>
      </c>
      <c r="AL94" s="23">
        <f t="shared" si="74"/>
        <v>100</v>
      </c>
      <c r="AM94" s="23">
        <f t="shared" si="74"/>
        <v>100</v>
      </c>
      <c r="AN94" s="23">
        <f t="shared" si="74"/>
        <v>100</v>
      </c>
      <c r="AO94" s="23">
        <f>IF($AT94="Original chained constant price data are rescaled.",100,IF(IFERROR(FIND(AO$2,$AT94),0)&gt;0,1,0))</f>
        <v>100</v>
      </c>
      <c r="AP94" s="23">
        <f>IF($AU94="Original chained constant price data are rescaled.",100,IF(IFERROR(FIND(AP$2,$AU94),0)&gt;0,1,0))</f>
        <v>100</v>
      </c>
      <c r="AQ94" s="23">
        <f t="shared" si="54"/>
        <v>100</v>
      </c>
      <c r="AR94" s="7" t="str">
        <f>+VLOOKUP(B94,[1]Country!$A:$K,11,)</f>
        <v>Original chained constant price data are rescaled.</v>
      </c>
      <c r="AS94" s="7" t="str">
        <f t="shared" si="55"/>
        <v>LVA</v>
      </c>
      <c r="AT94" s="23" t="str">
        <f t="shared" si="65"/>
        <v>Original chained constant price data are rescaled.</v>
      </c>
      <c r="AU94" s="23" t="s">
        <v>433</v>
      </c>
      <c r="AV94" s="23" t="s">
        <v>433</v>
      </c>
      <c r="AW94" s="23" t="b">
        <f t="shared" si="56"/>
        <v>1</v>
      </c>
      <c r="AX94" s="23" t="b">
        <f t="shared" si="56"/>
        <v>1</v>
      </c>
      <c r="AY94" s="7">
        <f t="shared" si="32"/>
        <v>1</v>
      </c>
      <c r="AZ94" s="7" t="b">
        <f t="shared" si="51"/>
        <v>1</v>
      </c>
      <c r="BA94" s="7" t="str">
        <f>+IF(VLOOKUP(B94,[2]MSC!$B:$F,5,)="annual chained","Original chained constant price data are rescaled.",VLOOKUP(B94,[2]MSC!$B:$F,5,))</f>
        <v>Original chained constant price data are rescaled.</v>
      </c>
      <c r="BB94" s="7" t="b">
        <f t="shared" si="52"/>
        <v>1</v>
      </c>
      <c r="BC94" s="7" t="str">
        <f>+VLOOKUP(AS94,'[3]MSC with scores (2)'!$B:$D,3,)</f>
        <v>OECD/EU</v>
      </c>
    </row>
    <row r="95" spans="1:55" x14ac:dyDescent="0.2">
      <c r="A95" s="12">
        <f t="shared" si="53"/>
        <v>93</v>
      </c>
      <c r="B95" s="9" t="s">
        <v>98</v>
      </c>
      <c r="C95" s="10" t="s">
        <v>289</v>
      </c>
      <c r="D95" s="11" t="str">
        <f t="shared" si="57"/>
        <v>, 1997, 2010, 2010</v>
      </c>
      <c r="E95" s="7">
        <f t="shared" si="73"/>
        <v>0</v>
      </c>
      <c r="F95" s="7">
        <f t="shared" si="73"/>
        <v>0</v>
      </c>
      <c r="G95" s="7">
        <f t="shared" si="73"/>
        <v>0</v>
      </c>
      <c r="H95" s="7">
        <f t="shared" si="73"/>
        <v>0</v>
      </c>
      <c r="I95" s="7">
        <f t="shared" si="73"/>
        <v>0</v>
      </c>
      <c r="J95" s="7">
        <f t="shared" si="73"/>
        <v>0</v>
      </c>
      <c r="K95" s="7">
        <f t="shared" si="73"/>
        <v>0</v>
      </c>
      <c r="L95" s="7">
        <f t="shared" si="73"/>
        <v>0</v>
      </c>
      <c r="M95" s="7">
        <f t="shared" si="73"/>
        <v>0</v>
      </c>
      <c r="N95" s="7">
        <f t="shared" si="73"/>
        <v>0</v>
      </c>
      <c r="O95" s="7">
        <f t="shared" si="73"/>
        <v>0</v>
      </c>
      <c r="P95" s="7">
        <f t="shared" si="73"/>
        <v>0</v>
      </c>
      <c r="Q95" s="7">
        <f t="shared" si="73"/>
        <v>0</v>
      </c>
      <c r="R95" s="7">
        <f t="shared" si="73"/>
        <v>0</v>
      </c>
      <c r="S95" s="7">
        <f t="shared" si="73"/>
        <v>0</v>
      </c>
      <c r="T95" s="7">
        <f t="shared" si="73"/>
        <v>0</v>
      </c>
      <c r="U95" s="7">
        <f t="shared" si="71"/>
        <v>0</v>
      </c>
      <c r="V95" s="29">
        <f t="shared" si="71"/>
        <v>1</v>
      </c>
      <c r="W95" s="7">
        <f t="shared" si="71"/>
        <v>0</v>
      </c>
      <c r="X95" s="7">
        <f t="shared" si="71"/>
        <v>0</v>
      </c>
      <c r="Y95" s="7">
        <f t="shared" si="71"/>
        <v>0</v>
      </c>
      <c r="Z95" s="7">
        <f t="shared" si="71"/>
        <v>0</v>
      </c>
      <c r="AA95" s="7">
        <f t="shared" si="71"/>
        <v>0</v>
      </c>
      <c r="AB95" s="7">
        <f t="shared" si="71"/>
        <v>0</v>
      </c>
      <c r="AC95" s="7">
        <f t="shared" si="71"/>
        <v>0</v>
      </c>
      <c r="AD95" s="7">
        <f t="shared" si="71"/>
        <v>0</v>
      </c>
      <c r="AE95" s="7">
        <f t="shared" si="71"/>
        <v>0</v>
      </c>
      <c r="AF95" s="7">
        <f t="shared" si="71"/>
        <v>0</v>
      </c>
      <c r="AG95" s="7">
        <f t="shared" si="71"/>
        <v>0</v>
      </c>
      <c r="AH95" s="7">
        <f t="shared" si="71"/>
        <v>0</v>
      </c>
      <c r="AI95" s="33">
        <v>0</v>
      </c>
      <c r="AJ95" s="7">
        <f t="shared" si="46"/>
        <v>0</v>
      </c>
      <c r="AK95" s="7">
        <f t="shared" si="46"/>
        <v>0</v>
      </c>
      <c r="AL95" s="7">
        <f t="shared" si="46"/>
        <v>0</v>
      </c>
      <c r="AM95" s="7">
        <f t="shared" si="46"/>
        <v>0</v>
      </c>
      <c r="AN95" s="7">
        <f t="shared" si="46"/>
        <v>0</v>
      </c>
      <c r="AO95" s="34">
        <v>1</v>
      </c>
      <c r="AP95" s="23">
        <f t="shared" si="54"/>
        <v>0</v>
      </c>
      <c r="AQ95" s="23">
        <f t="shared" si="54"/>
        <v>0</v>
      </c>
      <c r="AR95" s="7">
        <f>+VLOOKUP(B95,[1]Country!$A:$K,11,)</f>
        <v>1997</v>
      </c>
      <c r="AS95" s="7" t="str">
        <f t="shared" si="55"/>
        <v>LBN</v>
      </c>
      <c r="AT95" s="23">
        <f t="shared" si="65"/>
        <v>1997</v>
      </c>
      <c r="AU95" s="31">
        <v>2010</v>
      </c>
      <c r="AV95" s="31">
        <v>2010</v>
      </c>
      <c r="AW95" s="23" t="b">
        <f t="shared" si="56"/>
        <v>0</v>
      </c>
      <c r="AX95" s="23" t="b">
        <f t="shared" si="56"/>
        <v>1</v>
      </c>
      <c r="AY95" s="7">
        <f t="shared" si="32"/>
        <v>0</v>
      </c>
      <c r="AZ95" s="7" t="b">
        <f t="shared" si="51"/>
        <v>0</v>
      </c>
      <c r="BA95" s="7" t="str">
        <f>+IF(VLOOKUP(B95,[2]MSC!$B:$F,5,)="annual chained","Original chained constant price data are rescaled.",VLOOKUP(B95,[2]MSC!$B:$F,5,))</f>
        <v>Original chained constant price data are rescaled.</v>
      </c>
      <c r="BB95" s="7" t="b">
        <f t="shared" si="52"/>
        <v>0</v>
      </c>
      <c r="BC95" s="7" t="str">
        <f>+VLOOKUP(AS95,'[3]MSC with scores (2)'!$B:$D,3,)</f>
        <v>NA</v>
      </c>
    </row>
    <row r="96" spans="1:55" x14ac:dyDescent="0.2">
      <c r="A96" s="12">
        <f t="shared" si="53"/>
        <v>94</v>
      </c>
      <c r="B96" s="13" t="s">
        <v>99</v>
      </c>
      <c r="C96" s="10" t="s">
        <v>290</v>
      </c>
      <c r="D96" s="11" t="str">
        <f t="shared" si="57"/>
        <v>, 2004, 2012, 2012</v>
      </c>
      <c r="E96" s="7">
        <f t="shared" si="73"/>
        <v>0</v>
      </c>
      <c r="F96" s="7">
        <f t="shared" si="73"/>
        <v>0</v>
      </c>
      <c r="G96" s="7">
        <f t="shared" si="73"/>
        <v>0</v>
      </c>
      <c r="H96" s="7">
        <f t="shared" si="73"/>
        <v>0</v>
      </c>
      <c r="I96" s="7">
        <f t="shared" si="73"/>
        <v>0</v>
      </c>
      <c r="J96" s="7">
        <f t="shared" si="73"/>
        <v>0</v>
      </c>
      <c r="K96" s="7">
        <f t="shared" si="73"/>
        <v>0</v>
      </c>
      <c r="L96" s="7">
        <f t="shared" si="73"/>
        <v>0</v>
      </c>
      <c r="M96" s="7">
        <f t="shared" si="73"/>
        <v>0</v>
      </c>
      <c r="N96" s="7">
        <f t="shared" si="73"/>
        <v>0</v>
      </c>
      <c r="O96" s="7">
        <f t="shared" si="73"/>
        <v>0</v>
      </c>
      <c r="P96" s="7">
        <f t="shared" si="73"/>
        <v>0</v>
      </c>
      <c r="Q96" s="7">
        <f t="shared" si="73"/>
        <v>0</v>
      </c>
      <c r="R96" s="7">
        <f t="shared" si="73"/>
        <v>0</v>
      </c>
      <c r="S96" s="7">
        <f t="shared" si="73"/>
        <v>0</v>
      </c>
      <c r="T96" s="7">
        <f t="shared" si="73"/>
        <v>0</v>
      </c>
      <c r="U96" s="7">
        <f t="shared" si="71"/>
        <v>0</v>
      </c>
      <c r="V96" s="7">
        <f t="shared" si="71"/>
        <v>0</v>
      </c>
      <c r="W96" s="7">
        <f t="shared" si="71"/>
        <v>0</v>
      </c>
      <c r="X96" s="7">
        <f t="shared" si="71"/>
        <v>0</v>
      </c>
      <c r="Y96" s="7">
        <f t="shared" si="71"/>
        <v>0</v>
      </c>
      <c r="Z96" s="7">
        <f t="shared" si="71"/>
        <v>0</v>
      </c>
      <c r="AA96" s="7">
        <f t="shared" si="71"/>
        <v>0</v>
      </c>
      <c r="AB96" s="7">
        <f t="shared" si="71"/>
        <v>0</v>
      </c>
      <c r="AC96" s="7">
        <f t="shared" si="71"/>
        <v>1</v>
      </c>
      <c r="AD96" s="7">
        <f t="shared" si="71"/>
        <v>0</v>
      </c>
      <c r="AE96" s="7">
        <f t="shared" si="71"/>
        <v>0</v>
      </c>
      <c r="AF96" s="7">
        <f t="shared" si="71"/>
        <v>0</v>
      </c>
      <c r="AG96" s="7">
        <f t="shared" si="71"/>
        <v>0</v>
      </c>
      <c r="AH96" s="7">
        <f t="shared" si="71"/>
        <v>0</v>
      </c>
      <c r="AI96" s="7">
        <f t="shared" si="71"/>
        <v>0</v>
      </c>
      <c r="AJ96" s="7">
        <f t="shared" si="46"/>
        <v>0</v>
      </c>
      <c r="AK96" s="33">
        <v>0</v>
      </c>
      <c r="AL96" s="7">
        <f t="shared" si="46"/>
        <v>0</v>
      </c>
      <c r="AM96" s="7">
        <f t="shared" si="46"/>
        <v>0</v>
      </c>
      <c r="AN96" s="7">
        <f t="shared" si="46"/>
        <v>0</v>
      </c>
      <c r="AO96" s="34">
        <v>1</v>
      </c>
      <c r="AP96" s="23">
        <f t="shared" si="54"/>
        <v>0</v>
      </c>
      <c r="AQ96" s="23">
        <f t="shared" si="54"/>
        <v>0</v>
      </c>
      <c r="AR96" s="7">
        <f>+VLOOKUP(B96,[1]Country!$A:$K,11,)</f>
        <v>2004</v>
      </c>
      <c r="AS96" s="7" t="str">
        <f t="shared" si="55"/>
        <v>LSO</v>
      </c>
      <c r="AT96" s="23">
        <f t="shared" si="65"/>
        <v>2004</v>
      </c>
      <c r="AU96" s="23">
        <v>2012</v>
      </c>
      <c r="AV96" s="23">
        <v>2012</v>
      </c>
      <c r="AW96" s="23" t="b">
        <f t="shared" si="56"/>
        <v>0</v>
      </c>
      <c r="AX96" s="23" t="b">
        <f t="shared" si="56"/>
        <v>1</v>
      </c>
      <c r="AY96" s="7">
        <f t="shared" si="32"/>
        <v>0</v>
      </c>
      <c r="AZ96" s="7" t="b">
        <f t="shared" si="51"/>
        <v>0</v>
      </c>
      <c r="BA96" s="7">
        <f>+IF(VLOOKUP(B96,[2]MSC!$B:$F,5,)="annual chained","Original chained constant price data are rescaled.",VLOOKUP(B96,[2]MSC!$B:$F,5,))</f>
        <v>2004</v>
      </c>
      <c r="BB96" s="7" t="b">
        <f t="shared" si="52"/>
        <v>0</v>
      </c>
      <c r="BC96" s="7" t="str">
        <f>+VLOOKUP(AS96,'[3]MSC with scores (2)'!$B:$D,3,)</f>
        <v>NA</v>
      </c>
    </row>
    <row r="97" spans="1:55" x14ac:dyDescent="0.2">
      <c r="A97" s="12">
        <f t="shared" si="53"/>
        <v>95</v>
      </c>
      <c r="B97" s="9" t="s">
        <v>100</v>
      </c>
      <c r="C97" s="10" t="s">
        <v>291</v>
      </c>
      <c r="D97" s="11" t="str">
        <f t="shared" si="57"/>
        <v>, 2000, 2000, 2000</v>
      </c>
      <c r="E97" s="7">
        <f t="shared" si="73"/>
        <v>0</v>
      </c>
      <c r="F97" s="7">
        <f t="shared" si="73"/>
        <v>0</v>
      </c>
      <c r="G97" s="7">
        <f t="shared" si="73"/>
        <v>0</v>
      </c>
      <c r="H97" s="7">
        <f t="shared" si="73"/>
        <v>0</v>
      </c>
      <c r="I97" s="7">
        <f t="shared" si="73"/>
        <v>0</v>
      </c>
      <c r="J97" s="7">
        <f t="shared" si="73"/>
        <v>0</v>
      </c>
      <c r="K97" s="7">
        <f t="shared" si="73"/>
        <v>0</v>
      </c>
      <c r="L97" s="7">
        <f t="shared" si="73"/>
        <v>0</v>
      </c>
      <c r="M97" s="7">
        <f t="shared" si="73"/>
        <v>0</v>
      </c>
      <c r="N97" s="7">
        <f t="shared" si="73"/>
        <v>0</v>
      </c>
      <c r="O97" s="7">
        <f t="shared" si="73"/>
        <v>0</v>
      </c>
      <c r="P97" s="7">
        <f t="shared" si="73"/>
        <v>0</v>
      </c>
      <c r="Q97" s="7">
        <f t="shared" si="73"/>
        <v>0</v>
      </c>
      <c r="R97" s="7">
        <f t="shared" si="73"/>
        <v>0</v>
      </c>
      <c r="S97" s="7">
        <f t="shared" si="73"/>
        <v>0</v>
      </c>
      <c r="T97" s="7">
        <f t="shared" si="73"/>
        <v>0</v>
      </c>
      <c r="U97" s="7">
        <f t="shared" si="71"/>
        <v>0</v>
      </c>
      <c r="V97" s="7">
        <f t="shared" si="71"/>
        <v>0</v>
      </c>
      <c r="W97" s="7">
        <f t="shared" si="71"/>
        <v>0</v>
      </c>
      <c r="X97" s="7">
        <f t="shared" si="71"/>
        <v>0</v>
      </c>
      <c r="Y97" s="7">
        <f t="shared" si="71"/>
        <v>1</v>
      </c>
      <c r="Z97" s="7">
        <f t="shared" si="71"/>
        <v>0</v>
      </c>
      <c r="AA97" s="7">
        <f t="shared" si="71"/>
        <v>0</v>
      </c>
      <c r="AB97" s="7">
        <f t="shared" si="71"/>
        <v>0</v>
      </c>
      <c r="AC97" s="7">
        <f t="shared" si="71"/>
        <v>0</v>
      </c>
      <c r="AD97" s="7">
        <f t="shared" si="71"/>
        <v>0</v>
      </c>
      <c r="AE97" s="7">
        <f t="shared" si="71"/>
        <v>0</v>
      </c>
      <c r="AF97" s="7">
        <f t="shared" si="71"/>
        <v>0</v>
      </c>
      <c r="AG97" s="7">
        <f t="shared" si="71"/>
        <v>0</v>
      </c>
      <c r="AH97" s="7">
        <f t="shared" si="71"/>
        <v>0</v>
      </c>
      <c r="AI97" s="7">
        <f t="shared" si="71"/>
        <v>0</v>
      </c>
      <c r="AJ97" s="7">
        <f t="shared" si="46"/>
        <v>0</v>
      </c>
      <c r="AK97" s="7">
        <f t="shared" si="46"/>
        <v>0</v>
      </c>
      <c r="AL97" s="7">
        <f t="shared" si="46"/>
        <v>0</v>
      </c>
      <c r="AM97" s="7">
        <f t="shared" si="46"/>
        <v>0</v>
      </c>
      <c r="AN97" s="7">
        <f t="shared" si="46"/>
        <v>0</v>
      </c>
      <c r="AO97" s="23">
        <f t="shared" si="58"/>
        <v>0</v>
      </c>
      <c r="AP97" s="23">
        <f t="shared" si="54"/>
        <v>0</v>
      </c>
      <c r="AQ97" s="23">
        <f t="shared" si="54"/>
        <v>0</v>
      </c>
      <c r="AR97" s="7">
        <f>+VLOOKUP(B97,[1]Country!$A:$K,11,)</f>
        <v>2000</v>
      </c>
      <c r="AS97" s="7" t="str">
        <f t="shared" si="55"/>
        <v>LBR</v>
      </c>
      <c r="AT97" s="23">
        <f t="shared" si="65"/>
        <v>2000</v>
      </c>
      <c r="AU97" s="23">
        <v>2000</v>
      </c>
      <c r="AV97" s="23">
        <v>2000</v>
      </c>
      <c r="AW97" s="23" t="b">
        <f t="shared" si="56"/>
        <v>1</v>
      </c>
      <c r="AX97" s="23" t="b">
        <f t="shared" si="56"/>
        <v>1</v>
      </c>
      <c r="AY97" s="7">
        <f t="shared" si="32"/>
        <v>0</v>
      </c>
      <c r="AZ97" s="7" t="b">
        <f t="shared" si="51"/>
        <v>0</v>
      </c>
      <c r="BA97" s="7">
        <f>+IF(VLOOKUP(B97,[2]MSC!$B:$F,5,)="annual chained","Original chained constant price data are rescaled.",VLOOKUP(B97,[2]MSC!$B:$F,5,))</f>
        <v>1992</v>
      </c>
      <c r="BB97" s="7" t="b">
        <f t="shared" si="52"/>
        <v>0</v>
      </c>
      <c r="BC97" s="7" t="str">
        <f>+VLOOKUP(AS97,'[3]MSC with scores (2)'!$B:$D,3,)</f>
        <v>NA</v>
      </c>
    </row>
    <row r="98" spans="1:55" x14ac:dyDescent="0.2">
      <c r="A98" s="12">
        <f t="shared" si="53"/>
        <v>96</v>
      </c>
      <c r="B98" s="9" t="s">
        <v>101</v>
      </c>
      <c r="C98" s="10" t="s">
        <v>292</v>
      </c>
      <c r="D98" s="11" t="str">
        <f t="shared" si="57"/>
        <v>, 2003, 2003, 2003</v>
      </c>
      <c r="E98" s="7">
        <f t="shared" si="73"/>
        <v>0</v>
      </c>
      <c r="F98" s="7">
        <f t="shared" si="73"/>
        <v>0</v>
      </c>
      <c r="G98" s="7">
        <f t="shared" si="73"/>
        <v>0</v>
      </c>
      <c r="H98" s="7">
        <f t="shared" si="73"/>
        <v>0</v>
      </c>
      <c r="I98" s="7">
        <f t="shared" si="73"/>
        <v>0</v>
      </c>
      <c r="J98" s="7">
        <f t="shared" si="73"/>
        <v>0</v>
      </c>
      <c r="K98" s="7">
        <f t="shared" si="73"/>
        <v>0</v>
      </c>
      <c r="L98" s="7">
        <f t="shared" si="73"/>
        <v>0</v>
      </c>
      <c r="M98" s="7">
        <f t="shared" si="73"/>
        <v>0</v>
      </c>
      <c r="N98" s="7">
        <f t="shared" si="73"/>
        <v>0</v>
      </c>
      <c r="O98" s="7">
        <f t="shared" si="73"/>
        <v>0</v>
      </c>
      <c r="P98" s="7">
        <f t="shared" si="73"/>
        <v>0</v>
      </c>
      <c r="Q98" s="7">
        <f t="shared" si="73"/>
        <v>0</v>
      </c>
      <c r="R98" s="7">
        <f t="shared" si="73"/>
        <v>0</v>
      </c>
      <c r="S98" s="7">
        <f t="shared" si="73"/>
        <v>0</v>
      </c>
      <c r="T98" s="7">
        <f t="shared" si="73"/>
        <v>0</v>
      </c>
      <c r="U98" s="7">
        <f t="shared" si="71"/>
        <v>0</v>
      </c>
      <c r="V98" s="7">
        <f t="shared" si="71"/>
        <v>0</v>
      </c>
      <c r="W98" s="7">
        <f t="shared" si="71"/>
        <v>0</v>
      </c>
      <c r="X98" s="7">
        <f t="shared" si="71"/>
        <v>0</v>
      </c>
      <c r="Y98" s="7">
        <f t="shared" si="71"/>
        <v>0</v>
      </c>
      <c r="Z98" s="7">
        <f t="shared" si="71"/>
        <v>0</v>
      </c>
      <c r="AA98" s="7">
        <f t="shared" si="71"/>
        <v>0</v>
      </c>
      <c r="AB98" s="7">
        <f t="shared" si="71"/>
        <v>1</v>
      </c>
      <c r="AC98" s="7">
        <f t="shared" si="71"/>
        <v>0</v>
      </c>
      <c r="AD98" s="7">
        <f t="shared" si="71"/>
        <v>0</v>
      </c>
      <c r="AE98" s="7">
        <f t="shared" si="71"/>
        <v>0</v>
      </c>
      <c r="AF98" s="7">
        <f t="shared" si="71"/>
        <v>0</v>
      </c>
      <c r="AG98" s="7">
        <f t="shared" si="71"/>
        <v>0</v>
      </c>
      <c r="AH98" s="7">
        <f t="shared" si="71"/>
        <v>0</v>
      </c>
      <c r="AI98" s="7">
        <f t="shared" si="71"/>
        <v>0</v>
      </c>
      <c r="AJ98" s="7">
        <f t="shared" si="71"/>
        <v>0</v>
      </c>
      <c r="AK98" s="7">
        <f t="shared" ref="AJ98:AN126" si="75">IF($D98="Original chained constant price data are rescaled.",100,IF(IFERROR(FIND(AK$2,$D98),0)&gt;0,1,0))</f>
        <v>0</v>
      </c>
      <c r="AL98" s="7">
        <f t="shared" si="75"/>
        <v>0</v>
      </c>
      <c r="AM98" s="7">
        <f t="shared" si="75"/>
        <v>0</v>
      </c>
      <c r="AN98" s="7">
        <f t="shared" si="75"/>
        <v>0</v>
      </c>
      <c r="AO98" s="23">
        <f t="shared" si="58"/>
        <v>0</v>
      </c>
      <c r="AP98" s="23">
        <f t="shared" si="54"/>
        <v>0</v>
      </c>
      <c r="AQ98" s="23">
        <f t="shared" si="54"/>
        <v>0</v>
      </c>
      <c r="AR98" s="7">
        <f>+VLOOKUP(B98,[1]Country!$A:$K,11,)</f>
        <v>2003</v>
      </c>
      <c r="AS98" s="7" t="str">
        <f t="shared" si="55"/>
        <v>LBY</v>
      </c>
      <c r="AT98" s="23">
        <f t="shared" si="65"/>
        <v>2003</v>
      </c>
      <c r="AU98" s="23">
        <v>2003</v>
      </c>
      <c r="AV98" s="23">
        <v>2003</v>
      </c>
      <c r="AW98" s="23" t="b">
        <f t="shared" si="56"/>
        <v>1</v>
      </c>
      <c r="AX98" s="23" t="b">
        <f t="shared" si="56"/>
        <v>1</v>
      </c>
      <c r="AY98" s="7">
        <f t="shared" si="32"/>
        <v>0</v>
      </c>
      <c r="AZ98" s="7" t="b">
        <f t="shared" si="51"/>
        <v>0</v>
      </c>
      <c r="BA98" s="7">
        <f>+IF(VLOOKUP(B98,[2]MSC!$B:$F,5,)="annual chained","Original chained constant price data are rescaled.",VLOOKUP(B98,[2]MSC!$B:$F,5,))</f>
        <v>2003</v>
      </c>
      <c r="BB98" s="7" t="b">
        <f t="shared" si="52"/>
        <v>0</v>
      </c>
      <c r="BC98" s="7" t="str">
        <f>+VLOOKUP(AS98,'[3]MSC with scores (2)'!$B:$D,3,)</f>
        <v>NA</v>
      </c>
    </row>
    <row r="99" spans="1:55" x14ac:dyDescent="0.2">
      <c r="A99" s="12">
        <f t="shared" si="53"/>
        <v>97</v>
      </c>
      <c r="B99" s="9" t="s">
        <v>102</v>
      </c>
      <c r="C99" s="10" t="s">
        <v>293</v>
      </c>
      <c r="D99" s="11" t="str">
        <f t="shared" ref="D99:D100" si="76">+AT99</f>
        <v>Original chained constant price data are rescaled.</v>
      </c>
      <c r="AE99" s="23">
        <f t="shared" ref="AE99:AO100" si="77">IF($AT99="Original chained constant price data are rescaled.",100,IF(IFERROR(FIND(AE$2,$AT99),0)&gt;0,1,0))</f>
        <v>100</v>
      </c>
      <c r="AF99" s="23">
        <f t="shared" si="77"/>
        <v>100</v>
      </c>
      <c r="AG99" s="23">
        <f t="shared" si="77"/>
        <v>100</v>
      </c>
      <c r="AH99" s="23">
        <f t="shared" si="77"/>
        <v>100</v>
      </c>
      <c r="AI99" s="23">
        <f t="shared" si="77"/>
        <v>100</v>
      </c>
      <c r="AJ99" s="23">
        <f t="shared" si="77"/>
        <v>100</v>
      </c>
      <c r="AK99" s="23">
        <f t="shared" si="77"/>
        <v>100</v>
      </c>
      <c r="AL99" s="23">
        <f t="shared" si="77"/>
        <v>100</v>
      </c>
      <c r="AM99" s="23">
        <f t="shared" si="77"/>
        <v>100</v>
      </c>
      <c r="AN99" s="23">
        <f t="shared" si="77"/>
        <v>100</v>
      </c>
      <c r="AO99" s="23">
        <f t="shared" si="77"/>
        <v>100</v>
      </c>
      <c r="AP99" s="23">
        <f t="shared" ref="AP99:AP100" si="78">IF($AU99="Original chained constant price data are rescaled.",100,IF(IFERROR(FIND(AP$2,$AU99),0)&gt;0,1,0))</f>
        <v>100</v>
      </c>
      <c r="AQ99" s="23">
        <f t="shared" si="54"/>
        <v>100</v>
      </c>
      <c r="AR99" s="7" t="str">
        <f>+VLOOKUP(B99,[1]Country!$A:$K,11,)</f>
        <v>Original chained constant price data are rescaled.</v>
      </c>
      <c r="AS99" s="7" t="str">
        <f t="shared" si="55"/>
        <v>LTU</v>
      </c>
      <c r="AT99" s="23" t="str">
        <f t="shared" si="65"/>
        <v>Original chained constant price data are rescaled.</v>
      </c>
      <c r="AU99" s="23" t="s">
        <v>433</v>
      </c>
      <c r="AV99" s="23" t="s">
        <v>433</v>
      </c>
      <c r="AW99" s="23" t="b">
        <f t="shared" si="56"/>
        <v>1</v>
      </c>
      <c r="AX99" s="23" t="b">
        <f t="shared" si="56"/>
        <v>1</v>
      </c>
      <c r="AY99" s="7">
        <f t="shared" ref="AY99:AY130" si="79">+IF(SUM(AE99:AN99)&gt;=1000,1,IF(SUM(AE99:AN99)&gt;=1,0.5,))</f>
        <v>1</v>
      </c>
      <c r="AZ99" s="7" t="b">
        <f t="shared" si="51"/>
        <v>1</v>
      </c>
      <c r="BA99" s="7" t="str">
        <f>+IF(VLOOKUP(B99,[2]MSC!$B:$F,5,)="annual chained","Original chained constant price data are rescaled.",VLOOKUP(B99,[2]MSC!$B:$F,5,))</f>
        <v>Original chained constant price data are rescaled.</v>
      </c>
      <c r="BB99" s="7" t="b">
        <f t="shared" si="52"/>
        <v>1</v>
      </c>
      <c r="BC99" s="7" t="str">
        <f>+VLOOKUP(AS99,'[3]MSC with scores (2)'!$B:$D,3,)</f>
        <v>OECD/EU</v>
      </c>
    </row>
    <row r="100" spans="1:55" x14ac:dyDescent="0.2">
      <c r="A100" s="12">
        <f t="shared" si="53"/>
        <v>98</v>
      </c>
      <c r="B100" s="9" t="s">
        <v>103</v>
      </c>
      <c r="C100" s="10" t="s">
        <v>294</v>
      </c>
      <c r="D100" s="11" t="str">
        <f t="shared" si="76"/>
        <v>Original chained constant price data are rescaled.</v>
      </c>
      <c r="AE100" s="23">
        <f t="shared" si="77"/>
        <v>100</v>
      </c>
      <c r="AF100" s="23">
        <f t="shared" si="77"/>
        <v>100</v>
      </c>
      <c r="AG100" s="23">
        <f t="shared" si="77"/>
        <v>100</v>
      </c>
      <c r="AH100" s="23">
        <f t="shared" si="77"/>
        <v>100</v>
      </c>
      <c r="AI100" s="23">
        <f t="shared" si="77"/>
        <v>100</v>
      </c>
      <c r="AJ100" s="23">
        <f t="shared" si="77"/>
        <v>100</v>
      </c>
      <c r="AK100" s="23">
        <f t="shared" si="77"/>
        <v>100</v>
      </c>
      <c r="AL100" s="23">
        <f t="shared" si="77"/>
        <v>100</v>
      </c>
      <c r="AM100" s="23">
        <f t="shared" si="77"/>
        <v>100</v>
      </c>
      <c r="AN100" s="23">
        <f t="shared" si="77"/>
        <v>100</v>
      </c>
      <c r="AO100" s="23">
        <f t="shared" si="77"/>
        <v>100</v>
      </c>
      <c r="AP100" s="23">
        <f t="shared" si="78"/>
        <v>100</v>
      </c>
      <c r="AQ100" s="23">
        <f t="shared" si="54"/>
        <v>100</v>
      </c>
      <c r="AR100" s="7" t="str">
        <f>+VLOOKUP(B100,[1]Country!$A:$K,11,)</f>
        <v>Original chained constant price data are rescaled.</v>
      </c>
      <c r="AS100" s="7" t="str">
        <f t="shared" si="55"/>
        <v>LUX</v>
      </c>
      <c r="AT100" s="23" t="str">
        <f t="shared" si="65"/>
        <v>Original chained constant price data are rescaled.</v>
      </c>
      <c r="AU100" s="23" t="s">
        <v>433</v>
      </c>
      <c r="AV100" s="23" t="s">
        <v>433</v>
      </c>
      <c r="AW100" s="23" t="b">
        <f t="shared" si="56"/>
        <v>1</v>
      </c>
      <c r="AX100" s="23" t="b">
        <f t="shared" si="56"/>
        <v>1</v>
      </c>
      <c r="AY100" s="7">
        <f t="shared" si="79"/>
        <v>1</v>
      </c>
      <c r="AZ100" s="7" t="b">
        <f t="shared" si="51"/>
        <v>1</v>
      </c>
      <c r="BA100" s="7" t="str">
        <f>+IF(VLOOKUP(B100,[2]MSC!$B:$F,5,)="annual chained","Original chained constant price data are rescaled.",VLOOKUP(B100,[2]MSC!$B:$F,5,))</f>
        <v>Original chained constant price data are rescaled.</v>
      </c>
      <c r="BB100" s="7" t="b">
        <f t="shared" si="52"/>
        <v>1</v>
      </c>
      <c r="BC100" s="7" t="str">
        <f>+VLOOKUP(AS100,'[3]MSC with scores (2)'!$B:$D,3,)</f>
        <v>OECD/EU</v>
      </c>
    </row>
    <row r="101" spans="1:55" x14ac:dyDescent="0.2">
      <c r="A101" s="12">
        <f t="shared" si="53"/>
        <v>99</v>
      </c>
      <c r="B101" s="9" t="s">
        <v>129</v>
      </c>
      <c r="C101" s="10" t="s">
        <v>295</v>
      </c>
      <c r="D101" s="11" t="str">
        <f t="shared" si="57"/>
        <v>, 2005, 2005, 2005</v>
      </c>
      <c r="E101" s="7">
        <f t="shared" si="73"/>
        <v>0</v>
      </c>
      <c r="F101" s="7">
        <f t="shared" si="73"/>
        <v>0</v>
      </c>
      <c r="G101" s="7">
        <f t="shared" si="73"/>
        <v>0</v>
      </c>
      <c r="H101" s="7">
        <f t="shared" si="73"/>
        <v>0</v>
      </c>
      <c r="I101" s="7">
        <f t="shared" si="73"/>
        <v>0</v>
      </c>
      <c r="J101" s="7">
        <f t="shared" si="73"/>
        <v>0</v>
      </c>
      <c r="K101" s="7">
        <f t="shared" si="73"/>
        <v>0</v>
      </c>
      <c r="L101" s="7">
        <f t="shared" si="73"/>
        <v>0</v>
      </c>
      <c r="M101" s="7">
        <f t="shared" si="73"/>
        <v>0</v>
      </c>
      <c r="N101" s="7">
        <f t="shared" si="73"/>
        <v>0</v>
      </c>
      <c r="O101" s="7">
        <f t="shared" si="73"/>
        <v>0</v>
      </c>
      <c r="P101" s="7">
        <f t="shared" si="73"/>
        <v>0</v>
      </c>
      <c r="Q101" s="7">
        <f t="shared" si="73"/>
        <v>0</v>
      </c>
      <c r="R101" s="7">
        <f t="shared" si="73"/>
        <v>0</v>
      </c>
      <c r="S101" s="7">
        <f t="shared" si="73"/>
        <v>0</v>
      </c>
      <c r="T101" s="7">
        <f t="shared" si="73"/>
        <v>0</v>
      </c>
      <c r="U101" s="7">
        <f t="shared" si="71"/>
        <v>0</v>
      </c>
      <c r="V101" s="7">
        <f t="shared" si="71"/>
        <v>0</v>
      </c>
      <c r="W101" s="7">
        <f t="shared" si="71"/>
        <v>0</v>
      </c>
      <c r="X101" s="7">
        <f t="shared" si="71"/>
        <v>0</v>
      </c>
      <c r="Y101" s="7">
        <f t="shared" si="71"/>
        <v>0</v>
      </c>
      <c r="Z101" s="7">
        <f t="shared" si="71"/>
        <v>0</v>
      </c>
      <c r="AA101" s="7">
        <f t="shared" si="71"/>
        <v>0</v>
      </c>
      <c r="AB101" s="7">
        <f t="shared" si="71"/>
        <v>0</v>
      </c>
      <c r="AC101" s="7">
        <f t="shared" si="71"/>
        <v>0</v>
      </c>
      <c r="AD101" s="7">
        <f t="shared" si="71"/>
        <v>1</v>
      </c>
      <c r="AE101" s="7">
        <f t="shared" si="71"/>
        <v>0</v>
      </c>
      <c r="AF101" s="7">
        <f t="shared" si="71"/>
        <v>0</v>
      </c>
      <c r="AG101" s="7">
        <f t="shared" si="71"/>
        <v>0</v>
      </c>
      <c r="AH101" s="7">
        <f t="shared" si="71"/>
        <v>0</v>
      </c>
      <c r="AI101" s="7">
        <f t="shared" si="71"/>
        <v>0</v>
      </c>
      <c r="AJ101" s="7">
        <f t="shared" si="75"/>
        <v>0</v>
      </c>
      <c r="AK101" s="7">
        <f t="shared" si="75"/>
        <v>0</v>
      </c>
      <c r="AL101" s="7">
        <f t="shared" si="75"/>
        <v>0</v>
      </c>
      <c r="AM101" s="7">
        <f t="shared" si="75"/>
        <v>0</v>
      </c>
      <c r="AN101" s="7">
        <f t="shared" si="75"/>
        <v>0</v>
      </c>
      <c r="AO101" s="23">
        <f t="shared" si="58"/>
        <v>0</v>
      </c>
      <c r="AP101" s="23">
        <f t="shared" si="54"/>
        <v>0</v>
      </c>
      <c r="AQ101" s="23">
        <f t="shared" si="54"/>
        <v>0</v>
      </c>
      <c r="AR101" s="7">
        <f>+VLOOKUP(B101,[1]Country!$A:$K,11,)</f>
        <v>2005</v>
      </c>
      <c r="AS101" s="7" t="str">
        <f t="shared" si="55"/>
        <v>MKD</v>
      </c>
      <c r="AT101" s="23">
        <f t="shared" si="65"/>
        <v>2005</v>
      </c>
      <c r="AU101" s="23">
        <v>2005</v>
      </c>
      <c r="AV101" s="23">
        <v>2005</v>
      </c>
      <c r="AW101" s="23" t="b">
        <f t="shared" si="56"/>
        <v>1</v>
      </c>
      <c r="AX101" s="23" t="b">
        <f t="shared" si="56"/>
        <v>1</v>
      </c>
      <c r="AY101" s="7">
        <f t="shared" si="79"/>
        <v>0</v>
      </c>
      <c r="AZ101" s="7" t="b">
        <f t="shared" si="51"/>
        <v>0</v>
      </c>
      <c r="BA101" s="7">
        <f>+IF(VLOOKUP(B101,[2]MSC!$B:$F,5,)="annual chained","Original chained constant price data are rescaled.",VLOOKUP(B101,[2]MSC!$B:$F,5,))</f>
        <v>2005</v>
      </c>
      <c r="BB101" s="7" t="b">
        <f t="shared" si="52"/>
        <v>0</v>
      </c>
      <c r="BC101" s="7" t="str">
        <f>+VLOOKUP(AS101,'[3]MSC with scores (2)'!$B:$D,3,)</f>
        <v>NA</v>
      </c>
    </row>
    <row r="102" spans="1:55" x14ac:dyDescent="0.2">
      <c r="A102" s="12">
        <f t="shared" si="53"/>
        <v>100</v>
      </c>
      <c r="B102" s="9" t="s">
        <v>104</v>
      </c>
      <c r="C102" s="10" t="s">
        <v>296</v>
      </c>
      <c r="D102" s="11" t="str">
        <f t="shared" si="57"/>
        <v>, 1984, 1984, 1984</v>
      </c>
      <c r="E102" s="7">
        <f t="shared" si="73"/>
        <v>0</v>
      </c>
      <c r="F102" s="7">
        <f t="shared" si="73"/>
        <v>0</v>
      </c>
      <c r="G102" s="7">
        <f t="shared" si="73"/>
        <v>0</v>
      </c>
      <c r="H102" s="7">
        <f t="shared" si="73"/>
        <v>0</v>
      </c>
      <c r="I102" s="7">
        <f t="shared" si="73"/>
        <v>1</v>
      </c>
      <c r="J102" s="7">
        <f t="shared" si="73"/>
        <v>0</v>
      </c>
      <c r="K102" s="7">
        <f t="shared" si="73"/>
        <v>0</v>
      </c>
      <c r="L102" s="7">
        <f t="shared" si="73"/>
        <v>0</v>
      </c>
      <c r="M102" s="7">
        <f t="shared" si="73"/>
        <v>0</v>
      </c>
      <c r="N102" s="7">
        <f t="shared" si="73"/>
        <v>0</v>
      </c>
      <c r="O102" s="7">
        <f t="shared" si="73"/>
        <v>0</v>
      </c>
      <c r="P102" s="7">
        <f t="shared" si="73"/>
        <v>0</v>
      </c>
      <c r="Q102" s="7">
        <f t="shared" si="73"/>
        <v>0</v>
      </c>
      <c r="R102" s="7">
        <f t="shared" si="73"/>
        <v>0</v>
      </c>
      <c r="S102" s="7">
        <f t="shared" si="73"/>
        <v>0</v>
      </c>
      <c r="T102" s="7">
        <f t="shared" si="73"/>
        <v>0</v>
      </c>
      <c r="U102" s="7">
        <f t="shared" si="71"/>
        <v>0</v>
      </c>
      <c r="V102" s="7">
        <f t="shared" si="71"/>
        <v>0</v>
      </c>
      <c r="W102" s="7">
        <f t="shared" si="71"/>
        <v>0</v>
      </c>
      <c r="X102" s="7">
        <f t="shared" si="71"/>
        <v>0</v>
      </c>
      <c r="Y102" s="7">
        <f t="shared" si="71"/>
        <v>0</v>
      </c>
      <c r="Z102" s="7">
        <f t="shared" si="71"/>
        <v>0</v>
      </c>
      <c r="AA102" s="7">
        <f t="shared" si="71"/>
        <v>0</v>
      </c>
      <c r="AB102" s="7">
        <f t="shared" si="71"/>
        <v>0</v>
      </c>
      <c r="AC102" s="7">
        <f t="shared" si="71"/>
        <v>0</v>
      </c>
      <c r="AD102" s="7">
        <f t="shared" si="71"/>
        <v>0</v>
      </c>
      <c r="AE102" s="7">
        <f t="shared" si="71"/>
        <v>0</v>
      </c>
      <c r="AF102" s="7">
        <f t="shared" si="71"/>
        <v>0</v>
      </c>
      <c r="AG102" s="7">
        <f t="shared" si="71"/>
        <v>0</v>
      </c>
      <c r="AH102" s="7">
        <f t="shared" si="71"/>
        <v>0</v>
      </c>
      <c r="AI102" s="7">
        <f t="shared" si="71"/>
        <v>0</v>
      </c>
      <c r="AJ102" s="7">
        <f t="shared" si="75"/>
        <v>0</v>
      </c>
      <c r="AK102" s="7">
        <f t="shared" si="75"/>
        <v>0</v>
      </c>
      <c r="AL102" s="7">
        <f t="shared" si="75"/>
        <v>0</v>
      </c>
      <c r="AM102" s="7">
        <f t="shared" si="75"/>
        <v>0</v>
      </c>
      <c r="AN102" s="7">
        <f t="shared" si="75"/>
        <v>0</v>
      </c>
      <c r="AO102" s="23">
        <f t="shared" si="58"/>
        <v>0</v>
      </c>
      <c r="AP102" s="23">
        <f t="shared" si="54"/>
        <v>0</v>
      </c>
      <c r="AQ102" s="23">
        <f t="shared" si="54"/>
        <v>0</v>
      </c>
      <c r="AR102" s="7">
        <f>+VLOOKUP(B102,[1]Country!$A:$K,11,)</f>
        <v>1984</v>
      </c>
      <c r="AS102" s="7" t="str">
        <f t="shared" si="55"/>
        <v>MDG</v>
      </c>
      <c r="AT102" s="23">
        <f t="shared" si="65"/>
        <v>1984</v>
      </c>
      <c r="AU102" s="23">
        <v>1984</v>
      </c>
      <c r="AV102" s="23">
        <v>1984</v>
      </c>
      <c r="AW102" s="23" t="b">
        <f t="shared" si="56"/>
        <v>1</v>
      </c>
      <c r="AX102" s="23" t="b">
        <f t="shared" si="56"/>
        <v>1</v>
      </c>
      <c r="AY102" s="7">
        <f t="shared" si="79"/>
        <v>0</v>
      </c>
      <c r="AZ102" s="7" t="b">
        <f t="shared" si="51"/>
        <v>0</v>
      </c>
      <c r="BA102" s="7">
        <f>+IF(VLOOKUP(B102,[2]MSC!$B:$F,5,)="annual chained","Original chained constant price data are rescaled.",VLOOKUP(B102,[2]MSC!$B:$F,5,))</f>
        <v>2000</v>
      </c>
      <c r="BB102" s="7" t="b">
        <f t="shared" si="52"/>
        <v>0</v>
      </c>
      <c r="BC102" s="7" t="str">
        <f>+VLOOKUP(AS102,'[3]MSC with scores (2)'!$B:$D,3,)</f>
        <v>NA</v>
      </c>
    </row>
    <row r="103" spans="1:55" x14ac:dyDescent="0.2">
      <c r="A103" s="12">
        <f t="shared" si="53"/>
        <v>101</v>
      </c>
      <c r="B103" s="14" t="s">
        <v>105</v>
      </c>
      <c r="C103" s="10" t="s">
        <v>297</v>
      </c>
      <c r="D103" s="11" t="str">
        <f t="shared" si="57"/>
        <v>, 2010, 2010, 2010</v>
      </c>
      <c r="E103" s="7">
        <f t="shared" si="73"/>
        <v>0</v>
      </c>
      <c r="F103" s="7">
        <f t="shared" si="73"/>
        <v>0</v>
      </c>
      <c r="G103" s="7">
        <f t="shared" si="73"/>
        <v>0</v>
      </c>
      <c r="H103" s="7">
        <f t="shared" si="73"/>
        <v>0</v>
      </c>
      <c r="I103" s="7">
        <f t="shared" si="73"/>
        <v>0</v>
      </c>
      <c r="J103" s="7">
        <f t="shared" si="73"/>
        <v>0</v>
      </c>
      <c r="K103" s="7">
        <f t="shared" si="73"/>
        <v>0</v>
      </c>
      <c r="L103" s="7">
        <f t="shared" si="73"/>
        <v>0</v>
      </c>
      <c r="M103" s="7">
        <f t="shared" si="73"/>
        <v>0</v>
      </c>
      <c r="N103" s="7">
        <f t="shared" si="73"/>
        <v>0</v>
      </c>
      <c r="O103" s="7">
        <f t="shared" si="73"/>
        <v>0</v>
      </c>
      <c r="P103" s="7">
        <f t="shared" si="73"/>
        <v>0</v>
      </c>
      <c r="Q103" s="7">
        <f t="shared" si="73"/>
        <v>0</v>
      </c>
      <c r="R103" s="7">
        <f t="shared" si="73"/>
        <v>0</v>
      </c>
      <c r="S103" s="7">
        <f t="shared" si="73"/>
        <v>0</v>
      </c>
      <c r="T103" s="7">
        <f t="shared" si="73"/>
        <v>0</v>
      </c>
      <c r="U103" s="7">
        <f t="shared" si="71"/>
        <v>0</v>
      </c>
      <c r="V103" s="7">
        <f t="shared" si="71"/>
        <v>0</v>
      </c>
      <c r="W103" s="7">
        <f t="shared" si="71"/>
        <v>0</v>
      </c>
      <c r="X103" s="7">
        <f t="shared" si="71"/>
        <v>0</v>
      </c>
      <c r="Y103" s="7">
        <f t="shared" si="71"/>
        <v>0</v>
      </c>
      <c r="Z103" s="7">
        <f t="shared" si="71"/>
        <v>0</v>
      </c>
      <c r="AA103" s="7">
        <f t="shared" si="71"/>
        <v>0</v>
      </c>
      <c r="AB103" s="7">
        <f t="shared" si="71"/>
        <v>0</v>
      </c>
      <c r="AC103" s="7">
        <f t="shared" si="71"/>
        <v>0</v>
      </c>
      <c r="AD103" s="7">
        <f t="shared" si="71"/>
        <v>0</v>
      </c>
      <c r="AE103" s="7">
        <f t="shared" si="71"/>
        <v>0</v>
      </c>
      <c r="AF103" s="7">
        <f t="shared" si="71"/>
        <v>0</v>
      </c>
      <c r="AG103" s="7">
        <f t="shared" si="71"/>
        <v>0</v>
      </c>
      <c r="AH103" s="7">
        <f t="shared" si="71"/>
        <v>0</v>
      </c>
      <c r="AI103" s="7">
        <f t="shared" si="71"/>
        <v>1</v>
      </c>
      <c r="AJ103" s="7">
        <f t="shared" si="75"/>
        <v>0</v>
      </c>
      <c r="AK103" s="7">
        <f t="shared" si="75"/>
        <v>0</v>
      </c>
      <c r="AL103" s="7">
        <f t="shared" si="75"/>
        <v>0</v>
      </c>
      <c r="AM103" s="7">
        <f t="shared" si="75"/>
        <v>0</v>
      </c>
      <c r="AN103" s="7">
        <f t="shared" si="75"/>
        <v>0</v>
      </c>
      <c r="AO103" s="23">
        <f t="shared" si="58"/>
        <v>0</v>
      </c>
      <c r="AP103" s="23">
        <f t="shared" si="54"/>
        <v>0</v>
      </c>
      <c r="AQ103" s="23">
        <f t="shared" si="54"/>
        <v>0</v>
      </c>
      <c r="AR103" s="7">
        <f>+VLOOKUP(B103,[1]Country!$A:$K,11,)</f>
        <v>2010</v>
      </c>
      <c r="AS103" s="7" t="str">
        <f t="shared" si="55"/>
        <v>MWI</v>
      </c>
      <c r="AT103" s="23">
        <f t="shared" si="65"/>
        <v>2010</v>
      </c>
      <c r="AU103" s="23">
        <v>2010</v>
      </c>
      <c r="AV103" s="23">
        <v>2010</v>
      </c>
      <c r="AW103" s="23" t="b">
        <f t="shared" si="56"/>
        <v>1</v>
      </c>
      <c r="AX103" s="23" t="b">
        <f t="shared" si="56"/>
        <v>1</v>
      </c>
      <c r="AY103" s="7">
        <f t="shared" si="79"/>
        <v>0.5</v>
      </c>
      <c r="AZ103" s="7" t="b">
        <f t="shared" si="51"/>
        <v>0</v>
      </c>
      <c r="BA103" s="7">
        <f>+IF(VLOOKUP(B103,[2]MSC!$B:$F,5,)="annual chained","Original chained constant price data are rescaled.",VLOOKUP(B103,[2]MSC!$B:$F,5,))</f>
        <v>2010</v>
      </c>
      <c r="BB103" s="7" t="b">
        <f t="shared" si="52"/>
        <v>0</v>
      </c>
      <c r="BC103" s="7" t="str">
        <f>+VLOOKUP(AS103,'[3]MSC with scores (2)'!$B:$D,3,)</f>
        <v>NA</v>
      </c>
    </row>
    <row r="104" spans="1:55" x14ac:dyDescent="0.2">
      <c r="A104" s="12">
        <f t="shared" si="53"/>
        <v>102</v>
      </c>
      <c r="B104" s="9" t="s">
        <v>106</v>
      </c>
      <c r="C104" s="10" t="s">
        <v>298</v>
      </c>
      <c r="D104" s="11" t="str">
        <f t="shared" si="57"/>
        <v>, 2010, 2010, 2010</v>
      </c>
      <c r="E104" s="7">
        <f t="shared" si="73"/>
        <v>0</v>
      </c>
      <c r="F104" s="7">
        <f t="shared" si="73"/>
        <v>0</v>
      </c>
      <c r="G104" s="7">
        <f t="shared" si="73"/>
        <v>0</v>
      </c>
      <c r="H104" s="7">
        <f t="shared" si="73"/>
        <v>0</v>
      </c>
      <c r="I104" s="7">
        <f t="shared" si="73"/>
        <v>0</v>
      </c>
      <c r="J104" s="7">
        <f t="shared" si="73"/>
        <v>0</v>
      </c>
      <c r="K104" s="7">
        <f t="shared" si="73"/>
        <v>0</v>
      </c>
      <c r="L104" s="7">
        <f t="shared" si="73"/>
        <v>0</v>
      </c>
      <c r="M104" s="7">
        <f t="shared" si="73"/>
        <v>0</v>
      </c>
      <c r="N104" s="7">
        <f t="shared" si="73"/>
        <v>0</v>
      </c>
      <c r="O104" s="7">
        <f t="shared" si="73"/>
        <v>0</v>
      </c>
      <c r="P104" s="7">
        <f t="shared" si="73"/>
        <v>0</v>
      </c>
      <c r="Q104" s="7">
        <f t="shared" si="73"/>
        <v>0</v>
      </c>
      <c r="R104" s="7">
        <f t="shared" si="73"/>
        <v>0</v>
      </c>
      <c r="S104" s="7">
        <f t="shared" si="73"/>
        <v>0</v>
      </c>
      <c r="T104" s="7">
        <f t="shared" si="73"/>
        <v>0</v>
      </c>
      <c r="U104" s="7">
        <f t="shared" si="71"/>
        <v>0</v>
      </c>
      <c r="V104" s="7">
        <f t="shared" si="71"/>
        <v>0</v>
      </c>
      <c r="W104" s="7">
        <f t="shared" si="71"/>
        <v>0</v>
      </c>
      <c r="X104" s="7">
        <f t="shared" si="71"/>
        <v>0</v>
      </c>
      <c r="Y104" s="7">
        <f t="shared" si="71"/>
        <v>0</v>
      </c>
      <c r="Z104" s="7">
        <f t="shared" si="71"/>
        <v>0</v>
      </c>
      <c r="AA104" s="7">
        <f t="shared" si="71"/>
        <v>0</v>
      </c>
      <c r="AB104" s="7">
        <f t="shared" si="71"/>
        <v>0</v>
      </c>
      <c r="AC104" s="7">
        <f t="shared" si="71"/>
        <v>0</v>
      </c>
      <c r="AD104" s="7">
        <f t="shared" si="71"/>
        <v>0</v>
      </c>
      <c r="AE104" s="7">
        <f t="shared" si="71"/>
        <v>0</v>
      </c>
      <c r="AF104" s="7">
        <f t="shared" si="71"/>
        <v>0</v>
      </c>
      <c r="AG104" s="7">
        <f t="shared" si="71"/>
        <v>0</v>
      </c>
      <c r="AH104" s="7">
        <f t="shared" si="71"/>
        <v>0</v>
      </c>
      <c r="AI104" s="7">
        <f t="shared" si="71"/>
        <v>1</v>
      </c>
      <c r="AJ104" s="7">
        <f t="shared" si="75"/>
        <v>0</v>
      </c>
      <c r="AK104" s="7">
        <f t="shared" si="75"/>
        <v>0</v>
      </c>
      <c r="AL104" s="7">
        <f t="shared" si="75"/>
        <v>0</v>
      </c>
      <c r="AM104" s="7">
        <f t="shared" si="75"/>
        <v>0</v>
      </c>
      <c r="AN104" s="7">
        <f t="shared" si="75"/>
        <v>0</v>
      </c>
      <c r="AO104" s="23">
        <f t="shared" si="58"/>
        <v>0</v>
      </c>
      <c r="AP104" s="23">
        <f t="shared" si="54"/>
        <v>0</v>
      </c>
      <c r="AQ104" s="23">
        <f t="shared" si="54"/>
        <v>0</v>
      </c>
      <c r="AR104" s="7">
        <f>+VLOOKUP(B104,[1]Country!$A:$K,11,)</f>
        <v>2010</v>
      </c>
      <c r="AS104" s="7" t="str">
        <f t="shared" si="55"/>
        <v>MYS</v>
      </c>
      <c r="AT104" s="23">
        <f t="shared" si="65"/>
        <v>2010</v>
      </c>
      <c r="AU104" s="23">
        <v>2010</v>
      </c>
      <c r="AV104" s="23">
        <v>2010</v>
      </c>
      <c r="AW104" s="23" t="b">
        <f t="shared" si="56"/>
        <v>1</v>
      </c>
      <c r="AX104" s="23" t="b">
        <f t="shared" si="56"/>
        <v>1</v>
      </c>
      <c r="AY104" s="7">
        <f t="shared" si="79"/>
        <v>0.5</v>
      </c>
      <c r="AZ104" s="7" t="b">
        <f t="shared" si="51"/>
        <v>0</v>
      </c>
      <c r="BA104" s="7">
        <f>+IF(VLOOKUP(B104,[2]MSC!$B:$F,5,)="annual chained","Original chained constant price data are rescaled.",VLOOKUP(B104,[2]MSC!$B:$F,5,))</f>
        <v>2010</v>
      </c>
      <c r="BB104" s="7" t="b">
        <f t="shared" si="52"/>
        <v>0</v>
      </c>
      <c r="BC104" s="7" t="str">
        <f>+VLOOKUP(AS104,'[3]MSC with scores (2)'!$B:$D,3,)</f>
        <v>NA</v>
      </c>
    </row>
    <row r="105" spans="1:55" x14ac:dyDescent="0.2">
      <c r="A105" s="12">
        <f t="shared" si="53"/>
        <v>103</v>
      </c>
      <c r="B105" s="9" t="s">
        <v>107</v>
      </c>
      <c r="C105" s="10" t="s">
        <v>299</v>
      </c>
      <c r="D105" s="11" t="str">
        <f t="shared" si="57"/>
        <v>, 2003, 2003, 2014</v>
      </c>
      <c r="E105" s="7">
        <f t="shared" si="73"/>
        <v>0</v>
      </c>
      <c r="F105" s="7">
        <f t="shared" si="73"/>
        <v>0</v>
      </c>
      <c r="G105" s="7">
        <f t="shared" si="73"/>
        <v>0</v>
      </c>
      <c r="H105" s="7">
        <f t="shared" si="73"/>
        <v>0</v>
      </c>
      <c r="I105" s="7">
        <f t="shared" si="73"/>
        <v>0</v>
      </c>
      <c r="J105" s="7">
        <f t="shared" si="73"/>
        <v>0</v>
      </c>
      <c r="K105" s="7">
        <f t="shared" si="73"/>
        <v>0</v>
      </c>
      <c r="L105" s="7">
        <f t="shared" si="73"/>
        <v>0</v>
      </c>
      <c r="M105" s="7">
        <f t="shared" si="73"/>
        <v>0</v>
      </c>
      <c r="N105" s="7">
        <f t="shared" si="73"/>
        <v>0</v>
      </c>
      <c r="O105" s="7">
        <f t="shared" si="73"/>
        <v>0</v>
      </c>
      <c r="P105" s="7">
        <f t="shared" si="73"/>
        <v>0</v>
      </c>
      <c r="Q105" s="7">
        <f t="shared" si="73"/>
        <v>0</v>
      </c>
      <c r="R105" s="7">
        <f t="shared" si="73"/>
        <v>0</v>
      </c>
      <c r="S105" s="7">
        <f t="shared" si="73"/>
        <v>0</v>
      </c>
      <c r="T105" s="7">
        <f t="shared" si="73"/>
        <v>0</v>
      </c>
      <c r="U105" s="7">
        <f t="shared" ref="U105:AI120" si="80">IF($D105="Original chained constant price data are rescaled.",100,IF(IFERROR(FIND(U$2,$D105),0)&gt;0,1,0))</f>
        <v>0</v>
      </c>
      <c r="V105" s="7">
        <f t="shared" si="80"/>
        <v>0</v>
      </c>
      <c r="W105" s="7">
        <f t="shared" si="80"/>
        <v>0</v>
      </c>
      <c r="X105" s="7">
        <f t="shared" si="80"/>
        <v>0</v>
      </c>
      <c r="Y105" s="7">
        <f t="shared" si="80"/>
        <v>0</v>
      </c>
      <c r="Z105" s="7">
        <f t="shared" si="80"/>
        <v>0</v>
      </c>
      <c r="AA105" s="7">
        <f t="shared" si="80"/>
        <v>0</v>
      </c>
      <c r="AB105" s="7">
        <f t="shared" si="80"/>
        <v>1</v>
      </c>
      <c r="AC105" s="7">
        <f t="shared" si="80"/>
        <v>0</v>
      </c>
      <c r="AD105" s="7">
        <f t="shared" si="80"/>
        <v>0</v>
      </c>
      <c r="AE105" s="7">
        <f t="shared" si="80"/>
        <v>0</v>
      </c>
      <c r="AF105" s="7">
        <f t="shared" si="80"/>
        <v>0</v>
      </c>
      <c r="AG105" s="7">
        <f t="shared" si="80"/>
        <v>0</v>
      </c>
      <c r="AH105" s="7">
        <f t="shared" si="80"/>
        <v>0</v>
      </c>
      <c r="AI105" s="7">
        <f t="shared" si="80"/>
        <v>0</v>
      </c>
      <c r="AJ105" s="7">
        <f t="shared" si="75"/>
        <v>0</v>
      </c>
      <c r="AK105" s="7">
        <f t="shared" si="75"/>
        <v>0</v>
      </c>
      <c r="AL105" s="7">
        <f t="shared" si="75"/>
        <v>0</v>
      </c>
      <c r="AM105" s="33">
        <v>0</v>
      </c>
      <c r="AN105" s="7">
        <f t="shared" si="75"/>
        <v>0</v>
      </c>
      <c r="AO105" s="34">
        <v>1</v>
      </c>
      <c r="AP105" s="23">
        <f t="shared" si="54"/>
        <v>0</v>
      </c>
      <c r="AQ105" s="23">
        <f t="shared" si="54"/>
        <v>0</v>
      </c>
      <c r="AR105" s="7">
        <f>+VLOOKUP(B105,[1]Country!$A:$K,11,)</f>
        <v>2003</v>
      </c>
      <c r="AS105" s="7" t="str">
        <f t="shared" si="55"/>
        <v>MDV</v>
      </c>
      <c r="AT105" s="23">
        <f t="shared" si="65"/>
        <v>2003</v>
      </c>
      <c r="AU105" s="23">
        <v>2003</v>
      </c>
      <c r="AV105" s="23">
        <v>2014</v>
      </c>
      <c r="AW105" s="23" t="b">
        <f t="shared" si="56"/>
        <v>1</v>
      </c>
      <c r="AX105" s="23" t="b">
        <f t="shared" si="56"/>
        <v>0</v>
      </c>
      <c r="AY105" s="7">
        <f t="shared" si="79"/>
        <v>0</v>
      </c>
      <c r="AZ105" s="7" t="b">
        <f t="shared" si="51"/>
        <v>0</v>
      </c>
      <c r="BA105" s="7">
        <f>+IF(VLOOKUP(B105,[2]MSC!$B:$F,5,)="annual chained","Original chained constant price data are rescaled.",VLOOKUP(B105,[2]MSC!$B:$F,5,))</f>
        <v>2003</v>
      </c>
      <c r="BB105" s="7" t="b">
        <f t="shared" si="52"/>
        <v>0</v>
      </c>
      <c r="BC105" s="7" t="str">
        <f>+VLOOKUP(AS105,'[3]MSC with scores (2)'!$B:$D,3,)</f>
        <v>NA</v>
      </c>
    </row>
    <row r="106" spans="1:55" x14ac:dyDescent="0.2">
      <c r="A106" s="12">
        <f t="shared" si="53"/>
        <v>104</v>
      </c>
      <c r="B106" s="9" t="s">
        <v>108</v>
      </c>
      <c r="C106" s="10" t="s">
        <v>300</v>
      </c>
      <c r="D106" s="11" t="str">
        <f t="shared" si="57"/>
        <v>, 1999, 1999, 1999</v>
      </c>
      <c r="E106" s="7">
        <f t="shared" si="73"/>
        <v>0</v>
      </c>
      <c r="F106" s="7">
        <f t="shared" si="73"/>
        <v>0</v>
      </c>
      <c r="G106" s="7">
        <f t="shared" si="73"/>
        <v>0</v>
      </c>
      <c r="H106" s="7">
        <f t="shared" si="73"/>
        <v>0</v>
      </c>
      <c r="I106" s="7">
        <f t="shared" si="73"/>
        <v>0</v>
      </c>
      <c r="J106" s="7">
        <f t="shared" si="73"/>
        <v>0</v>
      </c>
      <c r="K106" s="7">
        <f t="shared" si="73"/>
        <v>0</v>
      </c>
      <c r="L106" s="7">
        <f t="shared" si="73"/>
        <v>0</v>
      </c>
      <c r="M106" s="7">
        <f t="shared" si="73"/>
        <v>0</v>
      </c>
      <c r="N106" s="7">
        <f t="shared" si="73"/>
        <v>0</v>
      </c>
      <c r="O106" s="7">
        <f t="shared" si="73"/>
        <v>0</v>
      </c>
      <c r="P106" s="7">
        <f t="shared" si="73"/>
        <v>0</v>
      </c>
      <c r="Q106" s="7">
        <f t="shared" si="73"/>
        <v>0</v>
      </c>
      <c r="R106" s="7">
        <f t="shared" si="73"/>
        <v>0</v>
      </c>
      <c r="S106" s="7">
        <f t="shared" si="73"/>
        <v>0</v>
      </c>
      <c r="T106" s="7">
        <f t="shared" si="73"/>
        <v>0</v>
      </c>
      <c r="U106" s="7">
        <f t="shared" si="80"/>
        <v>0</v>
      </c>
      <c r="V106" s="7">
        <f t="shared" si="80"/>
        <v>0</v>
      </c>
      <c r="W106" s="7">
        <f t="shared" si="80"/>
        <v>0</v>
      </c>
      <c r="X106" s="7">
        <f t="shared" si="80"/>
        <v>1</v>
      </c>
      <c r="Y106" s="7">
        <f t="shared" si="80"/>
        <v>0</v>
      </c>
      <c r="Z106" s="7">
        <f t="shared" si="80"/>
        <v>0</v>
      </c>
      <c r="AA106" s="7">
        <f t="shared" si="80"/>
        <v>0</v>
      </c>
      <c r="AB106" s="7">
        <f t="shared" si="80"/>
        <v>0</v>
      </c>
      <c r="AC106" s="7">
        <f t="shared" si="80"/>
        <v>0</v>
      </c>
      <c r="AD106" s="7">
        <f t="shared" si="80"/>
        <v>0</v>
      </c>
      <c r="AE106" s="7">
        <f t="shared" si="80"/>
        <v>0</v>
      </c>
      <c r="AF106" s="7">
        <f t="shared" si="80"/>
        <v>0</v>
      </c>
      <c r="AG106" s="7">
        <f t="shared" si="80"/>
        <v>0</v>
      </c>
      <c r="AH106" s="7">
        <f t="shared" si="80"/>
        <v>0</v>
      </c>
      <c r="AI106" s="7">
        <f t="shared" si="80"/>
        <v>0</v>
      </c>
      <c r="AJ106" s="7">
        <f t="shared" si="75"/>
        <v>0</v>
      </c>
      <c r="AK106" s="7">
        <f t="shared" si="75"/>
        <v>0</v>
      </c>
      <c r="AL106" s="7">
        <f t="shared" si="75"/>
        <v>0</v>
      </c>
      <c r="AM106" s="7">
        <f t="shared" si="75"/>
        <v>0</v>
      </c>
      <c r="AN106" s="7">
        <f t="shared" si="75"/>
        <v>0</v>
      </c>
      <c r="AO106" s="23">
        <f t="shared" si="58"/>
        <v>0</v>
      </c>
      <c r="AP106" s="23">
        <f t="shared" si="54"/>
        <v>0</v>
      </c>
      <c r="AQ106" s="23">
        <f t="shared" si="54"/>
        <v>0</v>
      </c>
      <c r="AR106" s="7">
        <f>+VLOOKUP(B106,[1]Country!$A:$K,11,)</f>
        <v>1999</v>
      </c>
      <c r="AS106" s="7" t="str">
        <f t="shared" si="55"/>
        <v>MLI</v>
      </c>
      <c r="AT106" s="23">
        <f t="shared" si="65"/>
        <v>1999</v>
      </c>
      <c r="AU106" s="23">
        <v>1999</v>
      </c>
      <c r="AV106" s="23">
        <v>1999</v>
      </c>
      <c r="AW106" s="23" t="b">
        <f t="shared" si="56"/>
        <v>1</v>
      </c>
      <c r="AX106" s="23" t="b">
        <f t="shared" si="56"/>
        <v>1</v>
      </c>
      <c r="AY106" s="7">
        <f t="shared" si="79"/>
        <v>0</v>
      </c>
      <c r="AZ106" s="7" t="b">
        <f t="shared" si="51"/>
        <v>0</v>
      </c>
      <c r="BA106" s="7">
        <f>+IF(VLOOKUP(B106,[2]MSC!$B:$F,5,)="annual chained","Original chained constant price data are rescaled.",VLOOKUP(B106,[2]MSC!$B:$F,5,))</f>
        <v>1999</v>
      </c>
      <c r="BB106" s="7" t="b">
        <f t="shared" si="52"/>
        <v>0</v>
      </c>
      <c r="BC106" s="7" t="str">
        <f>+VLOOKUP(AS106,'[3]MSC with scores (2)'!$B:$D,3,)</f>
        <v>NA</v>
      </c>
    </row>
    <row r="107" spans="1:55" x14ac:dyDescent="0.2">
      <c r="A107" s="12">
        <f t="shared" si="53"/>
        <v>105</v>
      </c>
      <c r="B107" s="17" t="s">
        <v>109</v>
      </c>
      <c r="C107" s="10" t="s">
        <v>301</v>
      </c>
      <c r="D107" s="11" t="str">
        <f>+AT107</f>
        <v>Original chained constant price data are rescaled.</v>
      </c>
      <c r="AE107" s="23">
        <f t="shared" ref="AE107:AN107" si="81">IF($AT107="Original chained constant price data are rescaled.",100,IF(IFERROR(FIND(AE$2,$AT107),0)&gt;0,1,0))</f>
        <v>100</v>
      </c>
      <c r="AF107" s="23">
        <f t="shared" si="81"/>
        <v>100</v>
      </c>
      <c r="AG107" s="23">
        <f t="shared" si="81"/>
        <v>100</v>
      </c>
      <c r="AH107" s="23">
        <f t="shared" si="81"/>
        <v>100</v>
      </c>
      <c r="AI107" s="23">
        <f t="shared" si="81"/>
        <v>100</v>
      </c>
      <c r="AJ107" s="23">
        <f t="shared" si="81"/>
        <v>100</v>
      </c>
      <c r="AK107" s="23">
        <f t="shared" si="81"/>
        <v>100</v>
      </c>
      <c r="AL107" s="23">
        <f t="shared" si="81"/>
        <v>100</v>
      </c>
      <c r="AM107" s="23">
        <f t="shared" si="81"/>
        <v>100</v>
      </c>
      <c r="AN107" s="23">
        <f t="shared" si="81"/>
        <v>100</v>
      </c>
      <c r="AO107" s="23">
        <f>IF($AT107="Original chained constant price data are rescaled.",100,IF(IFERROR(FIND(AO$2,$AT107),0)&gt;0,1,0))</f>
        <v>100</v>
      </c>
      <c r="AP107" s="29">
        <f>IF($AU107="Original chained constant price data are rescaled.",100,IF(IFERROR(FIND(AP$2,$AU107),0)&gt;0,1,0))</f>
        <v>100</v>
      </c>
      <c r="AQ107" s="23">
        <f t="shared" si="54"/>
        <v>100</v>
      </c>
      <c r="AR107" s="7" t="str">
        <f>+VLOOKUP(B107,[1]Country!$A:$K,11,)</f>
        <v>Original chained constant price data are rescaled.</v>
      </c>
      <c r="AS107" s="7" t="str">
        <f t="shared" si="55"/>
        <v>MLT</v>
      </c>
      <c r="AT107" s="23" t="str">
        <f t="shared" si="65"/>
        <v>Original chained constant price data are rescaled.</v>
      </c>
      <c r="AU107" s="23" t="s">
        <v>433</v>
      </c>
      <c r="AV107" s="31" t="s">
        <v>433</v>
      </c>
      <c r="AW107" s="23" t="b">
        <f t="shared" si="56"/>
        <v>1</v>
      </c>
      <c r="AX107" s="23" t="b">
        <f t="shared" si="56"/>
        <v>1</v>
      </c>
      <c r="AY107" s="7">
        <f t="shared" si="79"/>
        <v>1</v>
      </c>
      <c r="AZ107" s="7" t="b">
        <f t="shared" si="51"/>
        <v>1</v>
      </c>
      <c r="BA107" s="7" t="str">
        <f>+IF(VLOOKUP(B107,[2]MSC!$B:$F,5,)="annual chained","Original chained constant price data are rescaled.",VLOOKUP(B107,[2]MSC!$B:$F,5,))</f>
        <v>Original chained constant price data are rescaled.</v>
      </c>
      <c r="BB107" s="7" t="b">
        <f t="shared" si="52"/>
        <v>1</v>
      </c>
      <c r="BC107" s="7" t="str">
        <f>+VLOOKUP(AS107,'[3]MSC with scores (2)'!$B:$D,3,)</f>
        <v>OECD/EU</v>
      </c>
    </row>
    <row r="108" spans="1:55" x14ac:dyDescent="0.2">
      <c r="A108" s="12">
        <f t="shared" si="53"/>
        <v>106</v>
      </c>
      <c r="B108" s="14" t="s">
        <v>110</v>
      </c>
      <c r="C108" s="10" t="s">
        <v>302</v>
      </c>
      <c r="D108" s="11" t="str">
        <f t="shared" si="57"/>
        <v>, 2004, 2004, 2004</v>
      </c>
      <c r="E108" s="7">
        <f t="shared" si="73"/>
        <v>0</v>
      </c>
      <c r="F108" s="7">
        <f t="shared" si="73"/>
        <v>0</v>
      </c>
      <c r="G108" s="7">
        <f t="shared" si="73"/>
        <v>0</v>
      </c>
      <c r="H108" s="7">
        <f t="shared" si="73"/>
        <v>0</v>
      </c>
      <c r="I108" s="7">
        <f t="shared" si="73"/>
        <v>0</v>
      </c>
      <c r="J108" s="7">
        <f t="shared" si="73"/>
        <v>0</v>
      </c>
      <c r="K108" s="7">
        <f t="shared" si="73"/>
        <v>0</v>
      </c>
      <c r="L108" s="7">
        <f t="shared" si="73"/>
        <v>0</v>
      </c>
      <c r="M108" s="7">
        <f t="shared" si="73"/>
        <v>0</v>
      </c>
      <c r="N108" s="7">
        <f t="shared" si="73"/>
        <v>0</v>
      </c>
      <c r="O108" s="7">
        <f t="shared" si="73"/>
        <v>0</v>
      </c>
      <c r="P108" s="7">
        <f t="shared" si="73"/>
        <v>0</v>
      </c>
      <c r="Q108" s="7">
        <f t="shared" si="73"/>
        <v>0</v>
      </c>
      <c r="R108" s="7">
        <f t="shared" si="73"/>
        <v>0</v>
      </c>
      <c r="S108" s="7">
        <f t="shared" si="73"/>
        <v>0</v>
      </c>
      <c r="T108" s="7">
        <f t="shared" si="73"/>
        <v>0</v>
      </c>
      <c r="U108" s="7">
        <f t="shared" si="80"/>
        <v>0</v>
      </c>
      <c r="V108" s="7">
        <f t="shared" si="80"/>
        <v>0</v>
      </c>
      <c r="W108" s="7">
        <f t="shared" si="80"/>
        <v>0</v>
      </c>
      <c r="X108" s="7">
        <f t="shared" si="80"/>
        <v>0</v>
      </c>
      <c r="Y108" s="7">
        <f t="shared" si="80"/>
        <v>0</v>
      </c>
      <c r="Z108" s="7">
        <f t="shared" si="80"/>
        <v>0</v>
      </c>
      <c r="AA108" s="7">
        <f t="shared" si="80"/>
        <v>0</v>
      </c>
      <c r="AB108" s="7">
        <f t="shared" si="80"/>
        <v>0</v>
      </c>
      <c r="AC108" s="7">
        <f t="shared" si="80"/>
        <v>1</v>
      </c>
      <c r="AD108" s="7">
        <f t="shared" si="80"/>
        <v>0</v>
      </c>
      <c r="AE108" s="7">
        <f t="shared" si="80"/>
        <v>0</v>
      </c>
      <c r="AF108" s="7">
        <f t="shared" si="80"/>
        <v>0</v>
      </c>
      <c r="AG108" s="7">
        <f t="shared" si="80"/>
        <v>0</v>
      </c>
      <c r="AH108" s="7">
        <f t="shared" si="80"/>
        <v>0</v>
      </c>
      <c r="AI108" s="7">
        <f t="shared" si="80"/>
        <v>0</v>
      </c>
      <c r="AJ108" s="7">
        <f t="shared" si="75"/>
        <v>0</v>
      </c>
      <c r="AK108" s="7">
        <f t="shared" si="75"/>
        <v>0</v>
      </c>
      <c r="AL108" s="7">
        <f t="shared" si="75"/>
        <v>0</v>
      </c>
      <c r="AM108" s="7">
        <f t="shared" si="75"/>
        <v>0</v>
      </c>
      <c r="AN108" s="7">
        <f t="shared" si="75"/>
        <v>0</v>
      </c>
      <c r="AO108" s="23">
        <f t="shared" si="58"/>
        <v>0</v>
      </c>
      <c r="AP108" s="23">
        <f t="shared" si="54"/>
        <v>0</v>
      </c>
      <c r="AQ108" s="23">
        <f t="shared" si="54"/>
        <v>0</v>
      </c>
      <c r="AR108" s="7" t="str">
        <f>+VLOOKUP(B108,[1]Country!$A:$K,11,)</f>
        <v>2003/04</v>
      </c>
      <c r="AS108" s="7" t="str">
        <f t="shared" si="55"/>
        <v>MHL</v>
      </c>
      <c r="AT108" s="23">
        <v>2004</v>
      </c>
      <c r="AU108" s="23">
        <v>2004</v>
      </c>
      <c r="AV108" s="23">
        <v>2004</v>
      </c>
      <c r="AW108" s="23" t="b">
        <f t="shared" si="56"/>
        <v>1</v>
      </c>
      <c r="AX108" s="23" t="b">
        <f t="shared" si="56"/>
        <v>1</v>
      </c>
      <c r="AY108" s="7">
        <f t="shared" si="79"/>
        <v>0</v>
      </c>
      <c r="AZ108" s="7" t="b">
        <f t="shared" si="51"/>
        <v>0</v>
      </c>
      <c r="BA108" s="7" t="str">
        <f>+IF(VLOOKUP(B108,[2]MSC!$B:$F,5,)="annual chained","Original chained constant price data are rescaled.",VLOOKUP(B108,[2]MSC!$B:$F,5,))</f>
        <v>2003/04</v>
      </c>
      <c r="BB108" s="7" t="b">
        <f t="shared" si="52"/>
        <v>0</v>
      </c>
      <c r="BC108" s="7" t="str">
        <f>+VLOOKUP(AS108,'[3]MSC with scores (2)'!$B:$D,3,)</f>
        <v>NA</v>
      </c>
    </row>
    <row r="109" spans="1:55" x14ac:dyDescent="0.2">
      <c r="A109" s="12">
        <f t="shared" si="53"/>
        <v>107</v>
      </c>
      <c r="B109" s="15" t="s">
        <v>111</v>
      </c>
      <c r="C109" s="10" t="s">
        <v>303</v>
      </c>
      <c r="D109" s="11" t="str">
        <f t="shared" si="57"/>
        <v>, 2004, 2004, 2004</v>
      </c>
      <c r="E109" s="7">
        <f t="shared" ref="E109:T121" si="82">IF($D109="Original chained constant price data are rescaled.",100,IF(IFERROR(FIND(E$2,$D109),0)&gt;0,1,0))</f>
        <v>0</v>
      </c>
      <c r="F109" s="7">
        <f t="shared" si="82"/>
        <v>0</v>
      </c>
      <c r="G109" s="7">
        <f t="shared" si="82"/>
        <v>0</v>
      </c>
      <c r="H109" s="7">
        <f t="shared" si="82"/>
        <v>0</v>
      </c>
      <c r="I109" s="7">
        <f t="shared" si="82"/>
        <v>0</v>
      </c>
      <c r="J109" s="7">
        <f t="shared" si="82"/>
        <v>0</v>
      </c>
      <c r="K109" s="7">
        <f t="shared" si="82"/>
        <v>0</v>
      </c>
      <c r="L109" s="7">
        <f t="shared" si="82"/>
        <v>0</v>
      </c>
      <c r="M109" s="7">
        <f t="shared" si="82"/>
        <v>0</v>
      </c>
      <c r="N109" s="7">
        <f t="shared" si="82"/>
        <v>0</v>
      </c>
      <c r="O109" s="7">
        <f t="shared" si="82"/>
        <v>0</v>
      </c>
      <c r="P109" s="7">
        <f t="shared" si="82"/>
        <v>0</v>
      </c>
      <c r="Q109" s="7">
        <f t="shared" si="82"/>
        <v>0</v>
      </c>
      <c r="R109" s="7">
        <f t="shared" si="82"/>
        <v>0</v>
      </c>
      <c r="S109" s="7">
        <f t="shared" si="82"/>
        <v>0</v>
      </c>
      <c r="T109" s="7">
        <f t="shared" si="82"/>
        <v>0</v>
      </c>
      <c r="U109" s="7">
        <f t="shared" si="80"/>
        <v>0</v>
      </c>
      <c r="V109" s="7">
        <f t="shared" si="80"/>
        <v>0</v>
      </c>
      <c r="W109" s="7">
        <f t="shared" si="80"/>
        <v>0</v>
      </c>
      <c r="X109" s="7">
        <f t="shared" si="80"/>
        <v>0</v>
      </c>
      <c r="Y109" s="7">
        <f t="shared" si="80"/>
        <v>0</v>
      </c>
      <c r="Z109" s="7">
        <f t="shared" si="80"/>
        <v>0</v>
      </c>
      <c r="AA109" s="7">
        <f t="shared" si="80"/>
        <v>0</v>
      </c>
      <c r="AB109" s="7">
        <f t="shared" si="80"/>
        <v>0</v>
      </c>
      <c r="AC109" s="7">
        <f t="shared" si="80"/>
        <v>1</v>
      </c>
      <c r="AD109" s="7">
        <f t="shared" si="80"/>
        <v>0</v>
      </c>
      <c r="AE109" s="7">
        <f t="shared" si="80"/>
        <v>0</v>
      </c>
      <c r="AF109" s="7">
        <f t="shared" si="80"/>
        <v>0</v>
      </c>
      <c r="AG109" s="7">
        <f t="shared" si="80"/>
        <v>0</v>
      </c>
      <c r="AH109" s="7">
        <f t="shared" si="80"/>
        <v>0</v>
      </c>
      <c r="AI109" s="7">
        <f t="shared" si="80"/>
        <v>0</v>
      </c>
      <c r="AJ109" s="7">
        <f t="shared" si="75"/>
        <v>0</v>
      </c>
      <c r="AK109" s="7">
        <f t="shared" si="75"/>
        <v>0</v>
      </c>
      <c r="AL109" s="7">
        <f t="shared" si="75"/>
        <v>0</v>
      </c>
      <c r="AM109" s="7">
        <f t="shared" si="75"/>
        <v>0</v>
      </c>
      <c r="AN109" s="7">
        <f t="shared" si="75"/>
        <v>0</v>
      </c>
      <c r="AO109" s="23">
        <f t="shared" si="58"/>
        <v>0</v>
      </c>
      <c r="AP109" s="23">
        <f t="shared" si="54"/>
        <v>0</v>
      </c>
      <c r="AQ109" s="23">
        <f t="shared" si="54"/>
        <v>0</v>
      </c>
      <c r="AR109" s="7">
        <f>+VLOOKUP(B109,[1]Country!$A:$K,11,)</f>
        <v>2004</v>
      </c>
      <c r="AS109" s="7" t="str">
        <f t="shared" si="55"/>
        <v>MRT</v>
      </c>
      <c r="AT109" s="23">
        <f t="shared" ref="AT109:AT111" si="83">+AR109</f>
        <v>2004</v>
      </c>
      <c r="AU109" s="23">
        <v>2004</v>
      </c>
      <c r="AV109" s="23">
        <v>2004</v>
      </c>
      <c r="AW109" s="23" t="b">
        <f t="shared" si="56"/>
        <v>1</v>
      </c>
      <c r="AX109" s="23" t="b">
        <f t="shared" si="56"/>
        <v>1</v>
      </c>
      <c r="AY109" s="7">
        <f t="shared" si="79"/>
        <v>0</v>
      </c>
      <c r="AZ109" s="7" t="b">
        <f t="shared" si="51"/>
        <v>0</v>
      </c>
      <c r="BA109" s="7">
        <f>+IF(VLOOKUP(B109,[2]MSC!$B:$F,5,)="annual chained","Original chained constant price data are rescaled.",VLOOKUP(B109,[2]MSC!$B:$F,5,))</f>
        <v>2004</v>
      </c>
      <c r="BB109" s="7" t="b">
        <f t="shared" si="52"/>
        <v>0</v>
      </c>
      <c r="BC109" s="7" t="str">
        <f>+VLOOKUP(AS109,'[3]MSC with scores (2)'!$B:$D,3,)</f>
        <v>NA</v>
      </c>
    </row>
    <row r="110" spans="1:55" x14ac:dyDescent="0.2">
      <c r="A110" s="12">
        <f t="shared" si="53"/>
        <v>108</v>
      </c>
      <c r="B110" s="9" t="s">
        <v>112</v>
      </c>
      <c r="C110" s="10" t="s">
        <v>304</v>
      </c>
      <c r="D110" s="11" t="str">
        <f t="shared" si="57"/>
        <v>, 2006, 2006, 2006</v>
      </c>
      <c r="E110" s="7">
        <f t="shared" si="82"/>
        <v>0</v>
      </c>
      <c r="F110" s="7">
        <f t="shared" si="82"/>
        <v>0</v>
      </c>
      <c r="G110" s="7">
        <f t="shared" si="82"/>
        <v>0</v>
      </c>
      <c r="H110" s="7">
        <f t="shared" si="82"/>
        <v>0</v>
      </c>
      <c r="I110" s="7">
        <f t="shared" si="82"/>
        <v>0</v>
      </c>
      <c r="J110" s="7">
        <f t="shared" si="82"/>
        <v>0</v>
      </c>
      <c r="K110" s="7">
        <f t="shared" si="82"/>
        <v>0</v>
      </c>
      <c r="L110" s="7">
        <f t="shared" si="82"/>
        <v>0</v>
      </c>
      <c r="M110" s="7">
        <f t="shared" si="82"/>
        <v>0</v>
      </c>
      <c r="N110" s="7">
        <f t="shared" si="82"/>
        <v>0</v>
      </c>
      <c r="O110" s="7">
        <f t="shared" si="82"/>
        <v>0</v>
      </c>
      <c r="P110" s="7">
        <f t="shared" si="82"/>
        <v>0</v>
      </c>
      <c r="Q110" s="7">
        <f t="shared" si="82"/>
        <v>0</v>
      </c>
      <c r="R110" s="7">
        <f t="shared" si="82"/>
        <v>0</v>
      </c>
      <c r="S110" s="7">
        <f t="shared" si="82"/>
        <v>0</v>
      </c>
      <c r="T110" s="7">
        <f t="shared" si="82"/>
        <v>0</v>
      </c>
      <c r="U110" s="7">
        <f t="shared" si="80"/>
        <v>0</v>
      </c>
      <c r="V110" s="7">
        <f t="shared" si="80"/>
        <v>0</v>
      </c>
      <c r="W110" s="7">
        <f t="shared" si="80"/>
        <v>0</v>
      </c>
      <c r="X110" s="7">
        <f t="shared" si="80"/>
        <v>0</v>
      </c>
      <c r="Y110" s="7">
        <f t="shared" si="80"/>
        <v>0</v>
      </c>
      <c r="Z110" s="7">
        <f t="shared" si="80"/>
        <v>0</v>
      </c>
      <c r="AA110" s="7">
        <f t="shared" si="80"/>
        <v>0</v>
      </c>
      <c r="AB110" s="7">
        <f t="shared" si="80"/>
        <v>0</v>
      </c>
      <c r="AC110" s="7">
        <f t="shared" si="80"/>
        <v>0</v>
      </c>
      <c r="AD110" s="7">
        <f t="shared" si="80"/>
        <v>0</v>
      </c>
      <c r="AE110" s="7">
        <f t="shared" si="80"/>
        <v>1</v>
      </c>
      <c r="AF110" s="7">
        <f t="shared" si="80"/>
        <v>0</v>
      </c>
      <c r="AG110" s="7">
        <f t="shared" si="80"/>
        <v>0</v>
      </c>
      <c r="AH110" s="7">
        <f t="shared" si="80"/>
        <v>0</v>
      </c>
      <c r="AI110" s="7">
        <f t="shared" si="80"/>
        <v>0</v>
      </c>
      <c r="AJ110" s="7">
        <f t="shared" si="75"/>
        <v>0</v>
      </c>
      <c r="AK110" s="7">
        <f t="shared" si="75"/>
        <v>0</v>
      </c>
      <c r="AL110" s="7">
        <f t="shared" si="75"/>
        <v>0</v>
      </c>
      <c r="AM110" s="7">
        <f t="shared" si="75"/>
        <v>0</v>
      </c>
      <c r="AN110" s="7">
        <f t="shared" si="75"/>
        <v>0</v>
      </c>
      <c r="AO110" s="23">
        <f t="shared" si="58"/>
        <v>0</v>
      </c>
      <c r="AP110" s="23">
        <f t="shared" si="54"/>
        <v>0</v>
      </c>
      <c r="AQ110" s="23">
        <f t="shared" si="54"/>
        <v>0</v>
      </c>
      <c r="AR110" s="7">
        <f>+VLOOKUP(B110,[1]Country!$A:$K,11,)</f>
        <v>2006</v>
      </c>
      <c r="AS110" s="7" t="str">
        <f t="shared" si="55"/>
        <v>MUS</v>
      </c>
      <c r="AT110" s="23">
        <f t="shared" si="83"/>
        <v>2006</v>
      </c>
      <c r="AU110" s="23">
        <v>2006</v>
      </c>
      <c r="AV110" s="23">
        <v>2006</v>
      </c>
      <c r="AW110" s="23" t="b">
        <f t="shared" si="56"/>
        <v>1</v>
      </c>
      <c r="AX110" s="23" t="b">
        <f t="shared" si="56"/>
        <v>1</v>
      </c>
      <c r="AY110" s="7">
        <f t="shared" si="79"/>
        <v>0.5</v>
      </c>
      <c r="AZ110" s="7" t="b">
        <f t="shared" si="51"/>
        <v>0</v>
      </c>
      <c r="BA110" s="7" t="str">
        <f>+IF(VLOOKUP(B110,[2]MSC!$B:$F,5,)="annual chained","Original chained constant price data are rescaled.",VLOOKUP(B110,[2]MSC!$B:$F,5,))</f>
        <v>Original chained constant price data are rescaled.</v>
      </c>
      <c r="BB110" s="7" t="b">
        <f t="shared" si="52"/>
        <v>0</v>
      </c>
      <c r="BC110" s="7" t="str">
        <f>+VLOOKUP(AS110,'[3]MSC with scores (2)'!$B:$D,3,)</f>
        <v>NA</v>
      </c>
    </row>
    <row r="111" spans="1:55" x14ac:dyDescent="0.2">
      <c r="A111" s="12">
        <f t="shared" si="53"/>
        <v>109</v>
      </c>
      <c r="B111" s="9" t="s">
        <v>113</v>
      </c>
      <c r="C111" s="10" t="s">
        <v>305</v>
      </c>
      <c r="D111" s="11" t="str">
        <f t="shared" si="57"/>
        <v>, 2008, 2008, 2013</v>
      </c>
      <c r="E111" s="7">
        <f t="shared" si="82"/>
        <v>0</v>
      </c>
      <c r="F111" s="7">
        <f t="shared" si="82"/>
        <v>0</v>
      </c>
      <c r="G111" s="7">
        <f t="shared" si="82"/>
        <v>0</v>
      </c>
      <c r="H111" s="7">
        <f t="shared" si="82"/>
        <v>0</v>
      </c>
      <c r="I111" s="7">
        <f t="shared" si="82"/>
        <v>0</v>
      </c>
      <c r="J111" s="7">
        <f t="shared" si="82"/>
        <v>0</v>
      </c>
      <c r="K111" s="7">
        <f t="shared" si="82"/>
        <v>0</v>
      </c>
      <c r="L111" s="7">
        <f t="shared" si="82"/>
        <v>0</v>
      </c>
      <c r="M111" s="7">
        <f t="shared" si="82"/>
        <v>0</v>
      </c>
      <c r="N111" s="7">
        <f t="shared" si="82"/>
        <v>0</v>
      </c>
      <c r="O111" s="7">
        <f t="shared" si="82"/>
        <v>0</v>
      </c>
      <c r="P111" s="7">
        <f t="shared" si="82"/>
        <v>0</v>
      </c>
      <c r="Q111" s="7">
        <f t="shared" si="82"/>
        <v>0</v>
      </c>
      <c r="R111" s="7">
        <f t="shared" si="82"/>
        <v>0</v>
      </c>
      <c r="S111" s="7">
        <f t="shared" si="82"/>
        <v>0</v>
      </c>
      <c r="T111" s="7">
        <f t="shared" si="82"/>
        <v>0</v>
      </c>
      <c r="U111" s="7">
        <f t="shared" si="80"/>
        <v>0</v>
      </c>
      <c r="V111" s="7">
        <f t="shared" si="80"/>
        <v>0</v>
      </c>
      <c r="W111" s="7">
        <f t="shared" si="80"/>
        <v>0</v>
      </c>
      <c r="X111" s="7">
        <f t="shared" si="80"/>
        <v>0</v>
      </c>
      <c r="Y111" s="7">
        <f t="shared" si="80"/>
        <v>0</v>
      </c>
      <c r="Z111" s="7">
        <f t="shared" si="80"/>
        <v>0</v>
      </c>
      <c r="AA111" s="7">
        <f t="shared" si="80"/>
        <v>0</v>
      </c>
      <c r="AB111" s="7">
        <f t="shared" si="80"/>
        <v>0</v>
      </c>
      <c r="AC111" s="7">
        <f t="shared" si="80"/>
        <v>0</v>
      </c>
      <c r="AD111" s="7">
        <f t="shared" si="80"/>
        <v>0</v>
      </c>
      <c r="AE111" s="7">
        <f t="shared" si="80"/>
        <v>0</v>
      </c>
      <c r="AF111" s="7">
        <f t="shared" si="80"/>
        <v>0</v>
      </c>
      <c r="AG111" s="7">
        <f t="shared" si="80"/>
        <v>1</v>
      </c>
      <c r="AH111" s="7">
        <f t="shared" si="80"/>
        <v>0</v>
      </c>
      <c r="AI111" s="7">
        <f t="shared" si="80"/>
        <v>0</v>
      </c>
      <c r="AJ111" s="7">
        <f t="shared" si="75"/>
        <v>0</v>
      </c>
      <c r="AK111" s="7">
        <f t="shared" si="75"/>
        <v>0</v>
      </c>
      <c r="AL111" s="7">
        <f t="shared" si="75"/>
        <v>1</v>
      </c>
      <c r="AM111" s="7">
        <f t="shared" si="75"/>
        <v>0</v>
      </c>
      <c r="AN111" s="7">
        <f t="shared" si="75"/>
        <v>0</v>
      </c>
      <c r="AO111" s="23">
        <f t="shared" si="58"/>
        <v>0</v>
      </c>
      <c r="AP111" s="23">
        <f t="shared" si="54"/>
        <v>0</v>
      </c>
      <c r="AQ111" s="23">
        <f t="shared" si="54"/>
        <v>0</v>
      </c>
      <c r="AR111" s="7">
        <f>+VLOOKUP(B111,[1]Country!$A:$K,11,)</f>
        <v>2008</v>
      </c>
      <c r="AS111" s="7" t="str">
        <f t="shared" si="55"/>
        <v>MEX</v>
      </c>
      <c r="AT111" s="23">
        <f t="shared" si="83"/>
        <v>2008</v>
      </c>
      <c r="AU111" s="23">
        <v>2008</v>
      </c>
      <c r="AV111" s="23">
        <v>2013</v>
      </c>
      <c r="AW111" s="23" t="b">
        <f t="shared" si="56"/>
        <v>1</v>
      </c>
      <c r="AX111" s="23" t="b">
        <f t="shared" si="56"/>
        <v>0</v>
      </c>
      <c r="AY111" s="7">
        <f t="shared" si="79"/>
        <v>0.5</v>
      </c>
      <c r="AZ111" s="7" t="b">
        <f t="shared" si="51"/>
        <v>0</v>
      </c>
      <c r="BA111" s="7">
        <f>+IF(VLOOKUP(B111,[2]MSC!$B:$F,5,)="annual chained","Original chained constant price data are rescaled.",VLOOKUP(B111,[2]MSC!$B:$F,5,))</f>
        <v>2008</v>
      </c>
      <c r="BB111" s="7" t="b">
        <f t="shared" si="52"/>
        <v>0</v>
      </c>
      <c r="BC111" s="7" t="str">
        <f>+VLOOKUP(AS111,'[3]MSC with scores (2)'!$B:$D,3,)</f>
        <v>OECD/EU</v>
      </c>
    </row>
    <row r="112" spans="1:55" x14ac:dyDescent="0.2">
      <c r="A112" s="12">
        <f t="shared" si="53"/>
        <v>110</v>
      </c>
      <c r="B112" s="9" t="s">
        <v>114</v>
      </c>
      <c r="C112" s="10" t="s">
        <v>306</v>
      </c>
      <c r="D112" s="11" t="str">
        <f t="shared" si="57"/>
        <v>, 2004, 2004, 2004</v>
      </c>
      <c r="E112" s="7">
        <f t="shared" si="82"/>
        <v>0</v>
      </c>
      <c r="F112" s="7">
        <f t="shared" si="82"/>
        <v>0</v>
      </c>
      <c r="G112" s="7">
        <f t="shared" si="82"/>
        <v>0</v>
      </c>
      <c r="H112" s="7">
        <f t="shared" si="82"/>
        <v>0</v>
      </c>
      <c r="I112" s="7">
        <f t="shared" si="82"/>
        <v>0</v>
      </c>
      <c r="J112" s="7">
        <f t="shared" si="82"/>
        <v>0</v>
      </c>
      <c r="K112" s="7">
        <f t="shared" si="82"/>
        <v>0</v>
      </c>
      <c r="L112" s="7">
        <f t="shared" si="82"/>
        <v>0</v>
      </c>
      <c r="M112" s="7">
        <f t="shared" si="82"/>
        <v>0</v>
      </c>
      <c r="N112" s="7">
        <f t="shared" si="82"/>
        <v>0</v>
      </c>
      <c r="O112" s="7">
        <f t="shared" si="82"/>
        <v>0</v>
      </c>
      <c r="P112" s="7">
        <f t="shared" si="82"/>
        <v>0</v>
      </c>
      <c r="Q112" s="7">
        <f t="shared" si="82"/>
        <v>0</v>
      </c>
      <c r="R112" s="7">
        <f t="shared" si="82"/>
        <v>0</v>
      </c>
      <c r="S112" s="7">
        <f t="shared" si="82"/>
        <v>0</v>
      </c>
      <c r="T112" s="7">
        <f t="shared" si="82"/>
        <v>0</v>
      </c>
      <c r="U112" s="7">
        <f t="shared" si="80"/>
        <v>0</v>
      </c>
      <c r="V112" s="7">
        <f t="shared" si="80"/>
        <v>0</v>
      </c>
      <c r="W112" s="7">
        <f t="shared" si="80"/>
        <v>0</v>
      </c>
      <c r="X112" s="7">
        <f t="shared" si="80"/>
        <v>0</v>
      </c>
      <c r="Y112" s="7">
        <f t="shared" si="80"/>
        <v>0</v>
      </c>
      <c r="Z112" s="7">
        <f t="shared" si="80"/>
        <v>0</v>
      </c>
      <c r="AA112" s="7">
        <f t="shared" si="80"/>
        <v>0</v>
      </c>
      <c r="AB112" s="7">
        <f t="shared" si="80"/>
        <v>0</v>
      </c>
      <c r="AC112" s="7">
        <f t="shared" si="80"/>
        <v>1</v>
      </c>
      <c r="AD112" s="7">
        <f t="shared" si="80"/>
        <v>0</v>
      </c>
      <c r="AE112" s="7">
        <f t="shared" si="80"/>
        <v>0</v>
      </c>
      <c r="AF112" s="7">
        <f t="shared" si="80"/>
        <v>0</v>
      </c>
      <c r="AG112" s="7">
        <f t="shared" si="80"/>
        <v>0</v>
      </c>
      <c r="AH112" s="7">
        <f t="shared" si="80"/>
        <v>0</v>
      </c>
      <c r="AI112" s="7">
        <f t="shared" si="80"/>
        <v>0</v>
      </c>
      <c r="AJ112" s="7">
        <f t="shared" si="75"/>
        <v>0</v>
      </c>
      <c r="AK112" s="7">
        <f t="shared" si="75"/>
        <v>0</v>
      </c>
      <c r="AL112" s="7">
        <f t="shared" si="75"/>
        <v>0</v>
      </c>
      <c r="AM112" s="7">
        <f t="shared" si="75"/>
        <v>0</v>
      </c>
      <c r="AN112" s="7">
        <f t="shared" si="75"/>
        <v>0</v>
      </c>
      <c r="AO112" s="23">
        <f t="shared" si="58"/>
        <v>0</v>
      </c>
      <c r="AP112" s="23">
        <f t="shared" si="54"/>
        <v>0</v>
      </c>
      <c r="AQ112" s="23">
        <f t="shared" si="54"/>
        <v>0</v>
      </c>
      <c r="AR112" s="7" t="str">
        <f>+VLOOKUP(B112,[1]Country!$A:$K,11,)</f>
        <v>2003/04</v>
      </c>
      <c r="AS112" s="7" t="str">
        <f t="shared" si="55"/>
        <v>FSM</v>
      </c>
      <c r="AT112" s="23">
        <v>2004</v>
      </c>
      <c r="AU112" s="23">
        <v>2004</v>
      </c>
      <c r="AV112" s="23">
        <v>2004</v>
      </c>
      <c r="AW112" s="23" t="b">
        <f t="shared" si="56"/>
        <v>1</v>
      </c>
      <c r="AX112" s="23" t="b">
        <f t="shared" si="56"/>
        <v>1</v>
      </c>
      <c r="AY112" s="7">
        <f t="shared" si="79"/>
        <v>0</v>
      </c>
      <c r="AZ112" s="7" t="b">
        <f t="shared" si="51"/>
        <v>0</v>
      </c>
      <c r="BA112" s="7">
        <f>+IF(VLOOKUP(B112,[2]MSC!$B:$F,5,)="annual chained","Original chained constant price data are rescaled.",VLOOKUP(B112,[2]MSC!$B:$F,5,))</f>
        <v>2004</v>
      </c>
      <c r="BB112" s="7" t="b">
        <f t="shared" si="52"/>
        <v>0</v>
      </c>
      <c r="BC112" s="7" t="str">
        <f>+VLOOKUP(AS112,'[3]MSC with scores (2)'!$B:$D,3,)</f>
        <v>NA</v>
      </c>
    </row>
    <row r="113" spans="1:55" x14ac:dyDescent="0.2">
      <c r="A113" s="12">
        <f t="shared" si="53"/>
        <v>111</v>
      </c>
      <c r="B113" s="9" t="s">
        <v>115</v>
      </c>
      <c r="C113" s="10" t="s">
        <v>307</v>
      </c>
      <c r="D113" s="11" t="str">
        <f>+AT113</f>
        <v>Original chained constant price data are rescaled.</v>
      </c>
      <c r="Y113" s="29"/>
      <c r="AE113" s="23">
        <f t="shared" ref="AE113:AN113" si="84">IF($AT113="Original chained constant price data are rescaled.",100,IF(IFERROR(FIND(AE$2,$AT113),0)&gt;0,1,0))</f>
        <v>100</v>
      </c>
      <c r="AF113" s="23">
        <f t="shared" si="84"/>
        <v>100</v>
      </c>
      <c r="AG113" s="23">
        <f t="shared" si="84"/>
        <v>100</v>
      </c>
      <c r="AH113" s="23">
        <f t="shared" si="84"/>
        <v>100</v>
      </c>
      <c r="AI113" s="23">
        <f t="shared" si="84"/>
        <v>100</v>
      </c>
      <c r="AJ113" s="23">
        <f t="shared" si="84"/>
        <v>100</v>
      </c>
      <c r="AK113" s="23">
        <f t="shared" si="84"/>
        <v>100</v>
      </c>
      <c r="AL113" s="23">
        <f t="shared" si="84"/>
        <v>100</v>
      </c>
      <c r="AM113" s="23">
        <f t="shared" si="84"/>
        <v>100</v>
      </c>
      <c r="AN113" s="23">
        <f t="shared" si="84"/>
        <v>100</v>
      </c>
      <c r="AO113" s="29">
        <f>IF($AT113="Original chained constant price data are rescaled.",100,IF(IFERROR(FIND(AO$2,$AT113),0)&gt;0,1,0))</f>
        <v>100</v>
      </c>
      <c r="AP113" s="29">
        <f>IF($AU113="Original chained constant price data are rescaled.",100,IF(IFERROR(FIND(AP$2,$AU113),0)&gt;0,1,0))</f>
        <v>100</v>
      </c>
      <c r="AQ113" s="23">
        <f t="shared" si="54"/>
        <v>100</v>
      </c>
      <c r="AR113" s="7" t="str">
        <f>+VLOOKUP(B113,[1]Country!$A:$K,11,)</f>
        <v>Original chained constant price data are rescaled.</v>
      </c>
      <c r="AS113" s="7" t="str">
        <f t="shared" si="55"/>
        <v>MDA</v>
      </c>
      <c r="AT113" s="23" t="str">
        <f t="shared" ref="AT113:AT117" si="85">+AR113</f>
        <v>Original chained constant price data are rescaled.</v>
      </c>
      <c r="AU113" s="31" t="s">
        <v>433</v>
      </c>
      <c r="AV113" s="31" t="s">
        <v>433</v>
      </c>
      <c r="AW113" s="23" t="b">
        <f t="shared" si="56"/>
        <v>1</v>
      </c>
      <c r="AX113" s="23" t="b">
        <f t="shared" si="56"/>
        <v>1</v>
      </c>
      <c r="AY113" s="7">
        <f t="shared" si="79"/>
        <v>1</v>
      </c>
      <c r="AZ113" s="7" t="b">
        <f t="shared" si="51"/>
        <v>1</v>
      </c>
      <c r="BA113" s="7">
        <f>+IF(VLOOKUP(B113,[2]MSC!$B:$F,5,)="annual chained","Original chained constant price data are rescaled.",VLOOKUP(B113,[2]MSC!$B:$F,5,))</f>
        <v>1995</v>
      </c>
      <c r="BB113" s="7" t="b">
        <f t="shared" si="52"/>
        <v>0</v>
      </c>
      <c r="BC113" s="7" t="str">
        <f>+VLOOKUP(AS113,'[3]MSC with scores (2)'!$B:$D,3,)</f>
        <v>NA</v>
      </c>
    </row>
    <row r="114" spans="1:55" x14ac:dyDescent="0.2">
      <c r="A114" s="12">
        <f t="shared" si="53"/>
        <v>112</v>
      </c>
      <c r="B114" s="9" t="s">
        <v>116</v>
      </c>
      <c r="C114" s="10" t="s">
        <v>308</v>
      </c>
      <c r="D114" s="11" t="str">
        <f t="shared" si="57"/>
        <v>, 2010, 2010, 2010</v>
      </c>
      <c r="E114" s="7">
        <f t="shared" si="82"/>
        <v>0</v>
      </c>
      <c r="F114" s="7">
        <f t="shared" si="82"/>
        <v>0</v>
      </c>
      <c r="G114" s="7">
        <f t="shared" si="82"/>
        <v>0</v>
      </c>
      <c r="H114" s="7">
        <f t="shared" si="82"/>
        <v>0</v>
      </c>
      <c r="I114" s="7">
        <f t="shared" si="82"/>
        <v>0</v>
      </c>
      <c r="J114" s="7">
        <f t="shared" si="82"/>
        <v>0</v>
      </c>
      <c r="K114" s="7">
        <f t="shared" si="82"/>
        <v>0</v>
      </c>
      <c r="L114" s="7">
        <f t="shared" si="82"/>
        <v>0</v>
      </c>
      <c r="M114" s="7">
        <f t="shared" si="82"/>
        <v>0</v>
      </c>
      <c r="N114" s="7">
        <f t="shared" si="82"/>
        <v>0</v>
      </c>
      <c r="O114" s="7">
        <f t="shared" si="82"/>
        <v>0</v>
      </c>
      <c r="P114" s="7">
        <f t="shared" si="82"/>
        <v>0</v>
      </c>
      <c r="Q114" s="7">
        <f t="shared" si="82"/>
        <v>0</v>
      </c>
      <c r="R114" s="7">
        <f t="shared" si="82"/>
        <v>0</v>
      </c>
      <c r="S114" s="7">
        <f t="shared" si="82"/>
        <v>0</v>
      </c>
      <c r="T114" s="7">
        <f t="shared" si="82"/>
        <v>0</v>
      </c>
      <c r="U114" s="7">
        <f t="shared" si="80"/>
        <v>0</v>
      </c>
      <c r="V114" s="7">
        <f t="shared" si="80"/>
        <v>0</v>
      </c>
      <c r="W114" s="7">
        <f t="shared" si="80"/>
        <v>0</v>
      </c>
      <c r="X114" s="7">
        <f t="shared" si="80"/>
        <v>0</v>
      </c>
      <c r="Y114" s="7">
        <f t="shared" si="80"/>
        <v>0</v>
      </c>
      <c r="Z114" s="7">
        <f t="shared" si="80"/>
        <v>0</v>
      </c>
      <c r="AA114" s="7">
        <f t="shared" si="80"/>
        <v>0</v>
      </c>
      <c r="AB114" s="7">
        <f t="shared" si="80"/>
        <v>0</v>
      </c>
      <c r="AC114" s="7">
        <f t="shared" si="80"/>
        <v>0</v>
      </c>
      <c r="AD114" s="7">
        <f t="shared" si="80"/>
        <v>0</v>
      </c>
      <c r="AE114" s="7">
        <f t="shared" si="80"/>
        <v>0</v>
      </c>
      <c r="AF114" s="7">
        <f t="shared" si="80"/>
        <v>0</v>
      </c>
      <c r="AG114" s="7">
        <f t="shared" si="80"/>
        <v>0</v>
      </c>
      <c r="AH114" s="7">
        <f t="shared" si="80"/>
        <v>0</v>
      </c>
      <c r="AI114" s="7">
        <f t="shared" si="80"/>
        <v>1</v>
      </c>
      <c r="AJ114" s="7">
        <f t="shared" si="75"/>
        <v>0</v>
      </c>
      <c r="AK114" s="7">
        <f t="shared" si="75"/>
        <v>0</v>
      </c>
      <c r="AL114" s="7">
        <f t="shared" si="75"/>
        <v>0</v>
      </c>
      <c r="AM114" s="7">
        <f t="shared" si="75"/>
        <v>0</v>
      </c>
      <c r="AN114" s="7">
        <f t="shared" si="75"/>
        <v>0</v>
      </c>
      <c r="AO114" s="23">
        <f t="shared" si="58"/>
        <v>0</v>
      </c>
      <c r="AP114" s="23">
        <f t="shared" si="54"/>
        <v>0</v>
      </c>
      <c r="AQ114" s="23">
        <f t="shared" si="54"/>
        <v>0</v>
      </c>
      <c r="AR114" s="7">
        <f>+VLOOKUP(B114,[1]Country!$A:$K,11,)</f>
        <v>2010</v>
      </c>
      <c r="AS114" s="7" t="str">
        <f t="shared" si="55"/>
        <v>MNG</v>
      </c>
      <c r="AT114" s="23">
        <f t="shared" si="85"/>
        <v>2010</v>
      </c>
      <c r="AU114" s="23">
        <v>2010</v>
      </c>
      <c r="AV114" s="23">
        <v>2010</v>
      </c>
      <c r="AW114" s="23" t="b">
        <f t="shared" si="56"/>
        <v>1</v>
      </c>
      <c r="AX114" s="23" t="b">
        <f t="shared" si="56"/>
        <v>1</v>
      </c>
      <c r="AY114" s="7">
        <f t="shared" si="79"/>
        <v>0.5</v>
      </c>
      <c r="AZ114" s="7" t="b">
        <f t="shared" si="51"/>
        <v>0</v>
      </c>
      <c r="BA114" s="7">
        <f>+IF(VLOOKUP(B114,[2]MSC!$B:$F,5,)="annual chained","Original chained constant price data are rescaled.",VLOOKUP(B114,[2]MSC!$B:$F,5,))</f>
        <v>2010</v>
      </c>
      <c r="BB114" s="7" t="b">
        <f t="shared" si="52"/>
        <v>0</v>
      </c>
      <c r="BC114" s="7" t="str">
        <f>+VLOOKUP(AS114,'[3]MSC with scores (2)'!$B:$D,3,)</f>
        <v>NA</v>
      </c>
    </row>
    <row r="115" spans="1:55" x14ac:dyDescent="0.2">
      <c r="A115" s="12">
        <f t="shared" si="53"/>
        <v>113</v>
      </c>
      <c r="B115" s="9" t="s">
        <v>117</v>
      </c>
      <c r="C115" s="10" t="s">
        <v>309</v>
      </c>
      <c r="D115" s="11" t="str">
        <f t="shared" si="57"/>
        <v>, 2000, 2000, Original chained constant price data are rescaled.</v>
      </c>
      <c r="E115" s="7">
        <f t="shared" si="82"/>
        <v>0</v>
      </c>
      <c r="F115" s="7">
        <f t="shared" si="82"/>
        <v>0</v>
      </c>
      <c r="G115" s="7">
        <f t="shared" si="82"/>
        <v>0</v>
      </c>
      <c r="H115" s="7">
        <f t="shared" si="82"/>
        <v>0</v>
      </c>
      <c r="I115" s="7">
        <f t="shared" si="82"/>
        <v>0</v>
      </c>
      <c r="J115" s="7">
        <f t="shared" si="82"/>
        <v>0</v>
      </c>
      <c r="K115" s="7">
        <f t="shared" si="82"/>
        <v>0</v>
      </c>
      <c r="L115" s="7">
        <f t="shared" si="82"/>
        <v>0</v>
      </c>
      <c r="M115" s="7">
        <f t="shared" si="82"/>
        <v>0</v>
      </c>
      <c r="N115" s="7">
        <f t="shared" si="82"/>
        <v>0</v>
      </c>
      <c r="O115" s="7">
        <f t="shared" si="82"/>
        <v>0</v>
      </c>
      <c r="P115" s="7">
        <f t="shared" si="82"/>
        <v>0</v>
      </c>
      <c r="Q115" s="7">
        <f t="shared" si="82"/>
        <v>0</v>
      </c>
      <c r="R115" s="7">
        <f t="shared" si="82"/>
        <v>0</v>
      </c>
      <c r="S115" s="7">
        <f t="shared" si="82"/>
        <v>0</v>
      </c>
      <c r="T115" s="7">
        <f t="shared" si="82"/>
        <v>0</v>
      </c>
      <c r="U115" s="7">
        <f t="shared" si="80"/>
        <v>0</v>
      </c>
      <c r="V115" s="7">
        <f t="shared" si="80"/>
        <v>0</v>
      </c>
      <c r="W115" s="7">
        <f t="shared" si="80"/>
        <v>0</v>
      </c>
      <c r="X115" s="7">
        <f t="shared" si="80"/>
        <v>0</v>
      </c>
      <c r="Y115" s="7">
        <f t="shared" si="80"/>
        <v>1</v>
      </c>
      <c r="Z115" s="7">
        <f t="shared" si="80"/>
        <v>0</v>
      </c>
      <c r="AA115" s="7">
        <f t="shared" si="80"/>
        <v>0</v>
      </c>
      <c r="AB115" s="7">
        <f t="shared" si="80"/>
        <v>0</v>
      </c>
      <c r="AC115" s="7">
        <f t="shared" si="80"/>
        <v>0</v>
      </c>
      <c r="AD115" s="7">
        <f t="shared" si="80"/>
        <v>0</v>
      </c>
      <c r="AE115" s="7">
        <f t="shared" si="80"/>
        <v>0</v>
      </c>
      <c r="AF115" s="7">
        <f t="shared" si="80"/>
        <v>0</v>
      </c>
      <c r="AG115" s="7">
        <f t="shared" si="80"/>
        <v>0</v>
      </c>
      <c r="AH115" s="7">
        <f t="shared" si="80"/>
        <v>0</v>
      </c>
      <c r="AI115" s="7">
        <f t="shared" si="80"/>
        <v>0</v>
      </c>
      <c r="AJ115" s="7">
        <f t="shared" si="75"/>
        <v>0</v>
      </c>
      <c r="AK115" s="7">
        <f t="shared" si="75"/>
        <v>0</v>
      </c>
      <c r="AL115" s="7">
        <f t="shared" si="75"/>
        <v>0</v>
      </c>
      <c r="AM115" s="7">
        <f t="shared" si="75"/>
        <v>0</v>
      </c>
      <c r="AN115" s="7">
        <f t="shared" si="75"/>
        <v>0</v>
      </c>
      <c r="AO115" s="23">
        <f>IF($AT115="Original chained constant price data are rescaled.",100,IF(IFERROR(FIND(AO$2,$AT115),0)&gt;0,1,0))</f>
        <v>0</v>
      </c>
      <c r="AP115" s="38">
        <f>IF($AU115="Original chained constant price data are rescaled.",100,IF(IFERROR(FIND(AP$2,$AU115),0)&gt;0,1,0))</f>
        <v>0</v>
      </c>
      <c r="AQ115" s="23">
        <f t="shared" si="54"/>
        <v>100</v>
      </c>
      <c r="AR115" s="7">
        <f>+VLOOKUP(B115,[1]Country!$A:$K,11,)</f>
        <v>2000</v>
      </c>
      <c r="AS115" s="7" t="str">
        <f t="shared" si="55"/>
        <v>MNE</v>
      </c>
      <c r="AT115" s="23">
        <f t="shared" si="85"/>
        <v>2000</v>
      </c>
      <c r="AU115" s="23">
        <v>2000</v>
      </c>
      <c r="AV115" s="23" t="s">
        <v>433</v>
      </c>
      <c r="AW115" s="23" t="b">
        <f t="shared" si="56"/>
        <v>1</v>
      </c>
      <c r="AX115" s="30" t="b">
        <f t="shared" si="56"/>
        <v>0</v>
      </c>
      <c r="AY115" s="7">
        <f t="shared" si="79"/>
        <v>0</v>
      </c>
      <c r="AZ115" s="7" t="b">
        <f t="shared" si="51"/>
        <v>0</v>
      </c>
      <c r="BA115" s="7">
        <f>+IF(VLOOKUP(B115,[2]MSC!$B:$F,5,)="annual chained","Original chained constant price data are rescaled.",VLOOKUP(B115,[2]MSC!$B:$F,5,))</f>
        <v>2006</v>
      </c>
      <c r="BB115" s="7" t="b">
        <f t="shared" si="52"/>
        <v>0</v>
      </c>
      <c r="BC115" s="7" t="str">
        <f>+VLOOKUP(AS115,'[3]MSC with scores (2)'!$B:$D,3,)</f>
        <v>NA</v>
      </c>
    </row>
    <row r="116" spans="1:55" x14ac:dyDescent="0.2">
      <c r="A116" s="12">
        <f t="shared" si="53"/>
        <v>114</v>
      </c>
      <c r="B116" s="13" t="s">
        <v>118</v>
      </c>
      <c r="C116" s="10" t="s">
        <v>310</v>
      </c>
      <c r="D116" s="11" t="str">
        <f t="shared" si="57"/>
        <v>, 2007, 2007, 2007</v>
      </c>
      <c r="E116" s="7">
        <f t="shared" si="82"/>
        <v>0</v>
      </c>
      <c r="F116" s="7">
        <f t="shared" si="82"/>
        <v>0</v>
      </c>
      <c r="G116" s="7">
        <f t="shared" si="82"/>
        <v>0</v>
      </c>
      <c r="H116" s="7">
        <f t="shared" si="82"/>
        <v>0</v>
      </c>
      <c r="I116" s="7">
        <f t="shared" si="82"/>
        <v>0</v>
      </c>
      <c r="J116" s="7">
        <f t="shared" si="82"/>
        <v>0</v>
      </c>
      <c r="K116" s="7">
        <f t="shared" si="82"/>
        <v>0</v>
      </c>
      <c r="L116" s="7">
        <f t="shared" si="82"/>
        <v>0</v>
      </c>
      <c r="M116" s="7">
        <f t="shared" si="82"/>
        <v>0</v>
      </c>
      <c r="N116" s="7">
        <f t="shared" si="82"/>
        <v>0</v>
      </c>
      <c r="O116" s="7">
        <f t="shared" si="82"/>
        <v>0</v>
      </c>
      <c r="P116" s="7">
        <f t="shared" si="82"/>
        <v>0</v>
      </c>
      <c r="Q116" s="7">
        <f t="shared" si="82"/>
        <v>0</v>
      </c>
      <c r="R116" s="7">
        <f t="shared" si="82"/>
        <v>0</v>
      </c>
      <c r="S116" s="7">
        <f t="shared" si="82"/>
        <v>0</v>
      </c>
      <c r="T116" s="7">
        <f t="shared" si="82"/>
        <v>0</v>
      </c>
      <c r="U116" s="7">
        <f t="shared" si="80"/>
        <v>0</v>
      </c>
      <c r="V116" s="7">
        <f t="shared" si="80"/>
        <v>0</v>
      </c>
      <c r="W116" s="7">
        <f t="shared" si="80"/>
        <v>0</v>
      </c>
      <c r="X116" s="7">
        <f t="shared" si="80"/>
        <v>0</v>
      </c>
      <c r="Y116" s="7">
        <f t="shared" si="80"/>
        <v>0</v>
      </c>
      <c r="Z116" s="7">
        <f t="shared" si="80"/>
        <v>0</v>
      </c>
      <c r="AA116" s="7">
        <f t="shared" si="80"/>
        <v>0</v>
      </c>
      <c r="AB116" s="7">
        <f t="shared" si="80"/>
        <v>0</v>
      </c>
      <c r="AC116" s="7">
        <f t="shared" si="80"/>
        <v>0</v>
      </c>
      <c r="AD116" s="7">
        <f t="shared" si="80"/>
        <v>0</v>
      </c>
      <c r="AE116" s="7">
        <f t="shared" si="80"/>
        <v>0</v>
      </c>
      <c r="AF116" s="7">
        <f t="shared" si="80"/>
        <v>1</v>
      </c>
      <c r="AG116" s="7">
        <f t="shared" si="80"/>
        <v>0</v>
      </c>
      <c r="AH116" s="7">
        <f t="shared" si="80"/>
        <v>0</v>
      </c>
      <c r="AI116" s="7">
        <f t="shared" si="80"/>
        <v>0</v>
      </c>
      <c r="AJ116" s="7">
        <f t="shared" si="75"/>
        <v>0</v>
      </c>
      <c r="AK116" s="7">
        <f t="shared" si="75"/>
        <v>0</v>
      </c>
      <c r="AL116" s="7">
        <f t="shared" si="75"/>
        <v>0</v>
      </c>
      <c r="AM116" s="7">
        <f t="shared" si="75"/>
        <v>0</v>
      </c>
      <c r="AN116" s="7">
        <f t="shared" si="75"/>
        <v>0</v>
      </c>
      <c r="AO116" s="23">
        <f t="shared" si="58"/>
        <v>0</v>
      </c>
      <c r="AP116" s="23">
        <f t="shared" si="54"/>
        <v>0</v>
      </c>
      <c r="AQ116" s="23">
        <f t="shared" si="54"/>
        <v>0</v>
      </c>
      <c r="AR116" s="7">
        <f>+VLOOKUP(B116,[1]Country!$A:$K,11,)</f>
        <v>2007</v>
      </c>
      <c r="AS116" s="7" t="str">
        <f t="shared" si="55"/>
        <v>MAR</v>
      </c>
      <c r="AT116" s="23">
        <f t="shared" si="85"/>
        <v>2007</v>
      </c>
      <c r="AU116" s="23">
        <v>2007</v>
      </c>
      <c r="AV116" s="23">
        <v>2007</v>
      </c>
      <c r="AW116" s="23" t="b">
        <f t="shared" si="56"/>
        <v>1</v>
      </c>
      <c r="AX116" s="23" t="b">
        <f t="shared" si="56"/>
        <v>1</v>
      </c>
      <c r="AY116" s="7">
        <f t="shared" si="79"/>
        <v>0.5</v>
      </c>
      <c r="AZ116" s="7" t="b">
        <f t="shared" si="51"/>
        <v>0</v>
      </c>
      <c r="BA116" s="7" t="str">
        <f>+IF(VLOOKUP(B116,[2]MSC!$B:$F,5,)="annual chained","Original chained constant price data are rescaled.",VLOOKUP(B116,[2]MSC!$B:$F,5,))</f>
        <v>Original chained constant price data are rescaled.</v>
      </c>
      <c r="BB116" s="7" t="b">
        <f t="shared" si="52"/>
        <v>0</v>
      </c>
      <c r="BC116" s="7" t="str">
        <f>+VLOOKUP(AS116,'[3]MSC with scores (2)'!$B:$D,3,)</f>
        <v>NA</v>
      </c>
    </row>
    <row r="117" spans="1:55" x14ac:dyDescent="0.2">
      <c r="A117" s="12">
        <f t="shared" si="53"/>
        <v>115</v>
      </c>
      <c r="B117" s="9" t="s">
        <v>119</v>
      </c>
      <c r="C117" s="10" t="s">
        <v>311</v>
      </c>
      <c r="D117" s="11" t="str">
        <f t="shared" si="57"/>
        <v>, 2009, 2009, 2009</v>
      </c>
      <c r="E117" s="7">
        <f t="shared" si="82"/>
        <v>0</v>
      </c>
      <c r="F117" s="7">
        <f t="shared" si="82"/>
        <v>0</v>
      </c>
      <c r="G117" s="7">
        <f t="shared" si="82"/>
        <v>0</v>
      </c>
      <c r="H117" s="7">
        <f t="shared" si="82"/>
        <v>0</v>
      </c>
      <c r="I117" s="7">
        <f t="shared" si="82"/>
        <v>0</v>
      </c>
      <c r="J117" s="7">
        <f t="shared" si="82"/>
        <v>0</v>
      </c>
      <c r="K117" s="7">
        <f t="shared" si="82"/>
        <v>0</v>
      </c>
      <c r="L117" s="7">
        <f t="shared" si="82"/>
        <v>0</v>
      </c>
      <c r="M117" s="7">
        <f t="shared" si="82"/>
        <v>0</v>
      </c>
      <c r="N117" s="7">
        <f t="shared" si="82"/>
        <v>0</v>
      </c>
      <c r="O117" s="7">
        <f t="shared" si="82"/>
        <v>0</v>
      </c>
      <c r="P117" s="7">
        <f t="shared" si="82"/>
        <v>0</v>
      </c>
      <c r="Q117" s="7">
        <f t="shared" si="82"/>
        <v>0</v>
      </c>
      <c r="R117" s="7">
        <f t="shared" si="82"/>
        <v>0</v>
      </c>
      <c r="S117" s="7">
        <f t="shared" si="82"/>
        <v>0</v>
      </c>
      <c r="T117" s="7">
        <f t="shared" si="82"/>
        <v>0</v>
      </c>
      <c r="U117" s="7">
        <f t="shared" si="80"/>
        <v>0</v>
      </c>
      <c r="V117" s="7">
        <f t="shared" si="80"/>
        <v>0</v>
      </c>
      <c r="W117" s="7">
        <f t="shared" si="80"/>
        <v>0</v>
      </c>
      <c r="X117" s="7">
        <f t="shared" si="80"/>
        <v>0</v>
      </c>
      <c r="Y117" s="7">
        <f t="shared" si="80"/>
        <v>0</v>
      </c>
      <c r="Z117" s="7">
        <f t="shared" si="80"/>
        <v>0</v>
      </c>
      <c r="AA117" s="7">
        <f t="shared" si="80"/>
        <v>0</v>
      </c>
      <c r="AB117" s="7">
        <f t="shared" si="80"/>
        <v>0</v>
      </c>
      <c r="AC117" s="7">
        <f t="shared" si="80"/>
        <v>0</v>
      </c>
      <c r="AD117" s="7">
        <f t="shared" si="80"/>
        <v>0</v>
      </c>
      <c r="AE117" s="7">
        <f t="shared" si="80"/>
        <v>0</v>
      </c>
      <c r="AF117" s="7">
        <f t="shared" si="80"/>
        <v>0</v>
      </c>
      <c r="AG117" s="7">
        <f t="shared" si="80"/>
        <v>0</v>
      </c>
      <c r="AH117" s="7">
        <f t="shared" si="80"/>
        <v>1</v>
      </c>
      <c r="AI117" s="7">
        <f t="shared" si="80"/>
        <v>0</v>
      </c>
      <c r="AJ117" s="7">
        <f t="shared" si="75"/>
        <v>0</v>
      </c>
      <c r="AK117" s="7">
        <f t="shared" si="75"/>
        <v>0</v>
      </c>
      <c r="AL117" s="7">
        <f t="shared" si="75"/>
        <v>0</v>
      </c>
      <c r="AM117" s="7">
        <f t="shared" si="75"/>
        <v>0</v>
      </c>
      <c r="AN117" s="7">
        <f t="shared" si="75"/>
        <v>0</v>
      </c>
      <c r="AO117" s="23">
        <f t="shared" si="58"/>
        <v>0</v>
      </c>
      <c r="AP117" s="23">
        <f t="shared" si="54"/>
        <v>0</v>
      </c>
      <c r="AQ117" s="23">
        <f t="shared" si="54"/>
        <v>0</v>
      </c>
      <c r="AR117" s="7">
        <f>+VLOOKUP(B117,[1]Country!$A:$K,11,)</f>
        <v>2009</v>
      </c>
      <c r="AS117" s="7" t="str">
        <f t="shared" si="55"/>
        <v>MOZ</v>
      </c>
      <c r="AT117" s="23">
        <f t="shared" si="85"/>
        <v>2009</v>
      </c>
      <c r="AU117" s="23">
        <v>2009</v>
      </c>
      <c r="AV117" s="23">
        <v>2009</v>
      </c>
      <c r="AW117" s="23" t="b">
        <f t="shared" si="56"/>
        <v>1</v>
      </c>
      <c r="AX117" s="23" t="b">
        <f t="shared" si="56"/>
        <v>1</v>
      </c>
      <c r="AY117" s="7">
        <f t="shared" si="79"/>
        <v>0.5</v>
      </c>
      <c r="AZ117" s="7" t="b">
        <f t="shared" si="51"/>
        <v>0</v>
      </c>
      <c r="BA117" s="7">
        <f>+IF(VLOOKUP(B117,[2]MSC!$B:$F,5,)="annual chained","Original chained constant price data are rescaled.",VLOOKUP(B117,[2]MSC!$B:$F,5,))</f>
        <v>2009</v>
      </c>
      <c r="BB117" s="7" t="b">
        <f t="shared" si="52"/>
        <v>0</v>
      </c>
      <c r="BC117" s="7" t="str">
        <f>+VLOOKUP(AS117,'[3]MSC with scores (2)'!$B:$D,3,)</f>
        <v>NA</v>
      </c>
    </row>
    <row r="118" spans="1:55" x14ac:dyDescent="0.2">
      <c r="A118" s="12">
        <f t="shared" si="53"/>
        <v>116</v>
      </c>
      <c r="B118" s="9" t="s">
        <v>120</v>
      </c>
      <c r="C118" s="10" t="s">
        <v>312</v>
      </c>
      <c r="D118" s="11" t="str">
        <f t="shared" si="57"/>
        <v>, 2006, 2010, 2010</v>
      </c>
      <c r="E118" s="7">
        <f t="shared" si="82"/>
        <v>0</v>
      </c>
      <c r="F118" s="7">
        <f t="shared" si="82"/>
        <v>0</v>
      </c>
      <c r="G118" s="7">
        <f t="shared" si="82"/>
        <v>0</v>
      </c>
      <c r="H118" s="7">
        <f t="shared" si="82"/>
        <v>0</v>
      </c>
      <c r="I118" s="7">
        <f t="shared" si="82"/>
        <v>0</v>
      </c>
      <c r="J118" s="7">
        <f t="shared" si="82"/>
        <v>0</v>
      </c>
      <c r="K118" s="7">
        <f t="shared" si="82"/>
        <v>0</v>
      </c>
      <c r="L118" s="7">
        <f t="shared" si="82"/>
        <v>0</v>
      </c>
      <c r="M118" s="7">
        <f t="shared" si="82"/>
        <v>0</v>
      </c>
      <c r="N118" s="7">
        <f t="shared" si="82"/>
        <v>0</v>
      </c>
      <c r="O118" s="7">
        <f t="shared" si="82"/>
        <v>0</v>
      </c>
      <c r="P118" s="7">
        <f t="shared" si="82"/>
        <v>0</v>
      </c>
      <c r="Q118" s="7">
        <f t="shared" si="82"/>
        <v>0</v>
      </c>
      <c r="R118" s="7">
        <f t="shared" si="82"/>
        <v>0</v>
      </c>
      <c r="S118" s="7">
        <f t="shared" si="82"/>
        <v>0</v>
      </c>
      <c r="T118" s="7">
        <f t="shared" si="82"/>
        <v>0</v>
      </c>
      <c r="U118" s="7">
        <f t="shared" si="80"/>
        <v>0</v>
      </c>
      <c r="V118" s="7">
        <f t="shared" si="80"/>
        <v>0</v>
      </c>
      <c r="W118" s="7">
        <f t="shared" si="80"/>
        <v>0</v>
      </c>
      <c r="X118" s="7">
        <f t="shared" si="80"/>
        <v>0</v>
      </c>
      <c r="Y118" s="7">
        <f t="shared" si="80"/>
        <v>0</v>
      </c>
      <c r="Z118" s="7">
        <f t="shared" si="80"/>
        <v>0</v>
      </c>
      <c r="AA118" s="7">
        <f t="shared" si="80"/>
        <v>0</v>
      </c>
      <c r="AB118" s="7">
        <f t="shared" si="80"/>
        <v>0</v>
      </c>
      <c r="AC118" s="7">
        <f t="shared" si="80"/>
        <v>0</v>
      </c>
      <c r="AD118" s="7">
        <f t="shared" si="80"/>
        <v>0</v>
      </c>
      <c r="AE118" s="7">
        <f t="shared" si="80"/>
        <v>1</v>
      </c>
      <c r="AF118" s="7">
        <f t="shared" si="80"/>
        <v>0</v>
      </c>
      <c r="AG118" s="7">
        <f t="shared" si="80"/>
        <v>0</v>
      </c>
      <c r="AH118" s="7">
        <f t="shared" si="80"/>
        <v>0</v>
      </c>
      <c r="AI118" s="7">
        <f t="shared" si="80"/>
        <v>1</v>
      </c>
      <c r="AJ118" s="7">
        <f t="shared" si="75"/>
        <v>0</v>
      </c>
      <c r="AK118" s="7">
        <f t="shared" si="75"/>
        <v>0</v>
      </c>
      <c r="AL118" s="7">
        <f t="shared" si="75"/>
        <v>0</v>
      </c>
      <c r="AM118" s="7">
        <f t="shared" si="75"/>
        <v>0</v>
      </c>
      <c r="AN118" s="7">
        <f t="shared" si="75"/>
        <v>0</v>
      </c>
      <c r="AO118" s="23">
        <f t="shared" si="58"/>
        <v>0</v>
      </c>
      <c r="AP118" s="23">
        <f t="shared" si="54"/>
        <v>0</v>
      </c>
      <c r="AQ118" s="23">
        <f t="shared" si="54"/>
        <v>0</v>
      </c>
      <c r="AR118" s="7" t="str">
        <f>+VLOOKUP(B118,[1]Country!$A:$K,11,)</f>
        <v>2005/06</v>
      </c>
      <c r="AS118" s="7" t="str">
        <f t="shared" si="55"/>
        <v>MMR</v>
      </c>
      <c r="AT118" s="23">
        <v>2006</v>
      </c>
      <c r="AU118" s="31">
        <v>2010</v>
      </c>
      <c r="AV118" s="25">
        <v>2010</v>
      </c>
      <c r="AW118" s="23" t="b">
        <f t="shared" si="56"/>
        <v>0</v>
      </c>
      <c r="AX118" s="23" t="b">
        <f t="shared" si="56"/>
        <v>1</v>
      </c>
      <c r="AY118" s="7">
        <f t="shared" si="79"/>
        <v>0.5</v>
      </c>
      <c r="AZ118" s="7" t="b">
        <f t="shared" si="51"/>
        <v>0</v>
      </c>
      <c r="BA118" s="7">
        <f>+IF(VLOOKUP(B118,[2]MSC!$B:$F,5,)="annual chained","Original chained constant price data are rescaled.",VLOOKUP(B118,[2]MSC!$B:$F,5,))</f>
        <v>2011</v>
      </c>
      <c r="BB118" s="7" t="b">
        <f t="shared" si="52"/>
        <v>0</v>
      </c>
      <c r="BC118" s="7" t="str">
        <f>+VLOOKUP(AS118,'[3]MSC with scores (2)'!$B:$D,3,)</f>
        <v>NA</v>
      </c>
    </row>
    <row r="119" spans="1:55" x14ac:dyDescent="0.2">
      <c r="A119" s="12">
        <f t="shared" si="53"/>
        <v>117</v>
      </c>
      <c r="B119" s="9" t="s">
        <v>121</v>
      </c>
      <c r="C119" s="10" t="s">
        <v>313</v>
      </c>
      <c r="D119" s="11" t="str">
        <f t="shared" si="57"/>
        <v>, 2010, 2010, 2010</v>
      </c>
      <c r="E119" s="7">
        <f t="shared" si="82"/>
        <v>0</v>
      </c>
      <c r="F119" s="7">
        <f t="shared" si="82"/>
        <v>0</v>
      </c>
      <c r="G119" s="7">
        <f t="shared" si="82"/>
        <v>0</v>
      </c>
      <c r="H119" s="7">
        <f t="shared" si="82"/>
        <v>0</v>
      </c>
      <c r="I119" s="7">
        <f t="shared" si="82"/>
        <v>0</v>
      </c>
      <c r="J119" s="7">
        <f t="shared" si="82"/>
        <v>0</v>
      </c>
      <c r="K119" s="7">
        <f t="shared" si="82"/>
        <v>0</v>
      </c>
      <c r="L119" s="7">
        <f t="shared" si="82"/>
        <v>0</v>
      </c>
      <c r="M119" s="7">
        <f t="shared" si="82"/>
        <v>0</v>
      </c>
      <c r="N119" s="7">
        <f t="shared" si="82"/>
        <v>0</v>
      </c>
      <c r="O119" s="7">
        <f t="shared" si="82"/>
        <v>0</v>
      </c>
      <c r="P119" s="7">
        <f t="shared" si="82"/>
        <v>0</v>
      </c>
      <c r="Q119" s="7">
        <f t="shared" si="82"/>
        <v>0</v>
      </c>
      <c r="R119" s="7">
        <f t="shared" si="82"/>
        <v>0</v>
      </c>
      <c r="S119" s="7">
        <f t="shared" si="82"/>
        <v>0</v>
      </c>
      <c r="T119" s="7">
        <f t="shared" si="82"/>
        <v>0</v>
      </c>
      <c r="U119" s="7">
        <f t="shared" si="80"/>
        <v>0</v>
      </c>
      <c r="V119" s="7">
        <f t="shared" si="80"/>
        <v>0</v>
      </c>
      <c r="W119" s="7">
        <f t="shared" si="80"/>
        <v>0</v>
      </c>
      <c r="X119" s="7">
        <f t="shared" si="80"/>
        <v>0</v>
      </c>
      <c r="Y119" s="7">
        <f t="shared" si="80"/>
        <v>0</v>
      </c>
      <c r="Z119" s="7">
        <f t="shared" si="80"/>
        <v>0</v>
      </c>
      <c r="AA119" s="7">
        <f t="shared" si="80"/>
        <v>0</v>
      </c>
      <c r="AB119" s="7">
        <f t="shared" si="80"/>
        <v>0</v>
      </c>
      <c r="AC119" s="7">
        <f t="shared" si="80"/>
        <v>0</v>
      </c>
      <c r="AD119" s="7">
        <f t="shared" si="80"/>
        <v>0</v>
      </c>
      <c r="AE119" s="7">
        <f t="shared" si="80"/>
        <v>0</v>
      </c>
      <c r="AF119" s="7">
        <f t="shared" si="80"/>
        <v>0</v>
      </c>
      <c r="AG119" s="7">
        <f t="shared" si="80"/>
        <v>0</v>
      </c>
      <c r="AH119" s="7">
        <f t="shared" si="80"/>
        <v>0</v>
      </c>
      <c r="AI119" s="7">
        <f t="shared" si="80"/>
        <v>1</v>
      </c>
      <c r="AJ119" s="7">
        <f t="shared" si="75"/>
        <v>0</v>
      </c>
      <c r="AK119" s="7">
        <f t="shared" si="75"/>
        <v>0</v>
      </c>
      <c r="AL119" s="7">
        <f t="shared" si="75"/>
        <v>0</v>
      </c>
      <c r="AM119" s="7">
        <f t="shared" si="75"/>
        <v>0</v>
      </c>
      <c r="AN119" s="7">
        <f t="shared" si="75"/>
        <v>0</v>
      </c>
      <c r="AO119" s="23">
        <f t="shared" si="58"/>
        <v>0</v>
      </c>
      <c r="AP119" s="23">
        <f t="shared" si="54"/>
        <v>0</v>
      </c>
      <c r="AQ119" s="23">
        <f t="shared" si="54"/>
        <v>0</v>
      </c>
      <c r="AR119" s="7">
        <f>+VLOOKUP(B119,[1]Country!$A:$K,11,)</f>
        <v>2010</v>
      </c>
      <c r="AS119" s="7" t="str">
        <f t="shared" si="55"/>
        <v>NAM</v>
      </c>
      <c r="AT119" s="23">
        <f t="shared" ref="AT119:AT120" si="86">+AR119</f>
        <v>2010</v>
      </c>
      <c r="AU119" s="23">
        <v>2010</v>
      </c>
      <c r="AV119" s="23">
        <v>2010</v>
      </c>
      <c r="AW119" s="23" t="b">
        <f t="shared" si="56"/>
        <v>1</v>
      </c>
      <c r="AX119" s="23" t="b">
        <f t="shared" si="56"/>
        <v>1</v>
      </c>
      <c r="AY119" s="7">
        <f t="shared" si="79"/>
        <v>0.5</v>
      </c>
      <c r="AZ119" s="7" t="b">
        <f t="shared" si="51"/>
        <v>0</v>
      </c>
      <c r="BA119" s="7">
        <f>+IF(VLOOKUP(B119,[2]MSC!$B:$F,5,)="annual chained","Original chained constant price data are rescaled.",VLOOKUP(B119,[2]MSC!$B:$F,5,))</f>
        <v>2000</v>
      </c>
      <c r="BB119" s="7" t="b">
        <f t="shared" si="52"/>
        <v>0</v>
      </c>
      <c r="BC119" s="7" t="str">
        <f>+VLOOKUP(AS119,'[3]MSC with scores (2)'!$B:$D,3,)</f>
        <v>NA</v>
      </c>
    </row>
    <row r="120" spans="1:55" x14ac:dyDescent="0.2">
      <c r="A120" s="12">
        <f t="shared" si="53"/>
        <v>118</v>
      </c>
      <c r="B120" s="9" t="s">
        <v>122</v>
      </c>
      <c r="C120" s="10" t="s">
        <v>314</v>
      </c>
      <c r="D120" s="11" t="str">
        <f t="shared" si="57"/>
        <v>, 0, 2007, 2007</v>
      </c>
      <c r="E120" s="7">
        <f t="shared" si="82"/>
        <v>0</v>
      </c>
      <c r="F120" s="7">
        <f t="shared" si="82"/>
        <v>0</v>
      </c>
      <c r="G120" s="7">
        <f t="shared" si="82"/>
        <v>0</v>
      </c>
      <c r="H120" s="7">
        <f t="shared" si="82"/>
        <v>0</v>
      </c>
      <c r="I120" s="7">
        <f t="shared" si="82"/>
        <v>0</v>
      </c>
      <c r="J120" s="7">
        <f t="shared" si="82"/>
        <v>0</v>
      </c>
      <c r="K120" s="7">
        <f t="shared" si="82"/>
        <v>0</v>
      </c>
      <c r="L120" s="7">
        <f t="shared" si="82"/>
        <v>0</v>
      </c>
      <c r="M120" s="7">
        <f t="shared" si="82"/>
        <v>0</v>
      </c>
      <c r="N120" s="7">
        <f t="shared" si="82"/>
        <v>0</v>
      </c>
      <c r="O120" s="7">
        <f t="shared" si="82"/>
        <v>0</v>
      </c>
      <c r="P120" s="7">
        <f t="shared" si="82"/>
        <v>0</v>
      </c>
      <c r="Q120" s="7">
        <f t="shared" si="82"/>
        <v>0</v>
      </c>
      <c r="R120" s="7">
        <f t="shared" si="82"/>
        <v>0</v>
      </c>
      <c r="S120" s="7">
        <f t="shared" si="82"/>
        <v>0</v>
      </c>
      <c r="T120" s="7">
        <f t="shared" si="82"/>
        <v>0</v>
      </c>
      <c r="U120" s="7">
        <f t="shared" si="80"/>
        <v>0</v>
      </c>
      <c r="V120" s="7">
        <f t="shared" si="80"/>
        <v>0</v>
      </c>
      <c r="W120" s="7">
        <f t="shared" si="80"/>
        <v>0</v>
      </c>
      <c r="X120" s="7">
        <f t="shared" si="80"/>
        <v>0</v>
      </c>
      <c r="Y120" s="7">
        <f t="shared" si="80"/>
        <v>0</v>
      </c>
      <c r="Z120" s="7">
        <f t="shared" si="80"/>
        <v>0</v>
      </c>
      <c r="AA120" s="7">
        <f t="shared" si="80"/>
        <v>0</v>
      </c>
      <c r="AB120" s="7">
        <f t="shared" si="80"/>
        <v>0</v>
      </c>
      <c r="AC120" s="7">
        <f t="shared" si="80"/>
        <v>0</v>
      </c>
      <c r="AD120" s="7">
        <f t="shared" si="80"/>
        <v>0</v>
      </c>
      <c r="AE120" s="7">
        <f t="shared" si="80"/>
        <v>0</v>
      </c>
      <c r="AF120" s="33">
        <v>0</v>
      </c>
      <c r="AG120" s="7">
        <f t="shared" si="80"/>
        <v>0</v>
      </c>
      <c r="AH120" s="7">
        <f t="shared" si="80"/>
        <v>0</v>
      </c>
      <c r="AI120" s="7">
        <f t="shared" si="80"/>
        <v>0</v>
      </c>
      <c r="AJ120" s="7">
        <f t="shared" si="75"/>
        <v>0</v>
      </c>
      <c r="AK120" s="7">
        <f t="shared" si="75"/>
        <v>0</v>
      </c>
      <c r="AL120" s="7">
        <f t="shared" si="75"/>
        <v>0</v>
      </c>
      <c r="AM120" s="7">
        <f t="shared" si="75"/>
        <v>0</v>
      </c>
      <c r="AN120" s="7">
        <f t="shared" si="75"/>
        <v>0</v>
      </c>
      <c r="AO120" s="34">
        <v>1</v>
      </c>
      <c r="AP120" s="23">
        <f t="shared" si="54"/>
        <v>0</v>
      </c>
      <c r="AQ120" s="23">
        <f t="shared" si="54"/>
        <v>0</v>
      </c>
      <c r="AR120" s="7">
        <f>+VLOOKUP(B120,[1]Country!$A:$K,11,)</f>
        <v>0</v>
      </c>
      <c r="AS120" s="7" t="str">
        <f t="shared" si="55"/>
        <v>NRU</v>
      </c>
      <c r="AT120" s="23">
        <f t="shared" si="86"/>
        <v>0</v>
      </c>
      <c r="AU120" s="23">
        <v>2007</v>
      </c>
      <c r="AV120" s="23">
        <v>2007</v>
      </c>
      <c r="AW120" s="23" t="b">
        <f t="shared" si="56"/>
        <v>0</v>
      </c>
      <c r="AX120" s="23" t="b">
        <f t="shared" si="56"/>
        <v>1</v>
      </c>
      <c r="AY120" s="7">
        <f t="shared" si="79"/>
        <v>0</v>
      </c>
      <c r="AZ120" s="7" t="b">
        <f t="shared" si="51"/>
        <v>0</v>
      </c>
      <c r="BA120" s="7">
        <f>+IF(VLOOKUP(B120,[2]MSC!$B:$F,5,)="annual chained","Original chained constant price data are rescaled.",VLOOKUP(B120,[2]MSC!$B:$F,5,))</f>
        <v>0</v>
      </c>
      <c r="BB120" s="7" t="b">
        <f t="shared" si="52"/>
        <v>0</v>
      </c>
      <c r="BC120" s="7" t="str">
        <f>+VLOOKUP(AS120,'[3]MSC with scores (2)'!$B:$D,3,)</f>
        <v>NA</v>
      </c>
    </row>
    <row r="121" spans="1:55" x14ac:dyDescent="0.2">
      <c r="A121" s="12">
        <f t="shared" si="53"/>
        <v>119</v>
      </c>
      <c r="B121" s="9" t="s">
        <v>123</v>
      </c>
      <c r="C121" s="10" t="s">
        <v>315</v>
      </c>
      <c r="D121" s="11" t="str">
        <f t="shared" si="57"/>
        <v>, 2001, 2001, 2001</v>
      </c>
      <c r="E121" s="7">
        <f t="shared" si="82"/>
        <v>0</v>
      </c>
      <c r="F121" s="7">
        <f t="shared" si="82"/>
        <v>0</v>
      </c>
      <c r="G121" s="7">
        <f t="shared" si="82"/>
        <v>0</v>
      </c>
      <c r="H121" s="7">
        <f t="shared" si="82"/>
        <v>0</v>
      </c>
      <c r="I121" s="7">
        <f t="shared" si="82"/>
        <v>0</v>
      </c>
      <c r="J121" s="7">
        <f t="shared" si="82"/>
        <v>0</v>
      </c>
      <c r="K121" s="7">
        <f t="shared" si="82"/>
        <v>0</v>
      </c>
      <c r="L121" s="7">
        <f t="shared" si="82"/>
        <v>0</v>
      </c>
      <c r="M121" s="7">
        <f t="shared" si="82"/>
        <v>0</v>
      </c>
      <c r="N121" s="7">
        <f t="shared" si="82"/>
        <v>0</v>
      </c>
      <c r="O121" s="7">
        <f t="shared" si="82"/>
        <v>0</v>
      </c>
      <c r="P121" s="7">
        <f t="shared" si="82"/>
        <v>0</v>
      </c>
      <c r="Q121" s="7">
        <f t="shared" si="82"/>
        <v>0</v>
      </c>
      <c r="R121" s="7">
        <f t="shared" si="82"/>
        <v>0</v>
      </c>
      <c r="S121" s="7">
        <f t="shared" si="82"/>
        <v>0</v>
      </c>
      <c r="T121" s="7">
        <f t="shared" si="82"/>
        <v>0</v>
      </c>
      <c r="U121" s="7">
        <f t="shared" ref="U121:AJ135" si="87">IF($D121="Original chained constant price data are rescaled.",100,IF(IFERROR(FIND(U$2,$D121),0)&gt;0,1,0))</f>
        <v>0</v>
      </c>
      <c r="V121" s="7">
        <f t="shared" si="87"/>
        <v>0</v>
      </c>
      <c r="W121" s="7">
        <f t="shared" si="87"/>
        <v>0</v>
      </c>
      <c r="X121" s="7">
        <f t="shared" si="87"/>
        <v>0</v>
      </c>
      <c r="Y121" s="7">
        <f t="shared" si="87"/>
        <v>0</v>
      </c>
      <c r="Z121" s="7">
        <f t="shared" si="87"/>
        <v>1</v>
      </c>
      <c r="AA121" s="7">
        <f t="shared" si="87"/>
        <v>0</v>
      </c>
      <c r="AB121" s="7">
        <f t="shared" si="87"/>
        <v>0</v>
      </c>
      <c r="AC121" s="7">
        <f t="shared" si="87"/>
        <v>0</v>
      </c>
      <c r="AD121" s="7">
        <f t="shared" si="87"/>
        <v>0</v>
      </c>
      <c r="AE121" s="7">
        <f t="shared" si="87"/>
        <v>0</v>
      </c>
      <c r="AF121" s="7">
        <f t="shared" si="87"/>
        <v>0</v>
      </c>
      <c r="AG121" s="7">
        <f t="shared" si="87"/>
        <v>0</v>
      </c>
      <c r="AH121" s="7">
        <f t="shared" si="87"/>
        <v>0</v>
      </c>
      <c r="AI121" s="7">
        <f t="shared" si="87"/>
        <v>0</v>
      </c>
      <c r="AJ121" s="7">
        <f t="shared" si="75"/>
        <v>0</v>
      </c>
      <c r="AK121" s="7">
        <f t="shared" si="75"/>
        <v>0</v>
      </c>
      <c r="AL121" s="7">
        <f t="shared" si="75"/>
        <v>0</v>
      </c>
      <c r="AM121" s="7">
        <f t="shared" si="75"/>
        <v>0</v>
      </c>
      <c r="AN121" s="7">
        <f t="shared" si="75"/>
        <v>0</v>
      </c>
      <c r="AO121" s="23">
        <f t="shared" si="58"/>
        <v>0</v>
      </c>
      <c r="AP121" s="23">
        <f t="shared" si="54"/>
        <v>0</v>
      </c>
      <c r="AQ121" s="23">
        <f t="shared" si="54"/>
        <v>0</v>
      </c>
      <c r="AR121" s="7" t="str">
        <f>+VLOOKUP(B121,[1]Country!$A:$K,11,)</f>
        <v>2000/01</v>
      </c>
      <c r="AS121" s="7" t="str">
        <f t="shared" si="55"/>
        <v>NPL</v>
      </c>
      <c r="AT121" s="23">
        <v>2001</v>
      </c>
      <c r="AU121" s="23">
        <v>2001</v>
      </c>
      <c r="AV121" s="23">
        <v>2001</v>
      </c>
      <c r="AW121" s="23" t="b">
        <f t="shared" si="56"/>
        <v>1</v>
      </c>
      <c r="AX121" s="23" t="b">
        <f t="shared" si="56"/>
        <v>1</v>
      </c>
      <c r="AY121" s="7">
        <f t="shared" si="79"/>
        <v>0</v>
      </c>
      <c r="AZ121" s="7" t="b">
        <f t="shared" si="51"/>
        <v>0</v>
      </c>
      <c r="BA121" s="7">
        <f>+IF(VLOOKUP(B121,[2]MSC!$B:$F,5,)="annual chained","Original chained constant price data are rescaled.",VLOOKUP(B121,[2]MSC!$B:$F,5,))</f>
        <v>2001</v>
      </c>
      <c r="BB121" s="7" t="b">
        <f t="shared" si="52"/>
        <v>0</v>
      </c>
      <c r="BC121" s="7" t="str">
        <f>+VLOOKUP(AS121,'[3]MSC with scores (2)'!$B:$D,3,)</f>
        <v>NA</v>
      </c>
    </row>
    <row r="122" spans="1:55" x14ac:dyDescent="0.2">
      <c r="A122" s="12">
        <f t="shared" si="53"/>
        <v>120</v>
      </c>
      <c r="B122" s="9" t="s">
        <v>124</v>
      </c>
      <c r="C122" s="10" t="s">
        <v>316</v>
      </c>
      <c r="D122" s="11" t="str">
        <f t="shared" ref="D122:D123" si="88">+AT122</f>
        <v>Original chained constant price data are rescaled.</v>
      </c>
      <c r="AE122" s="23">
        <f t="shared" ref="AE122:AO124" si="89">IF($AT122="Original chained constant price data are rescaled.",100,IF(IFERROR(FIND(AE$2,$AT122),0)&gt;0,1,0))</f>
        <v>100</v>
      </c>
      <c r="AF122" s="23">
        <f t="shared" si="89"/>
        <v>100</v>
      </c>
      <c r="AG122" s="23">
        <f t="shared" si="89"/>
        <v>100</v>
      </c>
      <c r="AH122" s="23">
        <f t="shared" si="89"/>
        <v>100</v>
      </c>
      <c r="AI122" s="23">
        <f t="shared" si="89"/>
        <v>100</v>
      </c>
      <c r="AJ122" s="23">
        <f t="shared" si="89"/>
        <v>100</v>
      </c>
      <c r="AK122" s="23">
        <f t="shared" si="89"/>
        <v>100</v>
      </c>
      <c r="AL122" s="23">
        <f t="shared" si="89"/>
        <v>100</v>
      </c>
      <c r="AM122" s="23">
        <f t="shared" si="89"/>
        <v>100</v>
      </c>
      <c r="AN122" s="23">
        <f t="shared" si="89"/>
        <v>100</v>
      </c>
      <c r="AO122" s="23">
        <f t="shared" si="89"/>
        <v>100</v>
      </c>
      <c r="AP122" s="23">
        <f t="shared" ref="AP122:AP124" si="90">IF($AU122="Original chained constant price data are rescaled.",100,IF(IFERROR(FIND(AP$2,$AU122),0)&gt;0,1,0))</f>
        <v>100</v>
      </c>
      <c r="AQ122" s="23">
        <f t="shared" si="54"/>
        <v>100</v>
      </c>
      <c r="AR122" s="7" t="str">
        <f>+VLOOKUP(B122,[1]Country!$A:$K,11,)</f>
        <v>Original chained constant price data are rescaled.</v>
      </c>
      <c r="AS122" s="7" t="str">
        <f t="shared" si="55"/>
        <v>NLD</v>
      </c>
      <c r="AT122" s="23" t="str">
        <f t="shared" ref="AT122:AT128" si="91">+AR122</f>
        <v>Original chained constant price data are rescaled.</v>
      </c>
      <c r="AU122" s="23" t="s">
        <v>433</v>
      </c>
      <c r="AV122" s="23" t="s">
        <v>433</v>
      </c>
      <c r="AW122" s="23" t="b">
        <f t="shared" si="56"/>
        <v>1</v>
      </c>
      <c r="AX122" s="23" t="b">
        <f t="shared" si="56"/>
        <v>1</v>
      </c>
      <c r="AY122" s="7">
        <f t="shared" si="79"/>
        <v>1</v>
      </c>
      <c r="AZ122" s="7" t="b">
        <f t="shared" si="51"/>
        <v>1</v>
      </c>
      <c r="BA122" s="7" t="str">
        <f>+IF(VLOOKUP(B122,[2]MSC!$B:$F,5,)="annual chained","Original chained constant price data are rescaled.",VLOOKUP(B122,[2]MSC!$B:$F,5,))</f>
        <v>Original chained constant price data are rescaled.</v>
      </c>
      <c r="BB122" s="7" t="b">
        <f t="shared" si="52"/>
        <v>1</v>
      </c>
      <c r="BC122" s="7" t="str">
        <f>+VLOOKUP(AS122,'[3]MSC with scores (2)'!$B:$D,3,)</f>
        <v>OECD/EU</v>
      </c>
    </row>
    <row r="123" spans="1:55" x14ac:dyDescent="0.2">
      <c r="A123" s="12">
        <f t="shared" si="53"/>
        <v>121</v>
      </c>
      <c r="B123" s="15" t="s">
        <v>125</v>
      </c>
      <c r="C123" s="10" t="s">
        <v>317</v>
      </c>
      <c r="D123" s="11" t="str">
        <f t="shared" si="88"/>
        <v>Original chained constant price data are rescaled.</v>
      </c>
      <c r="AE123" s="23">
        <f t="shared" si="89"/>
        <v>100</v>
      </c>
      <c r="AF123" s="23">
        <f t="shared" si="89"/>
        <v>100</v>
      </c>
      <c r="AG123" s="23">
        <f t="shared" si="89"/>
        <v>100</v>
      </c>
      <c r="AH123" s="23">
        <f t="shared" si="89"/>
        <v>100</v>
      </c>
      <c r="AI123" s="23">
        <f t="shared" si="89"/>
        <v>100</v>
      </c>
      <c r="AJ123" s="23">
        <f t="shared" si="89"/>
        <v>100</v>
      </c>
      <c r="AK123" s="23">
        <f t="shared" si="89"/>
        <v>100</v>
      </c>
      <c r="AL123" s="23">
        <f t="shared" si="89"/>
        <v>100</v>
      </c>
      <c r="AM123" s="23">
        <f t="shared" si="89"/>
        <v>100</v>
      </c>
      <c r="AN123" s="23">
        <f t="shared" si="89"/>
        <v>100</v>
      </c>
      <c r="AO123" s="23">
        <f t="shared" si="89"/>
        <v>100</v>
      </c>
      <c r="AP123" s="23">
        <f t="shared" si="90"/>
        <v>100</v>
      </c>
      <c r="AQ123" s="23">
        <f t="shared" si="54"/>
        <v>100</v>
      </c>
      <c r="AR123" s="7" t="str">
        <f>+VLOOKUP(B123,[1]Country!$A:$K,11,)</f>
        <v>Original chained constant price data are rescaled.</v>
      </c>
      <c r="AS123" s="7" t="str">
        <f t="shared" si="55"/>
        <v>NZL</v>
      </c>
      <c r="AT123" s="23" t="str">
        <f t="shared" si="91"/>
        <v>Original chained constant price data are rescaled.</v>
      </c>
      <c r="AU123" s="23" t="s">
        <v>433</v>
      </c>
      <c r="AV123" s="23" t="s">
        <v>433</v>
      </c>
      <c r="AW123" s="23" t="b">
        <f t="shared" si="56"/>
        <v>1</v>
      </c>
      <c r="AX123" s="23" t="b">
        <f t="shared" si="56"/>
        <v>1</v>
      </c>
      <c r="AY123" s="7">
        <f t="shared" si="79"/>
        <v>1</v>
      </c>
      <c r="AZ123" s="7" t="b">
        <f t="shared" si="51"/>
        <v>1</v>
      </c>
      <c r="BA123" s="7" t="str">
        <f>+IF(VLOOKUP(B123,[2]MSC!$B:$F,5,)="annual chained","Original chained constant price data are rescaled.",VLOOKUP(B123,[2]MSC!$B:$F,5,))</f>
        <v>Original chained constant price data are rescaled.</v>
      </c>
      <c r="BB123" s="7" t="b">
        <f t="shared" si="52"/>
        <v>1</v>
      </c>
      <c r="BC123" s="7" t="str">
        <f>+VLOOKUP(AS123,'[3]MSC with scores (2)'!$B:$D,3,)</f>
        <v>OECD/EU</v>
      </c>
    </row>
    <row r="124" spans="1:55" x14ac:dyDescent="0.2">
      <c r="A124" s="12">
        <f t="shared" si="53"/>
        <v>122</v>
      </c>
      <c r="B124" s="9" t="s">
        <v>126</v>
      </c>
      <c r="C124" s="10" t="s">
        <v>318</v>
      </c>
      <c r="D124" s="11" t="str">
        <f t="shared" si="57"/>
        <v>, 2006, Original chained constant price data are rescaled., Original chained constant price data are rescaled.</v>
      </c>
      <c r="E124" s="7">
        <f t="shared" ref="E124:T135" si="92">IF($D124="Original chained constant price data are rescaled.",100,IF(IFERROR(FIND(E$2,$D124),0)&gt;0,1,0))</f>
        <v>0</v>
      </c>
      <c r="F124" s="7">
        <f t="shared" si="92"/>
        <v>0</v>
      </c>
      <c r="G124" s="7">
        <f t="shared" si="92"/>
        <v>0</v>
      </c>
      <c r="H124" s="7">
        <f t="shared" si="92"/>
        <v>0</v>
      </c>
      <c r="I124" s="7">
        <f t="shared" si="92"/>
        <v>0</v>
      </c>
      <c r="J124" s="7">
        <f t="shared" si="92"/>
        <v>0</v>
      </c>
      <c r="K124" s="7">
        <f t="shared" si="92"/>
        <v>0</v>
      </c>
      <c r="L124" s="7">
        <f t="shared" si="92"/>
        <v>0</v>
      </c>
      <c r="M124" s="7">
        <f t="shared" si="92"/>
        <v>0</v>
      </c>
      <c r="N124" s="7">
        <f t="shared" si="92"/>
        <v>0</v>
      </c>
      <c r="O124" s="7">
        <f t="shared" si="92"/>
        <v>0</v>
      </c>
      <c r="P124" s="7">
        <f t="shared" si="92"/>
        <v>0</v>
      </c>
      <c r="Q124" s="7">
        <f t="shared" si="92"/>
        <v>0</v>
      </c>
      <c r="R124" s="7">
        <f t="shared" si="92"/>
        <v>0</v>
      </c>
      <c r="S124" s="29">
        <f t="shared" si="92"/>
        <v>0</v>
      </c>
      <c r="T124" s="7">
        <f t="shared" si="92"/>
        <v>0</v>
      </c>
      <c r="U124" s="7">
        <f t="shared" si="87"/>
        <v>0</v>
      </c>
      <c r="V124" s="7">
        <f t="shared" si="87"/>
        <v>0</v>
      </c>
      <c r="W124" s="7">
        <f t="shared" si="87"/>
        <v>0</v>
      </c>
      <c r="X124" s="7">
        <f t="shared" si="87"/>
        <v>0</v>
      </c>
      <c r="Y124" s="7">
        <f t="shared" si="87"/>
        <v>0</v>
      </c>
      <c r="Z124" s="7">
        <f t="shared" si="87"/>
        <v>0</v>
      </c>
      <c r="AA124" s="7">
        <f t="shared" si="87"/>
        <v>0</v>
      </c>
      <c r="AB124" s="7">
        <f t="shared" si="87"/>
        <v>0</v>
      </c>
      <c r="AC124" s="7">
        <f t="shared" si="87"/>
        <v>0</v>
      </c>
      <c r="AD124" s="7">
        <f t="shared" si="87"/>
        <v>0</v>
      </c>
      <c r="AE124" s="7">
        <f t="shared" si="87"/>
        <v>1</v>
      </c>
      <c r="AF124" s="7">
        <f t="shared" si="87"/>
        <v>0</v>
      </c>
      <c r="AG124" s="7">
        <f t="shared" si="87"/>
        <v>0</v>
      </c>
      <c r="AH124" s="7">
        <f t="shared" si="87"/>
        <v>0</v>
      </c>
      <c r="AI124" s="7">
        <f t="shared" si="87"/>
        <v>0</v>
      </c>
      <c r="AJ124" s="7">
        <f t="shared" si="75"/>
        <v>0</v>
      </c>
      <c r="AK124" s="7">
        <f t="shared" si="75"/>
        <v>0</v>
      </c>
      <c r="AL124" s="7">
        <f t="shared" si="75"/>
        <v>0</v>
      </c>
      <c r="AM124" s="7">
        <f t="shared" si="75"/>
        <v>0</v>
      </c>
      <c r="AN124" s="7">
        <f t="shared" si="75"/>
        <v>0</v>
      </c>
      <c r="AO124" s="23">
        <f t="shared" si="89"/>
        <v>0</v>
      </c>
      <c r="AP124" s="23">
        <f t="shared" si="90"/>
        <v>100</v>
      </c>
      <c r="AQ124" s="23">
        <f t="shared" si="54"/>
        <v>100</v>
      </c>
      <c r="AR124" s="7">
        <f>+VLOOKUP(B124,[1]Country!$A:$K,11,)</f>
        <v>2006</v>
      </c>
      <c r="AS124" s="7" t="str">
        <f t="shared" si="55"/>
        <v>NIC</v>
      </c>
      <c r="AT124" s="23">
        <v>2006</v>
      </c>
      <c r="AU124" s="31" t="s">
        <v>433</v>
      </c>
      <c r="AV124" s="31" t="s">
        <v>433</v>
      </c>
      <c r="AW124" s="23" t="b">
        <f t="shared" si="56"/>
        <v>0</v>
      </c>
      <c r="AX124" s="23" t="b">
        <f t="shared" si="56"/>
        <v>1</v>
      </c>
      <c r="AY124" s="7">
        <f t="shared" si="79"/>
        <v>0.5</v>
      </c>
      <c r="AZ124" s="7" t="b">
        <f t="shared" si="51"/>
        <v>0</v>
      </c>
      <c r="BA124" s="7" t="str">
        <f>+IF(VLOOKUP(B124,[2]MSC!$B:$F,5,)="annual chained","Original chained constant price data are rescaled.",VLOOKUP(B124,[2]MSC!$B:$F,5,))</f>
        <v>Original chained constant price data are rescaled.</v>
      </c>
      <c r="BB124" s="7" t="b">
        <f t="shared" si="52"/>
        <v>0</v>
      </c>
      <c r="BC124" s="7" t="str">
        <f>+VLOOKUP(AS124,'[3]MSC with scores (2)'!$B:$D,3,)</f>
        <v>NA</v>
      </c>
    </row>
    <row r="125" spans="1:55" x14ac:dyDescent="0.2">
      <c r="A125" s="12">
        <f t="shared" si="53"/>
        <v>123</v>
      </c>
      <c r="B125" s="9" t="s">
        <v>127</v>
      </c>
      <c r="C125" s="10" t="s">
        <v>319</v>
      </c>
      <c r="D125" s="11" t="str">
        <f t="shared" si="57"/>
        <v>, 2006, 2006, 2006</v>
      </c>
      <c r="E125" s="7">
        <f t="shared" si="92"/>
        <v>0</v>
      </c>
      <c r="F125" s="7">
        <f t="shared" si="92"/>
        <v>0</v>
      </c>
      <c r="G125" s="7">
        <f t="shared" si="92"/>
        <v>0</v>
      </c>
      <c r="H125" s="7">
        <f t="shared" si="92"/>
        <v>0</v>
      </c>
      <c r="I125" s="7">
        <f t="shared" si="92"/>
        <v>0</v>
      </c>
      <c r="J125" s="7">
        <f t="shared" si="92"/>
        <v>0</v>
      </c>
      <c r="K125" s="7">
        <f t="shared" si="92"/>
        <v>0</v>
      </c>
      <c r="L125" s="7">
        <f t="shared" si="92"/>
        <v>0</v>
      </c>
      <c r="M125" s="7">
        <f t="shared" si="92"/>
        <v>0</v>
      </c>
      <c r="N125" s="7">
        <f t="shared" si="92"/>
        <v>0</v>
      </c>
      <c r="O125" s="7">
        <f t="shared" si="92"/>
        <v>0</v>
      </c>
      <c r="P125" s="7">
        <f t="shared" si="92"/>
        <v>0</v>
      </c>
      <c r="Q125" s="7">
        <f t="shared" si="92"/>
        <v>0</v>
      </c>
      <c r="R125" s="7">
        <f t="shared" si="92"/>
        <v>0</v>
      </c>
      <c r="S125" s="7">
        <f t="shared" si="92"/>
        <v>0</v>
      </c>
      <c r="T125" s="7">
        <f t="shared" si="92"/>
        <v>0</v>
      </c>
      <c r="U125" s="7">
        <f t="shared" si="87"/>
        <v>0</v>
      </c>
      <c r="V125" s="7">
        <f t="shared" si="87"/>
        <v>0</v>
      </c>
      <c r="W125" s="7">
        <f t="shared" si="87"/>
        <v>0</v>
      </c>
      <c r="X125" s="7">
        <f t="shared" si="87"/>
        <v>0</v>
      </c>
      <c r="Y125" s="7">
        <f t="shared" si="87"/>
        <v>0</v>
      </c>
      <c r="Z125" s="7">
        <f t="shared" si="87"/>
        <v>0</v>
      </c>
      <c r="AA125" s="7">
        <f t="shared" si="87"/>
        <v>0</v>
      </c>
      <c r="AB125" s="7">
        <f t="shared" si="87"/>
        <v>0</v>
      </c>
      <c r="AC125" s="7">
        <f t="shared" si="87"/>
        <v>0</v>
      </c>
      <c r="AD125" s="7">
        <f t="shared" si="87"/>
        <v>0</v>
      </c>
      <c r="AE125" s="7">
        <f t="shared" si="87"/>
        <v>1</v>
      </c>
      <c r="AF125" s="7">
        <f t="shared" si="87"/>
        <v>0</v>
      </c>
      <c r="AG125" s="7">
        <f t="shared" si="87"/>
        <v>0</v>
      </c>
      <c r="AH125" s="7">
        <f t="shared" si="87"/>
        <v>0</v>
      </c>
      <c r="AI125" s="7">
        <f t="shared" si="87"/>
        <v>0</v>
      </c>
      <c r="AJ125" s="7">
        <f t="shared" si="75"/>
        <v>0</v>
      </c>
      <c r="AK125" s="7">
        <f t="shared" si="75"/>
        <v>0</v>
      </c>
      <c r="AL125" s="7">
        <f t="shared" si="75"/>
        <v>0</v>
      </c>
      <c r="AM125" s="7">
        <f t="shared" si="75"/>
        <v>0</v>
      </c>
      <c r="AN125" s="7">
        <f t="shared" si="75"/>
        <v>0</v>
      </c>
      <c r="AO125" s="23">
        <f t="shared" si="58"/>
        <v>0</v>
      </c>
      <c r="AP125" s="23">
        <f t="shared" si="54"/>
        <v>0</v>
      </c>
      <c r="AQ125" s="23">
        <f t="shared" si="54"/>
        <v>0</v>
      </c>
      <c r="AR125" s="7">
        <f>+VLOOKUP(B125,[1]Country!$A:$K,11,)</f>
        <v>2006</v>
      </c>
      <c r="AS125" s="7" t="str">
        <f t="shared" si="55"/>
        <v>NER</v>
      </c>
      <c r="AT125" s="23">
        <f t="shared" si="91"/>
        <v>2006</v>
      </c>
      <c r="AU125" s="23">
        <v>2006</v>
      </c>
      <c r="AV125" s="23">
        <v>2006</v>
      </c>
      <c r="AW125" s="23" t="b">
        <f t="shared" si="56"/>
        <v>1</v>
      </c>
      <c r="AX125" s="23" t="b">
        <f t="shared" si="56"/>
        <v>1</v>
      </c>
      <c r="AY125" s="7">
        <f t="shared" si="79"/>
        <v>0.5</v>
      </c>
      <c r="AZ125" s="7" t="b">
        <f t="shared" si="51"/>
        <v>0</v>
      </c>
      <c r="BA125" s="7">
        <f>+IF(VLOOKUP(B125,[2]MSC!$B:$F,5,)="annual chained","Original chained constant price data are rescaled.",VLOOKUP(B125,[2]MSC!$B:$F,5,))</f>
        <v>2000</v>
      </c>
      <c r="BB125" s="7" t="b">
        <f t="shared" si="52"/>
        <v>0</v>
      </c>
      <c r="BC125" s="7" t="str">
        <f>+VLOOKUP(AS125,'[3]MSC with scores (2)'!$B:$D,3,)</f>
        <v>NA</v>
      </c>
    </row>
    <row r="126" spans="1:55" x14ac:dyDescent="0.2">
      <c r="A126" s="12">
        <f t="shared" si="53"/>
        <v>124</v>
      </c>
      <c r="B126" s="9" t="s">
        <v>128</v>
      </c>
      <c r="C126" s="10" t="s">
        <v>320</v>
      </c>
      <c r="D126" s="11" t="str">
        <f t="shared" si="57"/>
        <v>, 2010, 2010, 2010</v>
      </c>
      <c r="E126" s="7">
        <f t="shared" si="92"/>
        <v>0</v>
      </c>
      <c r="F126" s="7">
        <f t="shared" si="92"/>
        <v>0</v>
      </c>
      <c r="G126" s="7">
        <f t="shared" si="92"/>
        <v>0</v>
      </c>
      <c r="H126" s="7">
        <f t="shared" si="92"/>
        <v>0</v>
      </c>
      <c r="I126" s="7">
        <f t="shared" si="92"/>
        <v>0</v>
      </c>
      <c r="J126" s="7">
        <f t="shared" si="92"/>
        <v>0</v>
      </c>
      <c r="K126" s="7">
        <f t="shared" si="92"/>
        <v>0</v>
      </c>
      <c r="L126" s="7">
        <f t="shared" si="92"/>
        <v>0</v>
      </c>
      <c r="M126" s="7">
        <f t="shared" si="92"/>
        <v>0</v>
      </c>
      <c r="N126" s="7">
        <f t="shared" si="92"/>
        <v>0</v>
      </c>
      <c r="O126" s="7">
        <f t="shared" si="92"/>
        <v>0</v>
      </c>
      <c r="P126" s="7">
        <f t="shared" si="92"/>
        <v>0</v>
      </c>
      <c r="Q126" s="7">
        <f t="shared" si="92"/>
        <v>0</v>
      </c>
      <c r="R126" s="7">
        <f t="shared" si="92"/>
        <v>0</v>
      </c>
      <c r="S126" s="7">
        <f t="shared" si="92"/>
        <v>0</v>
      </c>
      <c r="T126" s="7">
        <f t="shared" si="92"/>
        <v>0</v>
      </c>
      <c r="U126" s="7">
        <f t="shared" si="87"/>
        <v>0</v>
      </c>
      <c r="V126" s="7">
        <f t="shared" si="87"/>
        <v>0</v>
      </c>
      <c r="W126" s="7">
        <f t="shared" si="87"/>
        <v>0</v>
      </c>
      <c r="X126" s="7">
        <f t="shared" si="87"/>
        <v>0</v>
      </c>
      <c r="Y126" s="7">
        <f t="shared" si="87"/>
        <v>0</v>
      </c>
      <c r="Z126" s="7">
        <f t="shared" si="87"/>
        <v>0</v>
      </c>
      <c r="AA126" s="7">
        <f t="shared" si="87"/>
        <v>0</v>
      </c>
      <c r="AB126" s="7">
        <f t="shared" si="87"/>
        <v>0</v>
      </c>
      <c r="AC126" s="7">
        <f t="shared" si="87"/>
        <v>0</v>
      </c>
      <c r="AD126" s="7">
        <f t="shared" si="87"/>
        <v>0</v>
      </c>
      <c r="AE126" s="7">
        <f t="shared" si="87"/>
        <v>0</v>
      </c>
      <c r="AF126" s="7">
        <f t="shared" si="87"/>
        <v>0</v>
      </c>
      <c r="AG126" s="7">
        <f t="shared" si="87"/>
        <v>0</v>
      </c>
      <c r="AH126" s="7">
        <f t="shared" si="87"/>
        <v>0</v>
      </c>
      <c r="AI126" s="7">
        <f t="shared" si="87"/>
        <v>1</v>
      </c>
      <c r="AJ126" s="7">
        <f t="shared" si="75"/>
        <v>0</v>
      </c>
      <c r="AK126" s="7">
        <f t="shared" si="75"/>
        <v>0</v>
      </c>
      <c r="AL126" s="7">
        <f t="shared" si="75"/>
        <v>0</v>
      </c>
      <c r="AM126" s="7">
        <f t="shared" si="75"/>
        <v>0</v>
      </c>
      <c r="AN126" s="7">
        <f t="shared" si="75"/>
        <v>0</v>
      </c>
      <c r="AO126" s="23">
        <f t="shared" si="58"/>
        <v>0</v>
      </c>
      <c r="AP126" s="23">
        <f t="shared" si="54"/>
        <v>0</v>
      </c>
      <c r="AQ126" s="23">
        <f t="shared" si="54"/>
        <v>0</v>
      </c>
      <c r="AR126" s="7">
        <f>+VLOOKUP(B126,[1]Country!$A:$K,11,)</f>
        <v>2010</v>
      </c>
      <c r="AS126" s="7" t="str">
        <f t="shared" si="55"/>
        <v>NGA</v>
      </c>
      <c r="AT126" s="23">
        <f t="shared" si="91"/>
        <v>2010</v>
      </c>
      <c r="AU126" s="23">
        <v>2010</v>
      </c>
      <c r="AV126" s="23">
        <v>2010</v>
      </c>
      <c r="AW126" s="23" t="b">
        <f t="shared" si="56"/>
        <v>1</v>
      </c>
      <c r="AX126" s="23" t="b">
        <f t="shared" si="56"/>
        <v>1</v>
      </c>
      <c r="AY126" s="7">
        <f t="shared" si="79"/>
        <v>0.5</v>
      </c>
      <c r="AZ126" s="7" t="b">
        <f t="shared" si="51"/>
        <v>0</v>
      </c>
      <c r="BA126" s="7">
        <f>+IF(VLOOKUP(B126,[2]MSC!$B:$F,5,)="annual chained","Original chained constant price data are rescaled.",VLOOKUP(B126,[2]MSC!$B:$F,5,))</f>
        <v>2010</v>
      </c>
      <c r="BB126" s="7" t="b">
        <f t="shared" si="52"/>
        <v>0</v>
      </c>
      <c r="BC126" s="7" t="str">
        <f>+VLOOKUP(AS126,'[3]MSC with scores (2)'!$B:$D,3,)</f>
        <v>NA</v>
      </c>
    </row>
    <row r="127" spans="1:55" x14ac:dyDescent="0.2">
      <c r="A127" s="12">
        <f t="shared" si="53"/>
        <v>125</v>
      </c>
      <c r="B127" s="13" t="s">
        <v>130</v>
      </c>
      <c r="C127" s="10" t="s">
        <v>321</v>
      </c>
      <c r="D127" s="11" t="str">
        <f>+AT127</f>
        <v>Original chained constant price data are rescaled.</v>
      </c>
      <c r="AE127" s="23">
        <f t="shared" ref="AE127:AN127" si="93">IF($AT127="Original chained constant price data are rescaled.",100,IF(IFERROR(FIND(AE$2,$AT127),0)&gt;0,1,0))</f>
        <v>100</v>
      </c>
      <c r="AF127" s="23">
        <f t="shared" si="93"/>
        <v>100</v>
      </c>
      <c r="AG127" s="23">
        <f t="shared" si="93"/>
        <v>100</v>
      </c>
      <c r="AH127" s="23">
        <f t="shared" si="93"/>
        <v>100</v>
      </c>
      <c r="AI127" s="23">
        <f t="shared" si="93"/>
        <v>100</v>
      </c>
      <c r="AJ127" s="23">
        <f t="shared" si="93"/>
        <v>100</v>
      </c>
      <c r="AK127" s="23">
        <f t="shared" si="93"/>
        <v>100</v>
      </c>
      <c r="AL127" s="23">
        <f t="shared" si="93"/>
        <v>100</v>
      </c>
      <c r="AM127" s="23">
        <f t="shared" si="93"/>
        <v>100</v>
      </c>
      <c r="AN127" s="23">
        <f t="shared" si="93"/>
        <v>100</v>
      </c>
      <c r="AO127" s="23">
        <f>IF($AT127="Original chained constant price data are rescaled.",100,IF(IFERROR(FIND(AO$2,$AT127),0)&gt;0,1,0))</f>
        <v>100</v>
      </c>
      <c r="AP127" s="23">
        <f>IF($AU127="Original chained constant price data are rescaled.",100,IF(IFERROR(FIND(AP$2,$AU127),0)&gt;0,1,0))</f>
        <v>100</v>
      </c>
      <c r="AQ127" s="23">
        <f t="shared" si="54"/>
        <v>100</v>
      </c>
      <c r="AR127" s="7" t="str">
        <f>+VLOOKUP(B127,[1]Country!$A:$K,11,)</f>
        <v>Original chained constant price data are rescaled.</v>
      </c>
      <c r="AS127" s="7" t="str">
        <f t="shared" si="55"/>
        <v>NOR</v>
      </c>
      <c r="AT127" s="23" t="str">
        <f t="shared" si="91"/>
        <v>Original chained constant price data are rescaled.</v>
      </c>
      <c r="AU127" s="23" t="s">
        <v>433</v>
      </c>
      <c r="AV127" s="23" t="s">
        <v>433</v>
      </c>
      <c r="AW127" s="23" t="b">
        <f t="shared" si="56"/>
        <v>1</v>
      </c>
      <c r="AX127" s="23" t="b">
        <f t="shared" si="56"/>
        <v>1</v>
      </c>
      <c r="AY127" s="7">
        <f t="shared" si="79"/>
        <v>1</v>
      </c>
      <c r="AZ127" s="7" t="b">
        <f t="shared" si="51"/>
        <v>1</v>
      </c>
      <c r="BA127" s="7" t="str">
        <f>+IF(VLOOKUP(B127,[2]MSC!$B:$F,5,)="annual chained","Original chained constant price data are rescaled.",VLOOKUP(B127,[2]MSC!$B:$F,5,))</f>
        <v>Original chained constant price data are rescaled.</v>
      </c>
      <c r="BB127" s="7" t="b">
        <f t="shared" si="52"/>
        <v>1</v>
      </c>
      <c r="BC127" s="7" t="str">
        <f>+VLOOKUP(AS127,'[3]MSC with scores (2)'!$B:$D,3,)</f>
        <v>OECD/EU</v>
      </c>
    </row>
    <row r="128" spans="1:55" x14ac:dyDescent="0.2">
      <c r="A128" s="12">
        <f t="shared" si="53"/>
        <v>126</v>
      </c>
      <c r="B128" s="9" t="s">
        <v>131</v>
      </c>
      <c r="C128" s="10" t="s">
        <v>322</v>
      </c>
      <c r="D128" s="11" t="str">
        <f t="shared" si="57"/>
        <v>, 2010, 2010, 2010</v>
      </c>
      <c r="E128" s="7">
        <f t="shared" si="92"/>
        <v>0</v>
      </c>
      <c r="F128" s="7">
        <f t="shared" si="92"/>
        <v>0</v>
      </c>
      <c r="G128" s="7">
        <f t="shared" si="92"/>
        <v>0</v>
      </c>
      <c r="H128" s="7">
        <f t="shared" si="92"/>
        <v>0</v>
      </c>
      <c r="I128" s="7">
        <f t="shared" si="92"/>
        <v>0</v>
      </c>
      <c r="J128" s="7">
        <f t="shared" si="92"/>
        <v>0</v>
      </c>
      <c r="K128" s="7">
        <f t="shared" si="92"/>
        <v>0</v>
      </c>
      <c r="L128" s="7">
        <f t="shared" si="92"/>
        <v>0</v>
      </c>
      <c r="M128" s="7">
        <f t="shared" si="92"/>
        <v>0</v>
      </c>
      <c r="N128" s="7">
        <f t="shared" si="92"/>
        <v>0</v>
      </c>
      <c r="O128" s="7">
        <f t="shared" si="92"/>
        <v>0</v>
      </c>
      <c r="P128" s="7">
        <f t="shared" si="92"/>
        <v>0</v>
      </c>
      <c r="Q128" s="7">
        <f t="shared" si="92"/>
        <v>0</v>
      </c>
      <c r="R128" s="7">
        <f t="shared" si="92"/>
        <v>0</v>
      </c>
      <c r="S128" s="7">
        <f t="shared" si="92"/>
        <v>0</v>
      </c>
      <c r="T128" s="7">
        <f t="shared" si="92"/>
        <v>0</v>
      </c>
      <c r="U128" s="7">
        <f t="shared" si="87"/>
        <v>0</v>
      </c>
      <c r="V128" s="7">
        <f t="shared" si="87"/>
        <v>0</v>
      </c>
      <c r="W128" s="7">
        <f t="shared" si="87"/>
        <v>0</v>
      </c>
      <c r="X128" s="7">
        <f t="shared" si="87"/>
        <v>0</v>
      </c>
      <c r="Y128" s="7">
        <f t="shared" si="87"/>
        <v>0</v>
      </c>
      <c r="Z128" s="7">
        <f t="shared" si="87"/>
        <v>0</v>
      </c>
      <c r="AA128" s="7">
        <f t="shared" si="87"/>
        <v>0</v>
      </c>
      <c r="AB128" s="7">
        <f t="shared" si="87"/>
        <v>0</v>
      </c>
      <c r="AC128" s="7">
        <f t="shared" si="87"/>
        <v>0</v>
      </c>
      <c r="AD128" s="7">
        <f t="shared" si="87"/>
        <v>0</v>
      </c>
      <c r="AE128" s="7">
        <f t="shared" si="87"/>
        <v>0</v>
      </c>
      <c r="AF128" s="7">
        <f t="shared" si="87"/>
        <v>0</v>
      </c>
      <c r="AG128" s="7">
        <f t="shared" si="87"/>
        <v>0</v>
      </c>
      <c r="AH128" s="7">
        <f t="shared" si="87"/>
        <v>0</v>
      </c>
      <c r="AI128" s="7">
        <f t="shared" si="87"/>
        <v>1</v>
      </c>
      <c r="AJ128" s="7">
        <f t="shared" si="87"/>
        <v>0</v>
      </c>
      <c r="AK128" s="7">
        <f t="shared" ref="AJ128:AN164" si="94">IF($D128="Original chained constant price data are rescaled.",100,IF(IFERROR(FIND(AK$2,$D128),0)&gt;0,1,0))</f>
        <v>0</v>
      </c>
      <c r="AL128" s="7">
        <f t="shared" si="94"/>
        <v>0</v>
      </c>
      <c r="AM128" s="7">
        <f t="shared" si="94"/>
        <v>0</v>
      </c>
      <c r="AN128" s="7">
        <f t="shared" si="94"/>
        <v>0</v>
      </c>
      <c r="AO128" s="23">
        <f t="shared" si="58"/>
        <v>0</v>
      </c>
      <c r="AP128" s="23">
        <f t="shared" si="54"/>
        <v>0</v>
      </c>
      <c r="AQ128" s="23">
        <f t="shared" si="54"/>
        <v>0</v>
      </c>
      <c r="AR128" s="7">
        <f>+VLOOKUP(B128,[1]Country!$A:$K,11,)</f>
        <v>2010</v>
      </c>
      <c r="AS128" s="7" t="str">
        <f t="shared" si="55"/>
        <v>OMN</v>
      </c>
      <c r="AT128" s="23">
        <f t="shared" si="91"/>
        <v>2010</v>
      </c>
      <c r="AU128" s="23">
        <v>2010</v>
      </c>
      <c r="AV128" s="23">
        <v>2010</v>
      </c>
      <c r="AW128" s="23" t="b">
        <f t="shared" si="56"/>
        <v>1</v>
      </c>
      <c r="AX128" s="23" t="b">
        <f t="shared" si="56"/>
        <v>1</v>
      </c>
      <c r="AY128" s="7">
        <f t="shared" si="79"/>
        <v>0.5</v>
      </c>
      <c r="AZ128" s="7" t="b">
        <f t="shared" si="51"/>
        <v>0</v>
      </c>
      <c r="BA128" s="7">
        <f>+IF(VLOOKUP(B128,[2]MSC!$B:$F,5,)="annual chained","Original chained constant price data are rescaled.",VLOOKUP(B128,[2]MSC!$B:$F,5,))</f>
        <v>2010</v>
      </c>
      <c r="BB128" s="7" t="b">
        <f t="shared" si="52"/>
        <v>0</v>
      </c>
      <c r="BC128" s="7" t="str">
        <f>+VLOOKUP(AS128,'[3]MSC with scores (2)'!$B:$D,3,)</f>
        <v>NA</v>
      </c>
    </row>
    <row r="129" spans="1:55" x14ac:dyDescent="0.2">
      <c r="A129" s="12">
        <f t="shared" si="53"/>
        <v>127</v>
      </c>
      <c r="B129" s="9" t="s">
        <v>132</v>
      </c>
      <c r="C129" s="10" t="s">
        <v>323</v>
      </c>
      <c r="D129" s="11" t="str">
        <f t="shared" si="57"/>
        <v>, 2006, 2006, 2006</v>
      </c>
      <c r="E129" s="7">
        <f t="shared" si="92"/>
        <v>0</v>
      </c>
      <c r="F129" s="7">
        <f t="shared" si="92"/>
        <v>0</v>
      </c>
      <c r="G129" s="7">
        <f t="shared" si="92"/>
        <v>0</v>
      </c>
      <c r="H129" s="7">
        <f t="shared" si="92"/>
        <v>0</v>
      </c>
      <c r="I129" s="7">
        <f t="shared" si="92"/>
        <v>0</v>
      </c>
      <c r="J129" s="7">
        <f t="shared" si="92"/>
        <v>0</v>
      </c>
      <c r="K129" s="7">
        <f t="shared" si="92"/>
        <v>0</v>
      </c>
      <c r="L129" s="7">
        <f t="shared" si="92"/>
        <v>0</v>
      </c>
      <c r="M129" s="7">
        <f t="shared" si="92"/>
        <v>0</v>
      </c>
      <c r="N129" s="7">
        <f t="shared" si="92"/>
        <v>0</v>
      </c>
      <c r="O129" s="7">
        <f t="shared" si="92"/>
        <v>0</v>
      </c>
      <c r="P129" s="7">
        <f t="shared" si="92"/>
        <v>0</v>
      </c>
      <c r="Q129" s="7">
        <f t="shared" si="92"/>
        <v>0</v>
      </c>
      <c r="R129" s="7">
        <f t="shared" si="92"/>
        <v>0</v>
      </c>
      <c r="S129" s="7">
        <f t="shared" si="92"/>
        <v>0</v>
      </c>
      <c r="T129" s="7">
        <f t="shared" si="92"/>
        <v>0</v>
      </c>
      <c r="U129" s="7">
        <f t="shared" si="87"/>
        <v>0</v>
      </c>
      <c r="V129" s="7">
        <f t="shared" si="87"/>
        <v>0</v>
      </c>
      <c r="W129" s="7">
        <f t="shared" si="87"/>
        <v>0</v>
      </c>
      <c r="X129" s="7">
        <f t="shared" si="87"/>
        <v>0</v>
      </c>
      <c r="Y129" s="7">
        <f t="shared" si="87"/>
        <v>0</v>
      </c>
      <c r="Z129" s="7">
        <f t="shared" si="87"/>
        <v>0</v>
      </c>
      <c r="AA129" s="7">
        <f t="shared" si="87"/>
        <v>0</v>
      </c>
      <c r="AB129" s="7">
        <f t="shared" si="87"/>
        <v>0</v>
      </c>
      <c r="AC129" s="7">
        <f t="shared" si="87"/>
        <v>0</v>
      </c>
      <c r="AD129" s="7">
        <f t="shared" si="87"/>
        <v>0</v>
      </c>
      <c r="AE129" s="7">
        <f t="shared" si="87"/>
        <v>1</v>
      </c>
      <c r="AF129" s="7">
        <f t="shared" si="87"/>
        <v>0</v>
      </c>
      <c r="AG129" s="7">
        <f t="shared" si="87"/>
        <v>0</v>
      </c>
      <c r="AH129" s="7">
        <f t="shared" si="87"/>
        <v>0</v>
      </c>
      <c r="AI129" s="7">
        <f t="shared" si="87"/>
        <v>0</v>
      </c>
      <c r="AJ129" s="7">
        <f t="shared" si="94"/>
        <v>0</v>
      </c>
      <c r="AK129" s="7">
        <f t="shared" si="94"/>
        <v>0</v>
      </c>
      <c r="AL129" s="7">
        <f t="shared" si="94"/>
        <v>0</v>
      </c>
      <c r="AM129" s="7">
        <f t="shared" si="94"/>
        <v>0</v>
      </c>
      <c r="AN129" s="7">
        <f t="shared" si="94"/>
        <v>0</v>
      </c>
      <c r="AO129" s="23">
        <f t="shared" si="58"/>
        <v>0</v>
      </c>
      <c r="AP129" s="23">
        <f t="shared" si="54"/>
        <v>0</v>
      </c>
      <c r="AQ129" s="23">
        <f t="shared" si="54"/>
        <v>0</v>
      </c>
      <c r="AR129" s="7" t="str">
        <f>+VLOOKUP(B129,[1]Country!$A:$K,11,)</f>
        <v>2005/06</v>
      </c>
      <c r="AS129" s="7" t="str">
        <f t="shared" si="55"/>
        <v>PAK</v>
      </c>
      <c r="AT129" s="23">
        <v>2006</v>
      </c>
      <c r="AU129" s="23">
        <v>2006</v>
      </c>
      <c r="AV129" s="23">
        <v>2006</v>
      </c>
      <c r="AW129" s="23" t="b">
        <f t="shared" si="56"/>
        <v>1</v>
      </c>
      <c r="AX129" s="23" t="b">
        <f t="shared" si="56"/>
        <v>1</v>
      </c>
      <c r="AY129" s="7">
        <f t="shared" si="79"/>
        <v>0.5</v>
      </c>
      <c r="AZ129" s="7" t="b">
        <f t="shared" si="51"/>
        <v>0</v>
      </c>
      <c r="BA129" s="7">
        <f>+IF(VLOOKUP(B129,[2]MSC!$B:$F,5,)="annual chained","Original chained constant price data are rescaled.",VLOOKUP(B129,[2]MSC!$B:$F,5,))</f>
        <v>2006</v>
      </c>
      <c r="BB129" s="7" t="b">
        <f t="shared" si="52"/>
        <v>0</v>
      </c>
      <c r="BC129" s="7" t="str">
        <f>+VLOOKUP(AS129,'[3]MSC with scores (2)'!$B:$D,3,)</f>
        <v>NA</v>
      </c>
    </row>
    <row r="130" spans="1:55" x14ac:dyDescent="0.2">
      <c r="A130" s="12">
        <f t="shared" si="53"/>
        <v>128</v>
      </c>
      <c r="B130" s="9" t="s">
        <v>133</v>
      </c>
      <c r="C130" s="10" t="s">
        <v>324</v>
      </c>
      <c r="D130" s="11" t="str">
        <f t="shared" si="57"/>
        <v>, 2005, 2005, 2015</v>
      </c>
      <c r="E130" s="7">
        <f t="shared" si="92"/>
        <v>0</v>
      </c>
      <c r="F130" s="7">
        <f t="shared" si="92"/>
        <v>0</v>
      </c>
      <c r="G130" s="7">
        <f t="shared" si="92"/>
        <v>0</v>
      </c>
      <c r="H130" s="7">
        <f t="shared" si="92"/>
        <v>0</v>
      </c>
      <c r="I130" s="7">
        <f t="shared" si="92"/>
        <v>0</v>
      </c>
      <c r="J130" s="7">
        <f t="shared" si="92"/>
        <v>0</v>
      </c>
      <c r="K130" s="7">
        <f t="shared" si="92"/>
        <v>0</v>
      </c>
      <c r="L130" s="7">
        <f t="shared" si="92"/>
        <v>0</v>
      </c>
      <c r="M130" s="7">
        <f t="shared" si="92"/>
        <v>0</v>
      </c>
      <c r="N130" s="7">
        <f t="shared" si="92"/>
        <v>0</v>
      </c>
      <c r="O130" s="7">
        <f t="shared" si="92"/>
        <v>0</v>
      </c>
      <c r="P130" s="7">
        <f t="shared" si="92"/>
        <v>0</v>
      </c>
      <c r="Q130" s="7">
        <f t="shared" si="92"/>
        <v>0</v>
      </c>
      <c r="R130" s="7">
        <f t="shared" si="92"/>
        <v>0</v>
      </c>
      <c r="S130" s="7">
        <f t="shared" si="92"/>
        <v>0</v>
      </c>
      <c r="T130" s="7">
        <f t="shared" si="92"/>
        <v>0</v>
      </c>
      <c r="U130" s="7">
        <f t="shared" si="87"/>
        <v>0</v>
      </c>
      <c r="V130" s="7">
        <f t="shared" si="87"/>
        <v>0</v>
      </c>
      <c r="W130" s="7">
        <f t="shared" si="87"/>
        <v>0</v>
      </c>
      <c r="X130" s="7">
        <f t="shared" si="87"/>
        <v>0</v>
      </c>
      <c r="Y130" s="7">
        <f t="shared" si="87"/>
        <v>0</v>
      </c>
      <c r="Z130" s="7">
        <f t="shared" si="87"/>
        <v>0</v>
      </c>
      <c r="AA130" s="7">
        <f t="shared" si="87"/>
        <v>0</v>
      </c>
      <c r="AB130" s="7">
        <f t="shared" si="87"/>
        <v>0</v>
      </c>
      <c r="AC130" s="7">
        <f t="shared" si="87"/>
        <v>0</v>
      </c>
      <c r="AD130" s="7">
        <f t="shared" si="87"/>
        <v>1</v>
      </c>
      <c r="AE130" s="7">
        <f t="shared" si="87"/>
        <v>0</v>
      </c>
      <c r="AF130" s="7">
        <f t="shared" si="87"/>
        <v>0</v>
      </c>
      <c r="AG130" s="7">
        <f t="shared" si="87"/>
        <v>0</v>
      </c>
      <c r="AH130" s="7">
        <f t="shared" si="87"/>
        <v>0</v>
      </c>
      <c r="AI130" s="7">
        <f t="shared" si="87"/>
        <v>0</v>
      </c>
      <c r="AJ130" s="7">
        <f t="shared" si="94"/>
        <v>0</v>
      </c>
      <c r="AK130" s="7">
        <f t="shared" si="94"/>
        <v>0</v>
      </c>
      <c r="AL130" s="7">
        <f t="shared" si="94"/>
        <v>0</v>
      </c>
      <c r="AM130" s="7">
        <f t="shared" si="94"/>
        <v>0</v>
      </c>
      <c r="AN130" s="33">
        <v>0</v>
      </c>
      <c r="AO130" s="23">
        <f t="shared" si="58"/>
        <v>0</v>
      </c>
      <c r="AP130" s="34">
        <v>1</v>
      </c>
      <c r="AQ130" s="23">
        <f t="shared" si="54"/>
        <v>0</v>
      </c>
      <c r="AR130" s="7" t="str">
        <f>+VLOOKUP(B130,[1]Country!$A:$K,11,)</f>
        <v>2004/05</v>
      </c>
      <c r="AS130" s="7" t="str">
        <f t="shared" si="55"/>
        <v>PLW</v>
      </c>
      <c r="AT130" s="23">
        <v>2005</v>
      </c>
      <c r="AU130" s="23">
        <v>2005</v>
      </c>
      <c r="AV130" s="23">
        <v>2015</v>
      </c>
      <c r="AW130" s="23" t="b">
        <f t="shared" si="56"/>
        <v>1</v>
      </c>
      <c r="AX130" s="23" t="b">
        <f t="shared" si="56"/>
        <v>0</v>
      </c>
      <c r="AY130" s="7">
        <f t="shared" si="79"/>
        <v>0</v>
      </c>
      <c r="AZ130" s="7" t="b">
        <f t="shared" si="51"/>
        <v>0</v>
      </c>
      <c r="BA130" s="7">
        <f>+IF(VLOOKUP(B130,[2]MSC!$B:$F,5,)="annual chained","Original chained constant price data are rescaled.",VLOOKUP(B130,[2]MSC!$B:$F,5,))</f>
        <v>2005</v>
      </c>
      <c r="BB130" s="7" t="b">
        <f t="shared" si="52"/>
        <v>0</v>
      </c>
      <c r="BC130" s="7" t="str">
        <f>+VLOOKUP(AS130,'[3]MSC with scores (2)'!$B:$D,3,)</f>
        <v>NA</v>
      </c>
    </row>
    <row r="131" spans="1:55" x14ac:dyDescent="0.2">
      <c r="A131" s="12">
        <f t="shared" si="53"/>
        <v>129</v>
      </c>
      <c r="B131" s="9" t="s">
        <v>134</v>
      </c>
      <c r="C131" s="10" t="s">
        <v>325</v>
      </c>
      <c r="D131" s="11" t="str">
        <f t="shared" si="57"/>
        <v>, 2007, 2007, 2007</v>
      </c>
      <c r="E131" s="7">
        <f t="shared" si="92"/>
        <v>0</v>
      </c>
      <c r="F131" s="7">
        <f t="shared" si="92"/>
        <v>0</v>
      </c>
      <c r="G131" s="7">
        <f t="shared" si="92"/>
        <v>0</v>
      </c>
      <c r="H131" s="7">
        <f t="shared" si="92"/>
        <v>0</v>
      </c>
      <c r="I131" s="7">
        <f t="shared" si="92"/>
        <v>0</v>
      </c>
      <c r="J131" s="7">
        <f t="shared" si="92"/>
        <v>0</v>
      </c>
      <c r="K131" s="7">
        <f t="shared" si="92"/>
        <v>0</v>
      </c>
      <c r="L131" s="7">
        <f t="shared" si="92"/>
        <v>0</v>
      </c>
      <c r="M131" s="7">
        <f t="shared" si="92"/>
        <v>0</v>
      </c>
      <c r="N131" s="7">
        <f t="shared" si="92"/>
        <v>0</v>
      </c>
      <c r="O131" s="7">
        <f t="shared" si="92"/>
        <v>0</v>
      </c>
      <c r="P131" s="7">
        <f t="shared" si="92"/>
        <v>0</v>
      </c>
      <c r="Q131" s="7">
        <f t="shared" si="92"/>
        <v>0</v>
      </c>
      <c r="R131" s="7">
        <f t="shared" si="92"/>
        <v>0</v>
      </c>
      <c r="S131" s="7">
        <f t="shared" si="92"/>
        <v>0</v>
      </c>
      <c r="T131" s="7">
        <f t="shared" si="92"/>
        <v>0</v>
      </c>
      <c r="U131" s="7">
        <f t="shared" si="87"/>
        <v>0</v>
      </c>
      <c r="V131" s="7">
        <f t="shared" si="87"/>
        <v>0</v>
      </c>
      <c r="W131" s="7">
        <f t="shared" si="87"/>
        <v>0</v>
      </c>
      <c r="X131" s="7">
        <f t="shared" si="87"/>
        <v>0</v>
      </c>
      <c r="Y131" s="7">
        <f t="shared" si="87"/>
        <v>0</v>
      </c>
      <c r="Z131" s="7">
        <f t="shared" si="87"/>
        <v>0</v>
      </c>
      <c r="AA131" s="7">
        <f t="shared" si="87"/>
        <v>0</v>
      </c>
      <c r="AB131" s="7">
        <f t="shared" si="87"/>
        <v>0</v>
      </c>
      <c r="AC131" s="7">
        <f t="shared" si="87"/>
        <v>0</v>
      </c>
      <c r="AD131" s="7">
        <f t="shared" si="87"/>
        <v>0</v>
      </c>
      <c r="AE131" s="7">
        <f t="shared" si="87"/>
        <v>0</v>
      </c>
      <c r="AF131" s="7">
        <f t="shared" si="87"/>
        <v>1</v>
      </c>
      <c r="AG131" s="7">
        <f t="shared" si="87"/>
        <v>0</v>
      </c>
      <c r="AH131" s="7">
        <f t="shared" si="87"/>
        <v>0</v>
      </c>
      <c r="AI131" s="7">
        <f t="shared" si="87"/>
        <v>0</v>
      </c>
      <c r="AJ131" s="7">
        <f t="shared" si="94"/>
        <v>0</v>
      </c>
      <c r="AK131" s="7">
        <f t="shared" si="94"/>
        <v>0</v>
      </c>
      <c r="AL131" s="7">
        <f t="shared" si="94"/>
        <v>0</v>
      </c>
      <c r="AM131" s="7">
        <f t="shared" si="94"/>
        <v>0</v>
      </c>
      <c r="AN131" s="7">
        <f t="shared" si="94"/>
        <v>0</v>
      </c>
      <c r="AO131" s="23">
        <f t="shared" si="58"/>
        <v>0</v>
      </c>
      <c r="AP131" s="23">
        <f t="shared" si="54"/>
        <v>0</v>
      </c>
      <c r="AQ131" s="23">
        <f t="shared" si="54"/>
        <v>0</v>
      </c>
      <c r="AR131" s="7">
        <f>+VLOOKUP(B131,[1]Country!$A:$K,11,)</f>
        <v>2007</v>
      </c>
      <c r="AS131" s="7" t="str">
        <f t="shared" si="55"/>
        <v>PAN</v>
      </c>
      <c r="AT131" s="23">
        <f t="shared" ref="AT131:AT141" si="95">+AR131</f>
        <v>2007</v>
      </c>
      <c r="AU131" s="23">
        <v>2007</v>
      </c>
      <c r="AV131" s="23">
        <v>2007</v>
      </c>
      <c r="AW131" s="23" t="b">
        <f t="shared" si="56"/>
        <v>1</v>
      </c>
      <c r="AX131" s="23" t="b">
        <f t="shared" si="56"/>
        <v>1</v>
      </c>
      <c r="AY131" s="7">
        <f t="shared" ref="AY131:AY192" si="96">+IF(SUM(AE131:AN131)&gt;=1000,1,IF(SUM(AE131:AN131)&gt;=1,0.5,))</f>
        <v>0.5</v>
      </c>
      <c r="AZ131" s="7" t="b">
        <f t="shared" ref="AZ131:AZ192" si="97">+AT131=D131</f>
        <v>0</v>
      </c>
      <c r="BA131" s="7" t="str">
        <f>+IF(VLOOKUP(B131,[2]MSC!$B:$F,5,)="annual chained","Original chained constant price data are rescaled.",VLOOKUP(B131,[2]MSC!$B:$F,5,))</f>
        <v>Original chained constant price data are rescaled.</v>
      </c>
      <c r="BB131" s="7" t="b">
        <f t="shared" ref="BB131:BB192" si="98">+BA131=D131</f>
        <v>0</v>
      </c>
      <c r="BC131" s="7" t="str">
        <f>+VLOOKUP(AS131,'[3]MSC with scores (2)'!$B:$D,3,)</f>
        <v>NA</v>
      </c>
    </row>
    <row r="132" spans="1:55" x14ac:dyDescent="0.2">
      <c r="A132" s="12">
        <f t="shared" ref="A132:A191" si="99">1+A131</f>
        <v>130</v>
      </c>
      <c r="B132" s="9" t="s">
        <v>135</v>
      </c>
      <c r="C132" s="10" t="s">
        <v>326</v>
      </c>
      <c r="D132" s="11" t="str">
        <f t="shared" si="57"/>
        <v>, 1998, 1998, 2013</v>
      </c>
      <c r="E132" s="7">
        <f t="shared" si="92"/>
        <v>0</v>
      </c>
      <c r="F132" s="7">
        <f t="shared" si="92"/>
        <v>0</v>
      </c>
      <c r="G132" s="7">
        <f t="shared" si="92"/>
        <v>0</v>
      </c>
      <c r="H132" s="7">
        <f t="shared" si="92"/>
        <v>0</v>
      </c>
      <c r="I132" s="7">
        <f t="shared" si="92"/>
        <v>0</v>
      </c>
      <c r="J132" s="7">
        <f t="shared" si="92"/>
        <v>0</v>
      </c>
      <c r="K132" s="7">
        <f t="shared" si="92"/>
        <v>0</v>
      </c>
      <c r="L132" s="7">
        <f t="shared" si="92"/>
        <v>0</v>
      </c>
      <c r="M132" s="7">
        <f t="shared" si="92"/>
        <v>0</v>
      </c>
      <c r="N132" s="7">
        <f t="shared" si="92"/>
        <v>0</v>
      </c>
      <c r="O132" s="7">
        <f t="shared" si="92"/>
        <v>0</v>
      </c>
      <c r="P132" s="7">
        <f t="shared" si="92"/>
        <v>0</v>
      </c>
      <c r="Q132" s="7">
        <f t="shared" si="92"/>
        <v>0</v>
      </c>
      <c r="R132" s="7">
        <f t="shared" si="92"/>
        <v>0</v>
      </c>
      <c r="S132" s="7">
        <f t="shared" si="92"/>
        <v>0</v>
      </c>
      <c r="T132" s="7">
        <f t="shared" si="92"/>
        <v>0</v>
      </c>
      <c r="U132" s="7">
        <f t="shared" si="87"/>
        <v>0</v>
      </c>
      <c r="V132" s="7">
        <f t="shared" si="87"/>
        <v>0</v>
      </c>
      <c r="W132" s="7">
        <f t="shared" si="87"/>
        <v>1</v>
      </c>
      <c r="X132" s="7">
        <f t="shared" si="87"/>
        <v>0</v>
      </c>
      <c r="Y132" s="7">
        <f t="shared" si="87"/>
        <v>0</v>
      </c>
      <c r="Z132" s="7">
        <f t="shared" si="87"/>
        <v>0</v>
      </c>
      <c r="AA132" s="7">
        <f t="shared" si="87"/>
        <v>0</v>
      </c>
      <c r="AB132" s="7">
        <f t="shared" si="87"/>
        <v>0</v>
      </c>
      <c r="AC132" s="7">
        <f t="shared" si="87"/>
        <v>0</v>
      </c>
      <c r="AD132" s="7">
        <f t="shared" si="87"/>
        <v>0</v>
      </c>
      <c r="AE132" s="7">
        <f t="shared" si="87"/>
        <v>0</v>
      </c>
      <c r="AF132" s="7">
        <f t="shared" si="87"/>
        <v>0</v>
      </c>
      <c r="AG132" s="7">
        <f t="shared" si="87"/>
        <v>0</v>
      </c>
      <c r="AH132" s="7">
        <f t="shared" si="87"/>
        <v>0</v>
      </c>
      <c r="AI132" s="7">
        <f t="shared" si="87"/>
        <v>0</v>
      </c>
      <c r="AJ132" s="7">
        <f t="shared" si="94"/>
        <v>0</v>
      </c>
      <c r="AK132" s="7">
        <f t="shared" si="94"/>
        <v>0</v>
      </c>
      <c r="AL132" s="33">
        <v>0</v>
      </c>
      <c r="AM132" s="7">
        <f t="shared" si="94"/>
        <v>0</v>
      </c>
      <c r="AN132" s="7">
        <f t="shared" si="94"/>
        <v>0</v>
      </c>
      <c r="AO132" s="23">
        <f t="shared" si="58"/>
        <v>0</v>
      </c>
      <c r="AP132" s="34">
        <v>1</v>
      </c>
      <c r="AQ132" s="23">
        <f t="shared" ref="AP132:AQ192" si="100">IF($AV132="Original chained constant price data are rescaled.",100,IF(IFERROR(FIND(AQ$2,$AV132),0)&gt;0,1,0))</f>
        <v>0</v>
      </c>
      <c r="AR132" s="7">
        <f>+VLOOKUP(B132,[1]Country!$A:$K,11,)</f>
        <v>1998</v>
      </c>
      <c r="AS132" s="7" t="str">
        <f t="shared" ref="AS132:AS192" si="101">+B132</f>
        <v>PNG</v>
      </c>
      <c r="AT132" s="23">
        <f t="shared" si="95"/>
        <v>1998</v>
      </c>
      <c r="AU132" s="23">
        <v>1998</v>
      </c>
      <c r="AV132" s="23">
        <v>2013</v>
      </c>
      <c r="AW132" s="23" t="b">
        <f t="shared" ref="AW132:AX192" si="102">+AU132=AT132</f>
        <v>1</v>
      </c>
      <c r="AX132" s="23" t="b">
        <f t="shared" si="102"/>
        <v>0</v>
      </c>
      <c r="AY132" s="7">
        <f t="shared" si="96"/>
        <v>0</v>
      </c>
      <c r="AZ132" s="7" t="b">
        <f t="shared" si="97"/>
        <v>0</v>
      </c>
      <c r="BA132" s="7">
        <f>+IF(VLOOKUP(B132,[2]MSC!$B:$F,5,)="annual chained","Original chained constant price data are rescaled.",VLOOKUP(B132,[2]MSC!$B:$F,5,))</f>
        <v>1998</v>
      </c>
      <c r="BB132" s="7" t="b">
        <f t="shared" si="98"/>
        <v>0</v>
      </c>
      <c r="BC132" s="7" t="str">
        <f>+VLOOKUP(AS132,'[3]MSC with scores (2)'!$B:$D,3,)</f>
        <v>NA</v>
      </c>
    </row>
    <row r="133" spans="1:55" x14ac:dyDescent="0.2">
      <c r="A133" s="12">
        <f t="shared" si="99"/>
        <v>131</v>
      </c>
      <c r="B133" s="13" t="s">
        <v>136</v>
      </c>
      <c r="C133" s="10" t="s">
        <v>327</v>
      </c>
      <c r="D133" s="11" t="str">
        <f t="shared" ref="D133:D192" si="103">+CONCATENATE(", ",AT133,", ",AU133,", ",AV133)</f>
        <v>, 1994, 1994, 1994</v>
      </c>
      <c r="E133" s="7">
        <f t="shared" si="92"/>
        <v>0</v>
      </c>
      <c r="F133" s="7">
        <f t="shared" si="92"/>
        <v>0</v>
      </c>
      <c r="G133" s="7">
        <f t="shared" si="92"/>
        <v>0</v>
      </c>
      <c r="H133" s="7">
        <f t="shared" si="92"/>
        <v>0</v>
      </c>
      <c r="I133" s="7">
        <f t="shared" si="92"/>
        <v>0</v>
      </c>
      <c r="J133" s="7">
        <f t="shared" si="92"/>
        <v>0</v>
      </c>
      <c r="K133" s="7">
        <f t="shared" si="92"/>
        <v>0</v>
      </c>
      <c r="L133" s="7">
        <f t="shared" si="92"/>
        <v>0</v>
      </c>
      <c r="M133" s="7">
        <f t="shared" si="92"/>
        <v>0</v>
      </c>
      <c r="N133" s="7">
        <f t="shared" si="92"/>
        <v>0</v>
      </c>
      <c r="O133" s="7">
        <f t="shared" si="92"/>
        <v>0</v>
      </c>
      <c r="P133" s="7">
        <f t="shared" si="92"/>
        <v>0</v>
      </c>
      <c r="Q133" s="7">
        <f t="shared" si="92"/>
        <v>0</v>
      </c>
      <c r="R133" s="7">
        <f t="shared" si="92"/>
        <v>0</v>
      </c>
      <c r="S133" s="7">
        <f t="shared" si="92"/>
        <v>1</v>
      </c>
      <c r="T133" s="7">
        <f t="shared" si="92"/>
        <v>0</v>
      </c>
      <c r="U133" s="7">
        <f t="shared" si="87"/>
        <v>0</v>
      </c>
      <c r="V133" s="7">
        <f t="shared" si="87"/>
        <v>0</v>
      </c>
      <c r="W133" s="7">
        <f t="shared" si="87"/>
        <v>0</v>
      </c>
      <c r="X133" s="7">
        <f t="shared" si="87"/>
        <v>0</v>
      </c>
      <c r="Y133" s="7">
        <f t="shared" si="87"/>
        <v>0</v>
      </c>
      <c r="Z133" s="7">
        <f t="shared" si="87"/>
        <v>0</v>
      </c>
      <c r="AA133" s="7">
        <f t="shared" si="87"/>
        <v>0</v>
      </c>
      <c r="AB133" s="7">
        <f t="shared" si="87"/>
        <v>0</v>
      </c>
      <c r="AC133" s="7">
        <f t="shared" si="87"/>
        <v>0</v>
      </c>
      <c r="AD133" s="7">
        <f t="shared" si="87"/>
        <v>0</v>
      </c>
      <c r="AE133" s="7">
        <f t="shared" si="87"/>
        <v>0</v>
      </c>
      <c r="AF133" s="7">
        <f t="shared" si="87"/>
        <v>0</v>
      </c>
      <c r="AG133" s="7">
        <f t="shared" si="87"/>
        <v>0</v>
      </c>
      <c r="AH133" s="7">
        <f t="shared" si="87"/>
        <v>0</v>
      </c>
      <c r="AI133" s="7">
        <f t="shared" si="87"/>
        <v>0</v>
      </c>
      <c r="AJ133" s="7">
        <f t="shared" si="94"/>
        <v>0</v>
      </c>
      <c r="AK133" s="7">
        <f t="shared" si="94"/>
        <v>0</v>
      </c>
      <c r="AL133" s="7">
        <f t="shared" si="94"/>
        <v>0</v>
      </c>
      <c r="AM133" s="7">
        <f t="shared" si="94"/>
        <v>0</v>
      </c>
      <c r="AN133" s="7">
        <f t="shared" si="94"/>
        <v>0</v>
      </c>
      <c r="AO133" s="23">
        <f t="shared" ref="AO133:AO192" si="104">IF($AU133="Original chained constant price data are rescaled.",100,IF(IFERROR(FIND(AO$2,$AU133),0)&gt;0,1,0))</f>
        <v>0</v>
      </c>
      <c r="AP133" s="23">
        <f t="shared" si="100"/>
        <v>0</v>
      </c>
      <c r="AQ133" s="23">
        <f t="shared" si="100"/>
        <v>0</v>
      </c>
      <c r="AR133" s="7">
        <f>+VLOOKUP(B133,[1]Country!$A:$K,11,)</f>
        <v>1994</v>
      </c>
      <c r="AS133" s="7" t="str">
        <f t="shared" si="101"/>
        <v>PRY</v>
      </c>
      <c r="AT133" s="23">
        <f t="shared" si="95"/>
        <v>1994</v>
      </c>
      <c r="AU133" s="23">
        <v>1994</v>
      </c>
      <c r="AV133" s="23">
        <v>1994</v>
      </c>
      <c r="AW133" s="23" t="b">
        <f t="shared" si="102"/>
        <v>1</v>
      </c>
      <c r="AX133" s="23" t="b">
        <f t="shared" si="102"/>
        <v>1</v>
      </c>
      <c r="AY133" s="7">
        <f t="shared" si="96"/>
        <v>0</v>
      </c>
      <c r="AZ133" s="7" t="b">
        <f t="shared" si="97"/>
        <v>0</v>
      </c>
      <c r="BA133" s="7">
        <f>+IF(VLOOKUP(B133,[2]MSC!$B:$F,5,)="annual chained","Original chained constant price data are rescaled.",VLOOKUP(B133,[2]MSC!$B:$F,5,))</f>
        <v>1994</v>
      </c>
      <c r="BB133" s="7" t="b">
        <f t="shared" si="98"/>
        <v>0</v>
      </c>
      <c r="BC133" s="7" t="str">
        <f>+VLOOKUP(AS133,'[3]MSC with scores (2)'!$B:$D,3,)</f>
        <v>NA</v>
      </c>
    </row>
    <row r="134" spans="1:55" x14ac:dyDescent="0.2">
      <c r="A134" s="12">
        <f t="shared" si="99"/>
        <v>132</v>
      </c>
      <c r="B134" s="9" t="s">
        <v>137</v>
      </c>
      <c r="C134" s="10" t="s">
        <v>328</v>
      </c>
      <c r="D134" s="11" t="str">
        <f t="shared" si="103"/>
        <v>, 2007, 2007, 2007</v>
      </c>
      <c r="E134" s="7">
        <f t="shared" si="92"/>
        <v>0</v>
      </c>
      <c r="F134" s="7">
        <f t="shared" si="92"/>
        <v>0</v>
      </c>
      <c r="G134" s="7">
        <f t="shared" si="92"/>
        <v>0</v>
      </c>
      <c r="H134" s="7">
        <f t="shared" si="92"/>
        <v>0</v>
      </c>
      <c r="I134" s="7">
        <f t="shared" si="92"/>
        <v>0</v>
      </c>
      <c r="J134" s="7">
        <f t="shared" si="92"/>
        <v>0</v>
      </c>
      <c r="K134" s="7">
        <f t="shared" si="92"/>
        <v>0</v>
      </c>
      <c r="L134" s="7">
        <f t="shared" si="92"/>
        <v>0</v>
      </c>
      <c r="M134" s="7">
        <f t="shared" si="92"/>
        <v>0</v>
      </c>
      <c r="N134" s="7">
        <f t="shared" si="92"/>
        <v>0</v>
      </c>
      <c r="O134" s="7">
        <f t="shared" si="92"/>
        <v>0</v>
      </c>
      <c r="P134" s="7">
        <f t="shared" si="92"/>
        <v>0</v>
      </c>
      <c r="Q134" s="7">
        <f t="shared" si="92"/>
        <v>0</v>
      </c>
      <c r="R134" s="7">
        <f t="shared" si="92"/>
        <v>0</v>
      </c>
      <c r="S134" s="7">
        <f t="shared" si="92"/>
        <v>0</v>
      </c>
      <c r="T134" s="7">
        <f t="shared" si="92"/>
        <v>0</v>
      </c>
      <c r="U134" s="7">
        <f t="shared" si="87"/>
        <v>0</v>
      </c>
      <c r="V134" s="7">
        <f t="shared" si="87"/>
        <v>0</v>
      </c>
      <c r="W134" s="7">
        <f t="shared" si="87"/>
        <v>0</v>
      </c>
      <c r="X134" s="7">
        <f t="shared" si="87"/>
        <v>0</v>
      </c>
      <c r="Y134" s="7">
        <f t="shared" si="87"/>
        <v>0</v>
      </c>
      <c r="Z134" s="7">
        <f t="shared" si="87"/>
        <v>0</v>
      </c>
      <c r="AA134" s="7">
        <f t="shared" si="87"/>
        <v>0</v>
      </c>
      <c r="AB134" s="7">
        <f t="shared" si="87"/>
        <v>0</v>
      </c>
      <c r="AC134" s="7">
        <f t="shared" si="87"/>
        <v>0</v>
      </c>
      <c r="AD134" s="7">
        <f t="shared" si="87"/>
        <v>0</v>
      </c>
      <c r="AE134" s="7">
        <f t="shared" si="87"/>
        <v>0</v>
      </c>
      <c r="AF134" s="7">
        <f t="shared" si="87"/>
        <v>1</v>
      </c>
      <c r="AG134" s="7">
        <f t="shared" si="87"/>
        <v>0</v>
      </c>
      <c r="AH134" s="7">
        <f t="shared" si="87"/>
        <v>0</v>
      </c>
      <c r="AI134" s="7">
        <f t="shared" si="87"/>
        <v>0</v>
      </c>
      <c r="AJ134" s="7">
        <f t="shared" si="94"/>
        <v>0</v>
      </c>
      <c r="AK134" s="7">
        <f t="shared" si="94"/>
        <v>0</v>
      </c>
      <c r="AL134" s="7">
        <f t="shared" si="94"/>
        <v>0</v>
      </c>
      <c r="AM134" s="7">
        <f t="shared" si="94"/>
        <v>0</v>
      </c>
      <c r="AN134" s="7">
        <f t="shared" si="94"/>
        <v>0</v>
      </c>
      <c r="AO134" s="23">
        <f t="shared" si="104"/>
        <v>0</v>
      </c>
      <c r="AP134" s="23">
        <f t="shared" si="100"/>
        <v>0</v>
      </c>
      <c r="AQ134" s="23">
        <f t="shared" si="100"/>
        <v>0</v>
      </c>
      <c r="AR134" s="7">
        <f>+VLOOKUP(B134,[1]Country!$A:$K,11,)</f>
        <v>2007</v>
      </c>
      <c r="AS134" s="7" t="str">
        <f t="shared" si="101"/>
        <v>PER</v>
      </c>
      <c r="AT134" s="23">
        <f t="shared" si="95"/>
        <v>2007</v>
      </c>
      <c r="AU134" s="23">
        <v>2007</v>
      </c>
      <c r="AV134" s="23">
        <v>2007</v>
      </c>
      <c r="AW134" s="23" t="b">
        <f t="shared" si="102"/>
        <v>1</v>
      </c>
      <c r="AX134" s="23" t="b">
        <f t="shared" si="102"/>
        <v>1</v>
      </c>
      <c r="AY134" s="7">
        <f t="shared" si="96"/>
        <v>0.5</v>
      </c>
      <c r="AZ134" s="7" t="b">
        <f t="shared" si="97"/>
        <v>0</v>
      </c>
      <c r="BA134" s="7">
        <f>+IF(VLOOKUP(B134,[2]MSC!$B:$F,5,)="annual chained","Original chained constant price data are rescaled.",VLOOKUP(B134,[2]MSC!$B:$F,5,))</f>
        <v>2007</v>
      </c>
      <c r="BB134" s="7" t="b">
        <f t="shared" si="98"/>
        <v>0</v>
      </c>
      <c r="BC134" s="7" t="str">
        <f>+VLOOKUP(AS134,'[3]MSC with scores (2)'!$B:$D,3,)</f>
        <v>NA</v>
      </c>
    </row>
    <row r="135" spans="1:55" x14ac:dyDescent="0.2">
      <c r="A135" s="12">
        <f t="shared" si="99"/>
        <v>133</v>
      </c>
      <c r="B135" s="9" t="s">
        <v>138</v>
      </c>
      <c r="C135" s="10" t="s">
        <v>329</v>
      </c>
      <c r="D135" s="11" t="str">
        <f t="shared" si="103"/>
        <v>, 2000, 2000, 2000</v>
      </c>
      <c r="E135" s="7">
        <f t="shared" si="92"/>
        <v>0</v>
      </c>
      <c r="F135" s="7">
        <f t="shared" si="92"/>
        <v>0</v>
      </c>
      <c r="G135" s="7">
        <f t="shared" si="92"/>
        <v>0</v>
      </c>
      <c r="H135" s="7">
        <f t="shared" si="92"/>
        <v>0</v>
      </c>
      <c r="I135" s="7">
        <f t="shared" si="92"/>
        <v>0</v>
      </c>
      <c r="J135" s="7">
        <f t="shared" si="92"/>
        <v>0</v>
      </c>
      <c r="K135" s="7">
        <f t="shared" si="92"/>
        <v>0</v>
      </c>
      <c r="L135" s="7">
        <f t="shared" si="92"/>
        <v>0</v>
      </c>
      <c r="M135" s="7">
        <f t="shared" si="92"/>
        <v>0</v>
      </c>
      <c r="N135" s="7">
        <f t="shared" si="92"/>
        <v>0</v>
      </c>
      <c r="O135" s="7">
        <f t="shared" si="92"/>
        <v>0</v>
      </c>
      <c r="P135" s="7">
        <f t="shared" si="92"/>
        <v>0</v>
      </c>
      <c r="Q135" s="7">
        <f t="shared" si="92"/>
        <v>0</v>
      </c>
      <c r="R135" s="7">
        <f t="shared" si="92"/>
        <v>0</v>
      </c>
      <c r="S135" s="7">
        <f t="shared" si="92"/>
        <v>0</v>
      </c>
      <c r="T135" s="7">
        <f t="shared" si="92"/>
        <v>0</v>
      </c>
      <c r="U135" s="7">
        <f t="shared" si="87"/>
        <v>0</v>
      </c>
      <c r="V135" s="7">
        <f t="shared" si="87"/>
        <v>0</v>
      </c>
      <c r="W135" s="7">
        <f t="shared" si="87"/>
        <v>0</v>
      </c>
      <c r="X135" s="7">
        <f t="shared" si="87"/>
        <v>0</v>
      </c>
      <c r="Y135" s="7">
        <f t="shared" si="87"/>
        <v>1</v>
      </c>
      <c r="Z135" s="7">
        <f t="shared" si="87"/>
        <v>0</v>
      </c>
      <c r="AA135" s="7">
        <f t="shared" si="87"/>
        <v>0</v>
      </c>
      <c r="AB135" s="7">
        <f t="shared" si="87"/>
        <v>0</v>
      </c>
      <c r="AC135" s="7">
        <f t="shared" si="87"/>
        <v>0</v>
      </c>
      <c r="AD135" s="7">
        <f t="shared" si="87"/>
        <v>0</v>
      </c>
      <c r="AE135" s="7">
        <f t="shared" si="87"/>
        <v>0</v>
      </c>
      <c r="AF135" s="7">
        <f t="shared" si="87"/>
        <v>0</v>
      </c>
      <c r="AG135" s="7">
        <f t="shared" si="87"/>
        <v>0</v>
      </c>
      <c r="AH135" s="7">
        <f t="shared" si="87"/>
        <v>0</v>
      </c>
      <c r="AI135" s="7">
        <f t="shared" si="87"/>
        <v>0</v>
      </c>
      <c r="AJ135" s="7">
        <f t="shared" si="94"/>
        <v>0</v>
      </c>
      <c r="AK135" s="7">
        <f t="shared" si="94"/>
        <v>0</v>
      </c>
      <c r="AL135" s="7">
        <f t="shared" si="94"/>
        <v>0</v>
      </c>
      <c r="AM135" s="7">
        <f t="shared" si="94"/>
        <v>0</v>
      </c>
      <c r="AN135" s="7">
        <f t="shared" si="94"/>
        <v>0</v>
      </c>
      <c r="AO135" s="23">
        <f t="shared" si="104"/>
        <v>0</v>
      </c>
      <c r="AP135" s="23">
        <f t="shared" si="100"/>
        <v>0</v>
      </c>
      <c r="AQ135" s="23">
        <f t="shared" si="100"/>
        <v>0</v>
      </c>
      <c r="AR135" s="7">
        <f>+VLOOKUP(B135,[1]Country!$A:$K,11,)</f>
        <v>2000</v>
      </c>
      <c r="AS135" s="7" t="str">
        <f t="shared" si="101"/>
        <v>PHL</v>
      </c>
      <c r="AT135" s="23">
        <f t="shared" si="95"/>
        <v>2000</v>
      </c>
      <c r="AU135" s="23">
        <v>2000</v>
      </c>
      <c r="AV135" s="23">
        <v>2000</v>
      </c>
      <c r="AW135" s="23" t="b">
        <f t="shared" si="102"/>
        <v>1</v>
      </c>
      <c r="AX135" s="23" t="b">
        <f t="shared" si="102"/>
        <v>1</v>
      </c>
      <c r="AY135" s="7">
        <f t="shared" si="96"/>
        <v>0</v>
      </c>
      <c r="AZ135" s="7" t="b">
        <f t="shared" si="97"/>
        <v>0</v>
      </c>
      <c r="BA135" s="7">
        <f>+IF(VLOOKUP(B135,[2]MSC!$B:$F,5,)="annual chained","Original chained constant price data are rescaled.",VLOOKUP(B135,[2]MSC!$B:$F,5,))</f>
        <v>2000</v>
      </c>
      <c r="BB135" s="7" t="b">
        <f t="shared" si="98"/>
        <v>0</v>
      </c>
      <c r="BC135" s="7" t="str">
        <f>+VLOOKUP(AS135,'[3]MSC with scores (2)'!$B:$D,3,)</f>
        <v>NA</v>
      </c>
    </row>
    <row r="136" spans="1:55" x14ac:dyDescent="0.2">
      <c r="A136" s="12">
        <f t="shared" si="99"/>
        <v>134</v>
      </c>
      <c r="B136" s="9" t="s">
        <v>139</v>
      </c>
      <c r="C136" s="10" t="s">
        <v>330</v>
      </c>
      <c r="D136" s="11" t="str">
        <f t="shared" ref="D136:D137" si="105">+AT136</f>
        <v>Original chained constant price data are rescaled.</v>
      </c>
      <c r="AE136" s="23">
        <f t="shared" ref="AE136:AO137" si="106">IF($AT136="Original chained constant price data are rescaled.",100,IF(IFERROR(FIND(AE$2,$AT136),0)&gt;0,1,0))</f>
        <v>100</v>
      </c>
      <c r="AF136" s="23">
        <f t="shared" si="106"/>
        <v>100</v>
      </c>
      <c r="AG136" s="23">
        <f t="shared" si="106"/>
        <v>100</v>
      </c>
      <c r="AH136" s="23">
        <f t="shared" si="106"/>
        <v>100</v>
      </c>
      <c r="AI136" s="23">
        <f t="shared" si="106"/>
        <v>100</v>
      </c>
      <c r="AJ136" s="23">
        <f t="shared" si="106"/>
        <v>100</v>
      </c>
      <c r="AK136" s="23">
        <f t="shared" si="106"/>
        <v>100</v>
      </c>
      <c r="AL136" s="23">
        <f t="shared" si="106"/>
        <v>100</v>
      </c>
      <c r="AM136" s="23">
        <f t="shared" si="106"/>
        <v>100</v>
      </c>
      <c r="AN136" s="23">
        <f t="shared" si="106"/>
        <v>100</v>
      </c>
      <c r="AO136" s="23">
        <f t="shared" si="106"/>
        <v>100</v>
      </c>
      <c r="AP136" s="29">
        <f t="shared" ref="AP136:AP137" si="107">IF($AU136="Original chained constant price data are rescaled.",100,IF(IFERROR(FIND(AP$2,$AU136),0)&gt;0,1,0))</f>
        <v>100</v>
      </c>
      <c r="AQ136" s="23">
        <f t="shared" si="100"/>
        <v>100</v>
      </c>
      <c r="AR136" s="7" t="str">
        <f>+VLOOKUP(B136,[1]Country!$A:$K,11,)</f>
        <v>Original chained constant price data are rescaled.</v>
      </c>
      <c r="AS136" s="7" t="str">
        <f t="shared" si="101"/>
        <v>POL</v>
      </c>
      <c r="AT136" s="23" t="str">
        <f t="shared" si="95"/>
        <v>Original chained constant price data are rescaled.</v>
      </c>
      <c r="AU136" s="23" t="s">
        <v>433</v>
      </c>
      <c r="AV136" s="31" t="s">
        <v>433</v>
      </c>
      <c r="AW136" s="23" t="b">
        <f t="shared" si="102"/>
        <v>1</v>
      </c>
      <c r="AX136" s="23" t="b">
        <f t="shared" si="102"/>
        <v>1</v>
      </c>
      <c r="AY136" s="7">
        <f t="shared" si="96"/>
        <v>1</v>
      </c>
      <c r="AZ136" s="7" t="b">
        <f t="shared" si="97"/>
        <v>1</v>
      </c>
      <c r="BA136" s="7" t="str">
        <f>+IF(VLOOKUP(B136,[2]MSC!$B:$F,5,)="annual chained","Original chained constant price data are rescaled.",VLOOKUP(B136,[2]MSC!$B:$F,5,))</f>
        <v>Original chained constant price data are rescaled.</v>
      </c>
      <c r="BB136" s="7" t="b">
        <f t="shared" si="98"/>
        <v>1</v>
      </c>
      <c r="BC136" s="7" t="str">
        <f>+VLOOKUP(AS136,'[3]MSC with scores (2)'!$B:$D,3,)</f>
        <v>OECD/EU</v>
      </c>
    </row>
    <row r="137" spans="1:55" x14ac:dyDescent="0.2">
      <c r="A137" s="12">
        <f t="shared" si="99"/>
        <v>135</v>
      </c>
      <c r="B137" s="9" t="s">
        <v>140</v>
      </c>
      <c r="C137" s="10" t="s">
        <v>331</v>
      </c>
      <c r="D137" s="11" t="str">
        <f t="shared" si="105"/>
        <v>Original chained constant price data are rescaled.</v>
      </c>
      <c r="AE137" s="23">
        <f t="shared" si="106"/>
        <v>100</v>
      </c>
      <c r="AF137" s="23">
        <f t="shared" si="106"/>
        <v>100</v>
      </c>
      <c r="AG137" s="23">
        <f t="shared" si="106"/>
        <v>100</v>
      </c>
      <c r="AH137" s="23">
        <f t="shared" si="106"/>
        <v>100</v>
      </c>
      <c r="AI137" s="23">
        <f t="shared" si="106"/>
        <v>100</v>
      </c>
      <c r="AJ137" s="23">
        <f t="shared" si="106"/>
        <v>100</v>
      </c>
      <c r="AK137" s="23">
        <f t="shared" si="106"/>
        <v>100</v>
      </c>
      <c r="AL137" s="23">
        <f t="shared" si="106"/>
        <v>100</v>
      </c>
      <c r="AM137" s="23">
        <f t="shared" si="106"/>
        <v>100</v>
      </c>
      <c r="AN137" s="23">
        <f t="shared" si="106"/>
        <v>100</v>
      </c>
      <c r="AO137" s="23">
        <f t="shared" si="106"/>
        <v>100</v>
      </c>
      <c r="AP137" s="23">
        <f t="shared" si="107"/>
        <v>100</v>
      </c>
      <c r="AQ137" s="23">
        <f t="shared" si="100"/>
        <v>100</v>
      </c>
      <c r="AR137" s="7" t="str">
        <f>+VLOOKUP(B137,[1]Country!$A:$K,11,)</f>
        <v>Original chained constant price data are rescaled.</v>
      </c>
      <c r="AS137" s="7" t="str">
        <f t="shared" si="101"/>
        <v>PRT</v>
      </c>
      <c r="AT137" s="23" t="str">
        <f t="shared" si="95"/>
        <v>Original chained constant price data are rescaled.</v>
      </c>
      <c r="AU137" s="23" t="s">
        <v>433</v>
      </c>
      <c r="AV137" s="23" t="s">
        <v>433</v>
      </c>
      <c r="AW137" s="23" t="b">
        <f t="shared" si="102"/>
        <v>1</v>
      </c>
      <c r="AX137" s="23" t="b">
        <f t="shared" si="102"/>
        <v>1</v>
      </c>
      <c r="AY137" s="7">
        <f t="shared" si="96"/>
        <v>1</v>
      </c>
      <c r="AZ137" s="7" t="b">
        <f t="shared" si="97"/>
        <v>1</v>
      </c>
      <c r="BA137" s="7" t="str">
        <f>+IF(VLOOKUP(B137,[2]MSC!$B:$F,5,)="annual chained","Original chained constant price data are rescaled.",VLOOKUP(B137,[2]MSC!$B:$F,5,))</f>
        <v>Original chained constant price data are rescaled.</v>
      </c>
      <c r="BB137" s="7" t="b">
        <f t="shared" si="98"/>
        <v>1</v>
      </c>
      <c r="BC137" s="7" t="str">
        <f>+VLOOKUP(AS137,'[3]MSC with scores (2)'!$B:$D,3,)</f>
        <v>OECD/EU</v>
      </c>
    </row>
    <row r="138" spans="1:55" x14ac:dyDescent="0.2">
      <c r="A138" s="12">
        <f t="shared" si="99"/>
        <v>136</v>
      </c>
      <c r="B138" s="15" t="s">
        <v>141</v>
      </c>
      <c r="C138" s="10" t="s">
        <v>332</v>
      </c>
      <c r="D138" s="11" t="str">
        <f t="shared" si="103"/>
        <v>, 2013, 2013, 2013</v>
      </c>
      <c r="E138" s="7">
        <f t="shared" ref="E138:T153" si="108">IF($D138="Original chained constant price data are rescaled.",100,IF(IFERROR(FIND(E$2,$D138),0)&gt;0,1,0))</f>
        <v>0</v>
      </c>
      <c r="F138" s="7">
        <f t="shared" si="108"/>
        <v>0</v>
      </c>
      <c r="G138" s="7">
        <f t="shared" si="108"/>
        <v>0</v>
      </c>
      <c r="H138" s="7">
        <f t="shared" si="108"/>
        <v>0</v>
      </c>
      <c r="I138" s="7">
        <f t="shared" si="108"/>
        <v>0</v>
      </c>
      <c r="J138" s="7">
        <f t="shared" si="108"/>
        <v>0</v>
      </c>
      <c r="K138" s="7">
        <f t="shared" si="108"/>
        <v>0</v>
      </c>
      <c r="L138" s="7">
        <f t="shared" si="108"/>
        <v>0</v>
      </c>
      <c r="M138" s="7">
        <f t="shared" si="108"/>
        <v>0</v>
      </c>
      <c r="N138" s="7">
        <f t="shared" si="108"/>
        <v>0</v>
      </c>
      <c r="O138" s="7">
        <f t="shared" si="108"/>
        <v>0</v>
      </c>
      <c r="P138" s="7">
        <f t="shared" si="108"/>
        <v>0</v>
      </c>
      <c r="Q138" s="7">
        <f t="shared" si="108"/>
        <v>0</v>
      </c>
      <c r="R138" s="7">
        <f t="shared" si="108"/>
        <v>0</v>
      </c>
      <c r="S138" s="7">
        <f t="shared" si="108"/>
        <v>0</v>
      </c>
      <c r="T138" s="7">
        <f t="shared" si="108"/>
        <v>0</v>
      </c>
      <c r="U138" s="7">
        <f t="shared" ref="U138:AI150" si="109">IF($D138="Original chained constant price data are rescaled.",100,IF(IFERROR(FIND(U$2,$D138),0)&gt;0,1,0))</f>
        <v>0</v>
      </c>
      <c r="V138" s="7">
        <f t="shared" si="109"/>
        <v>0</v>
      </c>
      <c r="W138" s="7">
        <f t="shared" si="109"/>
        <v>0</v>
      </c>
      <c r="X138" s="7">
        <f t="shared" si="109"/>
        <v>0</v>
      </c>
      <c r="Y138" s="7">
        <f t="shared" si="109"/>
        <v>0</v>
      </c>
      <c r="Z138" s="7">
        <f t="shared" si="109"/>
        <v>0</v>
      </c>
      <c r="AA138" s="7">
        <f t="shared" si="109"/>
        <v>0</v>
      </c>
      <c r="AB138" s="7">
        <f t="shared" si="109"/>
        <v>0</v>
      </c>
      <c r="AC138" s="7">
        <f t="shared" si="109"/>
        <v>0</v>
      </c>
      <c r="AD138" s="7">
        <f t="shared" si="109"/>
        <v>0</v>
      </c>
      <c r="AE138" s="7">
        <f t="shared" si="109"/>
        <v>0</v>
      </c>
      <c r="AF138" s="7">
        <f t="shared" si="109"/>
        <v>0</v>
      </c>
      <c r="AG138" s="7">
        <f t="shared" si="109"/>
        <v>0</v>
      </c>
      <c r="AH138" s="7">
        <f t="shared" si="109"/>
        <v>0</v>
      </c>
      <c r="AI138" s="7">
        <f t="shared" si="109"/>
        <v>0</v>
      </c>
      <c r="AJ138" s="7">
        <f t="shared" si="94"/>
        <v>0</v>
      </c>
      <c r="AK138" s="7">
        <f t="shared" si="94"/>
        <v>0</v>
      </c>
      <c r="AL138" s="7">
        <f t="shared" si="94"/>
        <v>1</v>
      </c>
      <c r="AM138" s="7">
        <f t="shared" si="94"/>
        <v>0</v>
      </c>
      <c r="AN138" s="7">
        <f t="shared" si="94"/>
        <v>0</v>
      </c>
      <c r="AO138" s="23">
        <f t="shared" si="104"/>
        <v>0</v>
      </c>
      <c r="AP138" s="23">
        <f t="shared" si="100"/>
        <v>0</v>
      </c>
      <c r="AQ138" s="23">
        <f t="shared" si="100"/>
        <v>0</v>
      </c>
      <c r="AR138" s="7">
        <f>+VLOOKUP(B138,[1]Country!$A:$K,11,)</f>
        <v>2013</v>
      </c>
      <c r="AS138" s="7" t="str">
        <f t="shared" si="101"/>
        <v>QAT</v>
      </c>
      <c r="AT138" s="23">
        <f t="shared" si="95"/>
        <v>2013</v>
      </c>
      <c r="AU138" s="23">
        <v>2013</v>
      </c>
      <c r="AV138" s="23">
        <v>2013</v>
      </c>
      <c r="AW138" s="23" t="b">
        <f t="shared" si="102"/>
        <v>1</v>
      </c>
      <c r="AX138" s="23" t="b">
        <f t="shared" si="102"/>
        <v>1</v>
      </c>
      <c r="AY138" s="7">
        <f t="shared" si="96"/>
        <v>0.5</v>
      </c>
      <c r="AZ138" s="7" t="b">
        <f t="shared" si="97"/>
        <v>0</v>
      </c>
      <c r="BA138" s="7">
        <f>+IF(VLOOKUP(B138,[2]MSC!$B:$F,5,)="annual chained","Original chained constant price data are rescaled.",VLOOKUP(B138,[2]MSC!$B:$F,5,))</f>
        <v>2013</v>
      </c>
      <c r="BB138" s="7" t="b">
        <f t="shared" si="98"/>
        <v>0</v>
      </c>
      <c r="BC138" s="7" t="str">
        <f>+VLOOKUP(AS138,'[3]MSC with scores (2)'!$B:$D,3,)</f>
        <v>NA</v>
      </c>
    </row>
    <row r="139" spans="1:55" x14ac:dyDescent="0.2">
      <c r="A139" s="12">
        <f t="shared" si="99"/>
        <v>137</v>
      </c>
      <c r="B139" s="9" t="s">
        <v>142</v>
      </c>
      <c r="C139" s="10" t="s">
        <v>333</v>
      </c>
      <c r="D139" s="11" t="str">
        <f t="shared" si="103"/>
        <v>, 2005, 2005, Original chained constant price data are rescaled.</v>
      </c>
      <c r="E139" s="7">
        <f t="shared" si="108"/>
        <v>0</v>
      </c>
      <c r="F139" s="7">
        <f t="shared" si="108"/>
        <v>0</v>
      </c>
      <c r="G139" s="7">
        <f t="shared" si="108"/>
        <v>0</v>
      </c>
      <c r="H139" s="7">
        <f t="shared" si="108"/>
        <v>0</v>
      </c>
      <c r="I139" s="7">
        <f t="shared" si="108"/>
        <v>0</v>
      </c>
      <c r="J139" s="7">
        <f t="shared" si="108"/>
        <v>0</v>
      </c>
      <c r="K139" s="7">
        <f t="shared" si="108"/>
        <v>0</v>
      </c>
      <c r="L139" s="7">
        <f t="shared" si="108"/>
        <v>0</v>
      </c>
      <c r="M139" s="7">
        <f t="shared" si="108"/>
        <v>0</v>
      </c>
      <c r="N139" s="7">
        <f t="shared" si="108"/>
        <v>0</v>
      </c>
      <c r="O139" s="7">
        <f t="shared" si="108"/>
        <v>0</v>
      </c>
      <c r="P139" s="7">
        <f t="shared" si="108"/>
        <v>0</v>
      </c>
      <c r="Q139" s="7">
        <f t="shared" si="108"/>
        <v>0</v>
      </c>
      <c r="R139" s="7">
        <f t="shared" si="108"/>
        <v>0</v>
      </c>
      <c r="S139" s="7">
        <f t="shared" si="108"/>
        <v>0</v>
      </c>
      <c r="T139" s="7">
        <f t="shared" si="108"/>
        <v>0</v>
      </c>
      <c r="U139" s="7">
        <f t="shared" si="109"/>
        <v>0</v>
      </c>
      <c r="V139" s="7">
        <f t="shared" si="109"/>
        <v>0</v>
      </c>
      <c r="W139" s="7">
        <f t="shared" si="109"/>
        <v>0</v>
      </c>
      <c r="X139" s="7">
        <f t="shared" si="109"/>
        <v>0</v>
      </c>
      <c r="Y139" s="7">
        <f t="shared" si="109"/>
        <v>0</v>
      </c>
      <c r="Z139" s="7">
        <f t="shared" si="109"/>
        <v>0</v>
      </c>
      <c r="AA139" s="7">
        <f t="shared" si="109"/>
        <v>0</v>
      </c>
      <c r="AB139" s="7">
        <f t="shared" si="109"/>
        <v>0</v>
      </c>
      <c r="AC139" s="7">
        <f t="shared" si="109"/>
        <v>0</v>
      </c>
      <c r="AD139" s="7">
        <f t="shared" si="109"/>
        <v>1</v>
      </c>
      <c r="AE139" s="7">
        <f t="shared" si="109"/>
        <v>0</v>
      </c>
      <c r="AF139" s="7">
        <f t="shared" si="109"/>
        <v>0</v>
      </c>
      <c r="AG139" s="7">
        <f t="shared" si="109"/>
        <v>0</v>
      </c>
      <c r="AH139" s="7">
        <f t="shared" si="109"/>
        <v>0</v>
      </c>
      <c r="AI139" s="7">
        <f t="shared" si="109"/>
        <v>0</v>
      </c>
      <c r="AJ139" s="7">
        <f t="shared" si="94"/>
        <v>0</v>
      </c>
      <c r="AK139" s="7">
        <f t="shared" si="94"/>
        <v>0</v>
      </c>
      <c r="AL139" s="7">
        <f t="shared" si="94"/>
        <v>0</v>
      </c>
      <c r="AM139" s="7">
        <f t="shared" si="94"/>
        <v>0</v>
      </c>
      <c r="AN139" s="7">
        <f t="shared" si="94"/>
        <v>0</v>
      </c>
      <c r="AO139" s="23">
        <f>IF($AT139="Original chained constant price data are rescaled.",100,IF(IFERROR(FIND(AO$2,$AT139),0)&gt;0,1,0))</f>
        <v>0</v>
      </c>
      <c r="AP139" s="38">
        <f>IF($AU139="Original chained constant price data are rescaled.",100,IF(IFERROR(FIND(AP$2,$AU139),0)&gt;0,1,0))</f>
        <v>0</v>
      </c>
      <c r="AQ139" s="23">
        <f t="shared" si="100"/>
        <v>100</v>
      </c>
      <c r="AR139" s="7">
        <f>+VLOOKUP(B139,[1]Country!$A:$K,11,)</f>
        <v>2005</v>
      </c>
      <c r="AS139" s="7" t="str">
        <f t="shared" si="101"/>
        <v>ROU</v>
      </c>
      <c r="AT139" s="23">
        <f t="shared" si="95"/>
        <v>2005</v>
      </c>
      <c r="AU139" s="23">
        <v>2005</v>
      </c>
      <c r="AV139" s="23" t="s">
        <v>433</v>
      </c>
      <c r="AW139" s="23" t="b">
        <f t="shared" si="102"/>
        <v>1</v>
      </c>
      <c r="AX139" s="30" t="b">
        <f t="shared" si="102"/>
        <v>0</v>
      </c>
      <c r="AY139" s="7">
        <f t="shared" si="96"/>
        <v>0</v>
      </c>
      <c r="AZ139" s="7" t="b">
        <f t="shared" si="97"/>
        <v>0</v>
      </c>
      <c r="BA139" s="7" t="str">
        <f>+IF(VLOOKUP(B139,[2]MSC!$B:$F,5,)="annual chained","Original chained constant price data are rescaled.",VLOOKUP(B139,[2]MSC!$B:$F,5,))</f>
        <v>Original chained constant price data are rescaled.</v>
      </c>
      <c r="BB139" s="7" t="b">
        <f t="shared" si="98"/>
        <v>0</v>
      </c>
      <c r="BC139" s="7" t="str">
        <f>+VLOOKUP(AS139,'[3]MSC with scores (2)'!$B:$D,3,)</f>
        <v>OECD/EU</v>
      </c>
    </row>
    <row r="140" spans="1:55" x14ac:dyDescent="0.2">
      <c r="A140" s="12">
        <f t="shared" si="99"/>
        <v>138</v>
      </c>
      <c r="B140" s="13" t="s">
        <v>143</v>
      </c>
      <c r="C140" s="10" t="s">
        <v>334</v>
      </c>
      <c r="D140" s="11" t="str">
        <f t="shared" si="103"/>
        <v>, 2011, 2011, 2016</v>
      </c>
      <c r="E140" s="7">
        <f t="shared" si="108"/>
        <v>0</v>
      </c>
      <c r="F140" s="7">
        <f t="shared" si="108"/>
        <v>0</v>
      </c>
      <c r="G140" s="7">
        <f t="shared" si="108"/>
        <v>0</v>
      </c>
      <c r="H140" s="7">
        <f t="shared" si="108"/>
        <v>0</v>
      </c>
      <c r="I140" s="7">
        <f t="shared" si="108"/>
        <v>0</v>
      </c>
      <c r="J140" s="7">
        <f t="shared" si="108"/>
        <v>0</v>
      </c>
      <c r="K140" s="7">
        <f t="shared" si="108"/>
        <v>0</v>
      </c>
      <c r="L140" s="7">
        <f t="shared" si="108"/>
        <v>0</v>
      </c>
      <c r="M140" s="7">
        <f t="shared" si="108"/>
        <v>0</v>
      </c>
      <c r="N140" s="7">
        <f t="shared" si="108"/>
        <v>0</v>
      </c>
      <c r="O140" s="7">
        <f t="shared" si="108"/>
        <v>0</v>
      </c>
      <c r="P140" s="7">
        <f t="shared" si="108"/>
        <v>0</v>
      </c>
      <c r="Q140" s="7">
        <f t="shared" si="108"/>
        <v>0</v>
      </c>
      <c r="R140" s="7">
        <f t="shared" si="108"/>
        <v>0</v>
      </c>
      <c r="S140" s="7">
        <f t="shared" si="108"/>
        <v>0</v>
      </c>
      <c r="T140" s="7">
        <f t="shared" si="108"/>
        <v>0</v>
      </c>
      <c r="U140" s="7">
        <f t="shared" si="109"/>
        <v>0</v>
      </c>
      <c r="V140" s="7">
        <f t="shared" si="109"/>
        <v>0</v>
      </c>
      <c r="W140" s="7">
        <f t="shared" si="109"/>
        <v>0</v>
      </c>
      <c r="X140" s="7">
        <f t="shared" si="109"/>
        <v>0</v>
      </c>
      <c r="Y140" s="7">
        <f t="shared" si="109"/>
        <v>0</v>
      </c>
      <c r="Z140" s="7">
        <f t="shared" si="109"/>
        <v>0</v>
      </c>
      <c r="AA140" s="7">
        <f t="shared" si="109"/>
        <v>0</v>
      </c>
      <c r="AB140" s="7">
        <f t="shared" si="109"/>
        <v>0</v>
      </c>
      <c r="AC140" s="7">
        <f t="shared" si="109"/>
        <v>0</v>
      </c>
      <c r="AD140" s="7">
        <f t="shared" si="109"/>
        <v>0</v>
      </c>
      <c r="AE140" s="7">
        <f t="shared" si="109"/>
        <v>0</v>
      </c>
      <c r="AF140" s="7">
        <f t="shared" si="109"/>
        <v>0</v>
      </c>
      <c r="AG140" s="7">
        <f t="shared" si="109"/>
        <v>0</v>
      </c>
      <c r="AH140" s="7">
        <f t="shared" si="109"/>
        <v>0</v>
      </c>
      <c r="AI140" s="7">
        <f t="shared" si="109"/>
        <v>0</v>
      </c>
      <c r="AJ140" s="7">
        <f t="shared" si="94"/>
        <v>1</v>
      </c>
      <c r="AK140" s="7">
        <f t="shared" si="94"/>
        <v>0</v>
      </c>
      <c r="AL140" s="7">
        <f t="shared" si="94"/>
        <v>0</v>
      </c>
      <c r="AM140" s="7">
        <f t="shared" si="94"/>
        <v>0</v>
      </c>
      <c r="AN140" s="7">
        <f t="shared" si="94"/>
        <v>0</v>
      </c>
      <c r="AO140" s="23">
        <f t="shared" si="104"/>
        <v>0</v>
      </c>
      <c r="AP140" s="23">
        <f t="shared" si="100"/>
        <v>0</v>
      </c>
      <c r="AQ140" s="23">
        <f t="shared" si="100"/>
        <v>0</v>
      </c>
      <c r="AR140" s="7">
        <f>+VLOOKUP(B140,[1]Country!$A:$K,11,)</f>
        <v>2011</v>
      </c>
      <c r="AS140" s="7" t="str">
        <f t="shared" si="101"/>
        <v>RUS</v>
      </c>
      <c r="AT140" s="23">
        <f t="shared" si="95"/>
        <v>2011</v>
      </c>
      <c r="AU140" s="23">
        <v>2011</v>
      </c>
      <c r="AV140" s="23">
        <v>2016</v>
      </c>
      <c r="AW140" s="23" t="b">
        <f t="shared" si="102"/>
        <v>1</v>
      </c>
      <c r="AX140" s="23" t="b">
        <f t="shared" si="102"/>
        <v>0</v>
      </c>
      <c r="AY140" s="7">
        <f t="shared" si="96"/>
        <v>0.5</v>
      </c>
      <c r="AZ140" s="7" t="b">
        <f t="shared" si="97"/>
        <v>0</v>
      </c>
      <c r="BA140" s="7" t="str">
        <f>+IF(VLOOKUP(B140,[2]MSC!$B:$F,5,)="annual chained","Original chained constant price data are rescaled.",VLOOKUP(B140,[2]MSC!$B:$F,5,))</f>
        <v>Original chained constant price data are rescaled.</v>
      </c>
      <c r="BB140" s="7" t="b">
        <f t="shared" si="98"/>
        <v>0</v>
      </c>
      <c r="BC140" s="7" t="str">
        <f>+VLOOKUP(AS140,'[3]MSC with scores (2)'!$B:$D,3,)</f>
        <v>NA</v>
      </c>
    </row>
    <row r="141" spans="1:55" x14ac:dyDescent="0.2">
      <c r="A141" s="12">
        <f t="shared" si="99"/>
        <v>139</v>
      </c>
      <c r="B141" s="9" t="s">
        <v>144</v>
      </c>
      <c r="C141" s="10" t="s">
        <v>335</v>
      </c>
      <c r="D141" s="11" t="str">
        <f t="shared" si="103"/>
        <v>, 2011, 2014, 2014</v>
      </c>
      <c r="E141" s="7">
        <f t="shared" si="108"/>
        <v>0</v>
      </c>
      <c r="F141" s="7">
        <f t="shared" si="108"/>
        <v>0</v>
      </c>
      <c r="G141" s="7">
        <f t="shared" si="108"/>
        <v>0</v>
      </c>
      <c r="H141" s="7">
        <f t="shared" si="108"/>
        <v>0</v>
      </c>
      <c r="I141" s="7">
        <f t="shared" si="108"/>
        <v>0</v>
      </c>
      <c r="J141" s="7">
        <f t="shared" si="108"/>
        <v>0</v>
      </c>
      <c r="K141" s="7">
        <f t="shared" si="108"/>
        <v>0</v>
      </c>
      <c r="L141" s="7">
        <f t="shared" si="108"/>
        <v>0</v>
      </c>
      <c r="M141" s="7">
        <f t="shared" si="108"/>
        <v>0</v>
      </c>
      <c r="N141" s="7">
        <f t="shared" si="108"/>
        <v>0</v>
      </c>
      <c r="O141" s="7">
        <f t="shared" si="108"/>
        <v>0</v>
      </c>
      <c r="P141" s="7">
        <f t="shared" si="108"/>
        <v>0</v>
      </c>
      <c r="Q141" s="7">
        <f t="shared" si="108"/>
        <v>0</v>
      </c>
      <c r="R141" s="7">
        <f t="shared" si="108"/>
        <v>0</v>
      </c>
      <c r="S141" s="7">
        <f t="shared" si="108"/>
        <v>0</v>
      </c>
      <c r="T141" s="7">
        <f t="shared" si="108"/>
        <v>0</v>
      </c>
      <c r="U141" s="7">
        <f t="shared" si="109"/>
        <v>0</v>
      </c>
      <c r="V141" s="7">
        <f t="shared" si="109"/>
        <v>0</v>
      </c>
      <c r="W141" s="7">
        <f t="shared" si="109"/>
        <v>0</v>
      </c>
      <c r="X141" s="7">
        <f t="shared" si="109"/>
        <v>0</v>
      </c>
      <c r="Y141" s="7">
        <f t="shared" si="109"/>
        <v>0</v>
      </c>
      <c r="Z141" s="7">
        <f t="shared" si="109"/>
        <v>0</v>
      </c>
      <c r="AA141" s="7">
        <f t="shared" si="109"/>
        <v>0</v>
      </c>
      <c r="AB141" s="7">
        <f t="shared" si="109"/>
        <v>0</v>
      </c>
      <c r="AC141" s="7">
        <f t="shared" si="109"/>
        <v>0</v>
      </c>
      <c r="AD141" s="7">
        <f t="shared" si="109"/>
        <v>0</v>
      </c>
      <c r="AE141" s="7">
        <f t="shared" si="109"/>
        <v>0</v>
      </c>
      <c r="AF141" s="7">
        <f t="shared" si="109"/>
        <v>0</v>
      </c>
      <c r="AG141" s="7">
        <f t="shared" si="109"/>
        <v>0</v>
      </c>
      <c r="AH141" s="7">
        <f t="shared" si="109"/>
        <v>0</v>
      </c>
      <c r="AI141" s="7">
        <f t="shared" si="109"/>
        <v>0</v>
      </c>
      <c r="AJ141" s="7">
        <f t="shared" si="94"/>
        <v>1</v>
      </c>
      <c r="AK141" s="7">
        <f t="shared" si="94"/>
        <v>0</v>
      </c>
      <c r="AL141" s="7">
        <f t="shared" si="94"/>
        <v>0</v>
      </c>
      <c r="AM141" s="7">
        <f t="shared" si="94"/>
        <v>1</v>
      </c>
      <c r="AN141" s="7">
        <f t="shared" si="94"/>
        <v>0</v>
      </c>
      <c r="AO141" s="23">
        <f t="shared" si="104"/>
        <v>0</v>
      </c>
      <c r="AP141" s="23">
        <f t="shared" si="100"/>
        <v>0</v>
      </c>
      <c r="AQ141" s="23">
        <f t="shared" si="100"/>
        <v>0</v>
      </c>
      <c r="AR141" s="7">
        <f>+VLOOKUP(B141,[1]Country!$A:$K,11,)</f>
        <v>2011</v>
      </c>
      <c r="AS141" s="7" t="str">
        <f t="shared" si="101"/>
        <v>RWA</v>
      </c>
      <c r="AT141" s="23">
        <f t="shared" si="95"/>
        <v>2011</v>
      </c>
      <c r="AU141" s="23">
        <v>2014</v>
      </c>
      <c r="AV141" s="23">
        <v>2014</v>
      </c>
      <c r="AW141" s="23" t="b">
        <f t="shared" si="102"/>
        <v>0</v>
      </c>
      <c r="AX141" s="23" t="b">
        <f t="shared" si="102"/>
        <v>1</v>
      </c>
      <c r="AY141" s="7">
        <f t="shared" si="96"/>
        <v>0.5</v>
      </c>
      <c r="AZ141" s="7" t="b">
        <f t="shared" si="97"/>
        <v>0</v>
      </c>
      <c r="BA141" s="7">
        <f>+IF(VLOOKUP(B141,[2]MSC!$B:$F,5,)="annual chained","Original chained constant price data are rescaled.",VLOOKUP(B141,[2]MSC!$B:$F,5,))</f>
        <v>2011</v>
      </c>
      <c r="BB141" s="7" t="b">
        <f t="shared" si="98"/>
        <v>0</v>
      </c>
      <c r="BC141" s="7" t="str">
        <f>+VLOOKUP(AS141,'[3]MSC with scores (2)'!$B:$D,3,)</f>
        <v>NA</v>
      </c>
    </row>
    <row r="142" spans="1:55" x14ac:dyDescent="0.2">
      <c r="A142" s="12">
        <f t="shared" si="99"/>
        <v>140</v>
      </c>
      <c r="B142" s="9" t="s">
        <v>145</v>
      </c>
      <c r="C142" s="10" t="s">
        <v>336</v>
      </c>
      <c r="D142" s="11" t="str">
        <f t="shared" si="103"/>
        <v>, 2009, 2009, 2009</v>
      </c>
      <c r="E142" s="7">
        <f t="shared" si="108"/>
        <v>0</v>
      </c>
      <c r="F142" s="7">
        <f t="shared" si="108"/>
        <v>0</v>
      </c>
      <c r="G142" s="7">
        <f t="shared" si="108"/>
        <v>0</v>
      </c>
      <c r="H142" s="7">
        <f t="shared" si="108"/>
        <v>0</v>
      </c>
      <c r="I142" s="7">
        <f t="shared" si="108"/>
        <v>0</v>
      </c>
      <c r="J142" s="7">
        <f t="shared" si="108"/>
        <v>0</v>
      </c>
      <c r="K142" s="7">
        <f t="shared" si="108"/>
        <v>0</v>
      </c>
      <c r="L142" s="7">
        <f t="shared" si="108"/>
        <v>0</v>
      </c>
      <c r="M142" s="7">
        <f t="shared" si="108"/>
        <v>0</v>
      </c>
      <c r="N142" s="7">
        <f t="shared" si="108"/>
        <v>0</v>
      </c>
      <c r="O142" s="7">
        <f t="shared" si="108"/>
        <v>0</v>
      </c>
      <c r="P142" s="7">
        <f t="shared" si="108"/>
        <v>0</v>
      </c>
      <c r="Q142" s="7">
        <f t="shared" si="108"/>
        <v>0</v>
      </c>
      <c r="R142" s="7">
        <f t="shared" si="108"/>
        <v>0</v>
      </c>
      <c r="S142" s="7">
        <f t="shared" si="108"/>
        <v>0</v>
      </c>
      <c r="T142" s="7">
        <f t="shared" si="108"/>
        <v>0</v>
      </c>
      <c r="U142" s="7">
        <f t="shared" si="109"/>
        <v>0</v>
      </c>
      <c r="V142" s="7">
        <f t="shared" si="109"/>
        <v>0</v>
      </c>
      <c r="W142" s="7">
        <f t="shared" si="109"/>
        <v>0</v>
      </c>
      <c r="X142" s="7">
        <f t="shared" si="109"/>
        <v>0</v>
      </c>
      <c r="Y142" s="7">
        <f t="shared" si="109"/>
        <v>0</v>
      </c>
      <c r="Z142" s="7">
        <f t="shared" si="109"/>
        <v>0</v>
      </c>
      <c r="AA142" s="7">
        <f t="shared" si="109"/>
        <v>0</v>
      </c>
      <c r="AB142" s="7">
        <f t="shared" si="109"/>
        <v>0</v>
      </c>
      <c r="AC142" s="7">
        <f t="shared" si="109"/>
        <v>0</v>
      </c>
      <c r="AD142" s="7">
        <f t="shared" si="109"/>
        <v>0</v>
      </c>
      <c r="AE142" s="7">
        <f t="shared" si="109"/>
        <v>0</v>
      </c>
      <c r="AF142" s="7">
        <f t="shared" si="109"/>
        <v>0</v>
      </c>
      <c r="AG142" s="7">
        <f t="shared" si="109"/>
        <v>0</v>
      </c>
      <c r="AH142" s="7">
        <f t="shared" si="109"/>
        <v>1</v>
      </c>
      <c r="AI142" s="7">
        <f t="shared" si="109"/>
        <v>0</v>
      </c>
      <c r="AJ142" s="7">
        <f t="shared" si="94"/>
        <v>0</v>
      </c>
      <c r="AK142" s="7">
        <f t="shared" si="94"/>
        <v>0</v>
      </c>
      <c r="AL142" s="7">
        <f t="shared" si="94"/>
        <v>0</v>
      </c>
      <c r="AM142" s="7">
        <f t="shared" si="94"/>
        <v>0</v>
      </c>
      <c r="AN142" s="7">
        <f t="shared" si="94"/>
        <v>0</v>
      </c>
      <c r="AO142" s="23">
        <f t="shared" si="104"/>
        <v>0</v>
      </c>
      <c r="AP142" s="23">
        <f t="shared" si="100"/>
        <v>0</v>
      </c>
      <c r="AQ142" s="23">
        <f t="shared" si="100"/>
        <v>0</v>
      </c>
      <c r="AR142" s="7" t="str">
        <f>+VLOOKUP(B142,[1]Country!$A:$K,11,)</f>
        <v>2008/09</v>
      </c>
      <c r="AS142" s="7" t="str">
        <f t="shared" si="101"/>
        <v>WSM</v>
      </c>
      <c r="AT142" s="23">
        <v>2009</v>
      </c>
      <c r="AU142" s="23">
        <v>2009</v>
      </c>
      <c r="AV142" s="23">
        <v>2009</v>
      </c>
      <c r="AW142" s="23" t="b">
        <f t="shared" si="102"/>
        <v>1</v>
      </c>
      <c r="AX142" s="23" t="b">
        <f t="shared" si="102"/>
        <v>1</v>
      </c>
      <c r="AY142" s="7">
        <f t="shared" si="96"/>
        <v>0.5</v>
      </c>
      <c r="AZ142" s="7" t="b">
        <f t="shared" si="97"/>
        <v>0</v>
      </c>
      <c r="BA142" s="7">
        <f>+IF(VLOOKUP(B142,[2]MSC!$B:$F,5,)="annual chained","Original chained constant price data are rescaled.",VLOOKUP(B142,[2]MSC!$B:$F,5,))</f>
        <v>2010</v>
      </c>
      <c r="BB142" s="7" t="b">
        <f t="shared" si="98"/>
        <v>0</v>
      </c>
      <c r="BC142" s="7" t="str">
        <f>+VLOOKUP(AS142,'[3]MSC with scores (2)'!$B:$D,3,)</f>
        <v>NA</v>
      </c>
    </row>
    <row r="143" spans="1:55" x14ac:dyDescent="0.2">
      <c r="A143" s="12">
        <f t="shared" si="99"/>
        <v>141</v>
      </c>
      <c r="B143" s="9" t="s">
        <v>146</v>
      </c>
      <c r="C143" s="10" t="s">
        <v>337</v>
      </c>
      <c r="D143" s="11" t="str">
        <f t="shared" si="103"/>
        <v>, 1990, 1990, 2007</v>
      </c>
      <c r="E143" s="7">
        <f t="shared" si="108"/>
        <v>0</v>
      </c>
      <c r="F143" s="7">
        <f t="shared" si="108"/>
        <v>0</v>
      </c>
      <c r="G143" s="7">
        <f t="shared" si="108"/>
        <v>0</v>
      </c>
      <c r="H143" s="7">
        <f t="shared" si="108"/>
        <v>0</v>
      </c>
      <c r="I143" s="7">
        <f t="shared" si="108"/>
        <v>0</v>
      </c>
      <c r="J143" s="7">
        <f t="shared" si="108"/>
        <v>0</v>
      </c>
      <c r="K143" s="7">
        <f t="shared" si="108"/>
        <v>0</v>
      </c>
      <c r="L143" s="7">
        <f t="shared" si="108"/>
        <v>0</v>
      </c>
      <c r="M143" s="7">
        <f t="shared" si="108"/>
        <v>0</v>
      </c>
      <c r="N143" s="7">
        <f t="shared" si="108"/>
        <v>0</v>
      </c>
      <c r="O143" s="7">
        <f t="shared" si="108"/>
        <v>1</v>
      </c>
      <c r="P143" s="7">
        <f t="shared" si="108"/>
        <v>0</v>
      </c>
      <c r="Q143" s="7">
        <f t="shared" si="108"/>
        <v>0</v>
      </c>
      <c r="R143" s="7">
        <f t="shared" si="108"/>
        <v>0</v>
      </c>
      <c r="S143" s="7">
        <f t="shared" si="108"/>
        <v>0</v>
      </c>
      <c r="T143" s="7">
        <f t="shared" si="108"/>
        <v>0</v>
      </c>
      <c r="U143" s="7">
        <f t="shared" si="109"/>
        <v>0</v>
      </c>
      <c r="V143" s="7">
        <f t="shared" si="109"/>
        <v>0</v>
      </c>
      <c r="W143" s="7">
        <f t="shared" si="109"/>
        <v>0</v>
      </c>
      <c r="X143" s="7">
        <f t="shared" si="109"/>
        <v>0</v>
      </c>
      <c r="Y143" s="7">
        <f t="shared" si="109"/>
        <v>0</v>
      </c>
      <c r="Z143" s="7">
        <f t="shared" si="109"/>
        <v>0</v>
      </c>
      <c r="AA143" s="7">
        <f t="shared" si="109"/>
        <v>0</v>
      </c>
      <c r="AB143" s="7">
        <f t="shared" si="109"/>
        <v>0</v>
      </c>
      <c r="AC143" s="7">
        <f t="shared" si="109"/>
        <v>0</v>
      </c>
      <c r="AD143" s="7">
        <f t="shared" si="109"/>
        <v>0</v>
      </c>
      <c r="AE143" s="7">
        <f t="shared" si="109"/>
        <v>0</v>
      </c>
      <c r="AF143" s="33">
        <v>0</v>
      </c>
      <c r="AG143" s="7">
        <f t="shared" si="109"/>
        <v>0</v>
      </c>
      <c r="AH143" s="7">
        <f t="shared" si="109"/>
        <v>0</v>
      </c>
      <c r="AI143" s="7">
        <f t="shared" si="109"/>
        <v>0</v>
      </c>
      <c r="AJ143" s="7">
        <f t="shared" si="94"/>
        <v>0</v>
      </c>
      <c r="AK143" s="7">
        <f t="shared" si="94"/>
        <v>0</v>
      </c>
      <c r="AL143" s="7">
        <f t="shared" si="94"/>
        <v>0</v>
      </c>
      <c r="AM143" s="7">
        <f t="shared" si="94"/>
        <v>0</v>
      </c>
      <c r="AN143" s="7">
        <f t="shared" si="94"/>
        <v>0</v>
      </c>
      <c r="AO143" s="23">
        <f t="shared" si="104"/>
        <v>0</v>
      </c>
      <c r="AP143" s="34">
        <v>1</v>
      </c>
      <c r="AQ143" s="23">
        <f t="shared" si="100"/>
        <v>0</v>
      </c>
      <c r="AR143" s="7">
        <f>+VLOOKUP(B143,[1]Country!$A:$K,11,)</f>
        <v>1990</v>
      </c>
      <c r="AS143" s="7" t="str">
        <f t="shared" si="101"/>
        <v>SMR</v>
      </c>
      <c r="AT143" s="23">
        <f t="shared" ref="AT143:AT161" si="110">+AR143</f>
        <v>1990</v>
      </c>
      <c r="AU143" s="23">
        <v>1990</v>
      </c>
      <c r="AV143" s="23">
        <v>2007</v>
      </c>
      <c r="AW143" s="23" t="b">
        <f t="shared" si="102"/>
        <v>1</v>
      </c>
      <c r="AX143" s="23" t="b">
        <f t="shared" si="102"/>
        <v>0</v>
      </c>
      <c r="AY143" s="7">
        <f t="shared" si="96"/>
        <v>0</v>
      </c>
      <c r="AZ143" s="7" t="b">
        <f t="shared" si="97"/>
        <v>0</v>
      </c>
      <c r="BA143" s="7">
        <f>+IF(VLOOKUP(B143,[2]MSC!$B:$F,5,)="annual chained","Original chained constant price data are rescaled.",VLOOKUP(B143,[2]MSC!$B:$F,5,))</f>
        <v>2007</v>
      </c>
      <c r="BB143" s="7" t="b">
        <f t="shared" si="98"/>
        <v>0</v>
      </c>
      <c r="BC143" s="7" t="str">
        <f>+VLOOKUP(AS143,'[3]MSC with scores (2)'!$B:$D,3,)</f>
        <v>NA</v>
      </c>
    </row>
    <row r="144" spans="1:55" x14ac:dyDescent="0.2">
      <c r="A144" s="12">
        <f t="shared" si="99"/>
        <v>142</v>
      </c>
      <c r="B144" s="9" t="s">
        <v>147</v>
      </c>
      <c r="C144" s="10" t="s">
        <v>338</v>
      </c>
      <c r="D144" s="11" t="str">
        <f t="shared" si="103"/>
        <v>, 2001, 2008, 2008</v>
      </c>
      <c r="E144" s="7">
        <f t="shared" si="108"/>
        <v>0</v>
      </c>
      <c r="F144" s="7">
        <f t="shared" si="108"/>
        <v>0</v>
      </c>
      <c r="G144" s="7">
        <f t="shared" si="108"/>
        <v>0</v>
      </c>
      <c r="H144" s="7">
        <f t="shared" si="108"/>
        <v>0</v>
      </c>
      <c r="I144" s="7">
        <f t="shared" si="108"/>
        <v>0</v>
      </c>
      <c r="J144" s="7">
        <f t="shared" si="108"/>
        <v>0</v>
      </c>
      <c r="K144" s="7">
        <f t="shared" si="108"/>
        <v>0</v>
      </c>
      <c r="L144" s="7">
        <f t="shared" si="108"/>
        <v>0</v>
      </c>
      <c r="M144" s="7">
        <f t="shared" si="108"/>
        <v>0</v>
      </c>
      <c r="N144" s="7">
        <f t="shared" si="108"/>
        <v>0</v>
      </c>
      <c r="O144" s="7">
        <f t="shared" si="108"/>
        <v>0</v>
      </c>
      <c r="P144" s="7">
        <f t="shared" si="108"/>
        <v>0</v>
      </c>
      <c r="Q144" s="7">
        <f t="shared" si="108"/>
        <v>0</v>
      </c>
      <c r="R144" s="7">
        <f t="shared" si="108"/>
        <v>0</v>
      </c>
      <c r="S144" s="7">
        <f t="shared" si="108"/>
        <v>0</v>
      </c>
      <c r="T144" s="7">
        <f t="shared" si="108"/>
        <v>0</v>
      </c>
      <c r="U144" s="7">
        <f t="shared" si="109"/>
        <v>0</v>
      </c>
      <c r="V144" s="7">
        <f t="shared" si="109"/>
        <v>0</v>
      </c>
      <c r="W144" s="7">
        <f t="shared" si="109"/>
        <v>0</v>
      </c>
      <c r="X144" s="7">
        <f t="shared" si="109"/>
        <v>0</v>
      </c>
      <c r="Y144" s="7">
        <f t="shared" si="109"/>
        <v>0</v>
      </c>
      <c r="Z144" s="7">
        <f t="shared" si="109"/>
        <v>1</v>
      </c>
      <c r="AA144" s="7">
        <f t="shared" si="109"/>
        <v>0</v>
      </c>
      <c r="AB144" s="7">
        <f t="shared" si="109"/>
        <v>0</v>
      </c>
      <c r="AC144" s="7">
        <f t="shared" si="109"/>
        <v>0</v>
      </c>
      <c r="AD144" s="7">
        <f t="shared" si="109"/>
        <v>0</v>
      </c>
      <c r="AE144" s="7">
        <f t="shared" si="109"/>
        <v>0</v>
      </c>
      <c r="AF144" s="7">
        <f t="shared" si="109"/>
        <v>0</v>
      </c>
      <c r="AG144" s="33">
        <v>0</v>
      </c>
      <c r="AH144" s="7">
        <f t="shared" si="109"/>
        <v>0</v>
      </c>
      <c r="AI144" s="7">
        <f t="shared" si="109"/>
        <v>0</v>
      </c>
      <c r="AJ144" s="7">
        <f t="shared" si="94"/>
        <v>0</v>
      </c>
      <c r="AK144" s="7">
        <f t="shared" si="94"/>
        <v>0</v>
      </c>
      <c r="AL144" s="7">
        <f t="shared" si="94"/>
        <v>0</v>
      </c>
      <c r="AM144" s="7">
        <f t="shared" si="94"/>
        <v>0</v>
      </c>
      <c r="AN144" s="7">
        <f t="shared" si="94"/>
        <v>0</v>
      </c>
      <c r="AO144" s="34">
        <v>1</v>
      </c>
      <c r="AP144" s="23">
        <f t="shared" si="100"/>
        <v>0</v>
      </c>
      <c r="AQ144" s="23">
        <f t="shared" si="100"/>
        <v>0</v>
      </c>
      <c r="AR144" s="7">
        <f>+VLOOKUP(B144,[1]Country!$A:$K,11,)</f>
        <v>2001</v>
      </c>
      <c r="AS144" s="7" t="str">
        <f t="shared" si="101"/>
        <v>STP</v>
      </c>
      <c r="AT144" s="23">
        <f t="shared" si="110"/>
        <v>2001</v>
      </c>
      <c r="AU144" s="23">
        <v>2008</v>
      </c>
      <c r="AV144" s="23">
        <v>2008</v>
      </c>
      <c r="AW144" s="23" t="b">
        <f t="shared" si="102"/>
        <v>0</v>
      </c>
      <c r="AX144" s="23" t="b">
        <f t="shared" si="102"/>
        <v>1</v>
      </c>
      <c r="AY144" s="7">
        <f t="shared" si="96"/>
        <v>0</v>
      </c>
      <c r="AZ144" s="7" t="b">
        <f t="shared" si="97"/>
        <v>0</v>
      </c>
      <c r="BA144" s="7">
        <f>+IF(VLOOKUP(B144,[2]MSC!$B:$F,5,)="annual chained","Original chained constant price data are rescaled.",VLOOKUP(B144,[2]MSC!$B:$F,5,))</f>
        <v>2000</v>
      </c>
      <c r="BB144" s="7" t="b">
        <f t="shared" si="98"/>
        <v>0</v>
      </c>
      <c r="BC144" s="7" t="str">
        <f>+VLOOKUP(AS144,'[3]MSC with scores (2)'!$B:$D,3,)</f>
        <v>NA</v>
      </c>
    </row>
    <row r="145" spans="1:55" x14ac:dyDescent="0.2">
      <c r="A145" s="12">
        <f t="shared" si="99"/>
        <v>143</v>
      </c>
      <c r="B145" s="9" t="s">
        <v>148</v>
      </c>
      <c r="C145" s="10" t="s">
        <v>339</v>
      </c>
      <c r="D145" s="11" t="str">
        <f t="shared" si="103"/>
        <v>, 2010, 2010, 2010</v>
      </c>
      <c r="E145" s="7">
        <f t="shared" si="108"/>
        <v>0</v>
      </c>
      <c r="F145" s="7">
        <f t="shared" si="108"/>
        <v>0</v>
      </c>
      <c r="G145" s="7">
        <f t="shared" si="108"/>
        <v>0</v>
      </c>
      <c r="H145" s="7">
        <f t="shared" si="108"/>
        <v>0</v>
      </c>
      <c r="I145" s="7">
        <f t="shared" si="108"/>
        <v>0</v>
      </c>
      <c r="J145" s="7">
        <f t="shared" si="108"/>
        <v>0</v>
      </c>
      <c r="K145" s="7">
        <f t="shared" si="108"/>
        <v>0</v>
      </c>
      <c r="L145" s="7">
        <f t="shared" si="108"/>
        <v>0</v>
      </c>
      <c r="M145" s="7">
        <f t="shared" si="108"/>
        <v>0</v>
      </c>
      <c r="N145" s="7">
        <f t="shared" si="108"/>
        <v>0</v>
      </c>
      <c r="O145" s="7">
        <f t="shared" si="108"/>
        <v>0</v>
      </c>
      <c r="P145" s="7">
        <f t="shared" si="108"/>
        <v>0</v>
      </c>
      <c r="Q145" s="7">
        <f t="shared" si="108"/>
        <v>0</v>
      </c>
      <c r="R145" s="7">
        <f t="shared" si="108"/>
        <v>0</v>
      </c>
      <c r="S145" s="7">
        <f t="shared" si="108"/>
        <v>0</v>
      </c>
      <c r="T145" s="7">
        <f t="shared" si="108"/>
        <v>0</v>
      </c>
      <c r="U145" s="7">
        <f t="shared" si="109"/>
        <v>0</v>
      </c>
      <c r="V145" s="7">
        <f t="shared" si="109"/>
        <v>0</v>
      </c>
      <c r="W145" s="7">
        <f t="shared" si="109"/>
        <v>0</v>
      </c>
      <c r="X145" s="7">
        <f t="shared" si="109"/>
        <v>0</v>
      </c>
      <c r="Y145" s="7">
        <f t="shared" si="109"/>
        <v>0</v>
      </c>
      <c r="Z145" s="7">
        <f t="shared" si="109"/>
        <v>0</v>
      </c>
      <c r="AA145" s="7">
        <f t="shared" si="109"/>
        <v>0</v>
      </c>
      <c r="AB145" s="7">
        <f t="shared" si="109"/>
        <v>0</v>
      </c>
      <c r="AC145" s="7">
        <f t="shared" si="109"/>
        <v>0</v>
      </c>
      <c r="AD145" s="7">
        <f t="shared" si="109"/>
        <v>0</v>
      </c>
      <c r="AE145" s="7">
        <f t="shared" si="109"/>
        <v>0</v>
      </c>
      <c r="AF145" s="7">
        <f t="shared" si="109"/>
        <v>0</v>
      </c>
      <c r="AG145" s="7">
        <f t="shared" si="109"/>
        <v>0</v>
      </c>
      <c r="AH145" s="7">
        <f t="shared" si="109"/>
        <v>0</v>
      </c>
      <c r="AI145" s="7">
        <f t="shared" si="109"/>
        <v>1</v>
      </c>
      <c r="AJ145" s="7">
        <f t="shared" si="94"/>
        <v>0</v>
      </c>
      <c r="AK145" s="7">
        <f t="shared" si="94"/>
        <v>0</v>
      </c>
      <c r="AL145" s="7">
        <f t="shared" si="94"/>
        <v>0</v>
      </c>
      <c r="AM145" s="7">
        <f t="shared" si="94"/>
        <v>0</v>
      </c>
      <c r="AN145" s="7">
        <f t="shared" si="94"/>
        <v>0</v>
      </c>
      <c r="AO145" s="23">
        <f t="shared" si="104"/>
        <v>0</v>
      </c>
      <c r="AP145" s="23">
        <f t="shared" si="100"/>
        <v>0</v>
      </c>
      <c r="AQ145" s="23">
        <f t="shared" si="100"/>
        <v>0</v>
      </c>
      <c r="AR145" s="7">
        <f>+VLOOKUP(B145,[1]Country!$A:$K,11,)</f>
        <v>2010</v>
      </c>
      <c r="AS145" s="7" t="str">
        <f t="shared" si="101"/>
        <v>SAU</v>
      </c>
      <c r="AT145" s="23">
        <f t="shared" si="110"/>
        <v>2010</v>
      </c>
      <c r="AU145" s="23">
        <v>2010</v>
      </c>
      <c r="AV145" s="23">
        <v>2010</v>
      </c>
      <c r="AW145" s="23" t="b">
        <f t="shared" si="102"/>
        <v>1</v>
      </c>
      <c r="AX145" s="23" t="b">
        <f t="shared" si="102"/>
        <v>1</v>
      </c>
      <c r="AY145" s="7">
        <f t="shared" si="96"/>
        <v>0.5</v>
      </c>
      <c r="AZ145" s="7" t="b">
        <f t="shared" si="97"/>
        <v>0</v>
      </c>
      <c r="BA145" s="7">
        <f>+IF(VLOOKUP(B145,[2]MSC!$B:$F,5,)="annual chained","Original chained constant price data are rescaled.",VLOOKUP(B145,[2]MSC!$B:$F,5,))</f>
        <v>2010</v>
      </c>
      <c r="BB145" s="7" t="b">
        <f t="shared" si="98"/>
        <v>0</v>
      </c>
      <c r="BC145" s="7" t="str">
        <f>+VLOOKUP(AS145,'[3]MSC with scores (2)'!$B:$D,3,)</f>
        <v>NA</v>
      </c>
    </row>
    <row r="146" spans="1:55" x14ac:dyDescent="0.2">
      <c r="A146" s="12">
        <f t="shared" si="99"/>
        <v>144</v>
      </c>
      <c r="B146" s="9" t="s">
        <v>149</v>
      </c>
      <c r="C146" s="10" t="s">
        <v>340</v>
      </c>
      <c r="D146" s="11" t="str">
        <f t="shared" si="103"/>
        <v>, 1999, 1999, 1999</v>
      </c>
      <c r="E146" s="7">
        <f t="shared" si="108"/>
        <v>0</v>
      </c>
      <c r="F146" s="7">
        <f t="shared" si="108"/>
        <v>0</v>
      </c>
      <c r="G146" s="7">
        <f t="shared" si="108"/>
        <v>0</v>
      </c>
      <c r="H146" s="7">
        <f t="shared" si="108"/>
        <v>0</v>
      </c>
      <c r="I146" s="7">
        <f t="shared" si="108"/>
        <v>0</v>
      </c>
      <c r="J146" s="7">
        <f t="shared" si="108"/>
        <v>0</v>
      </c>
      <c r="K146" s="7">
        <f t="shared" si="108"/>
        <v>0</v>
      </c>
      <c r="L146" s="7">
        <f t="shared" si="108"/>
        <v>0</v>
      </c>
      <c r="M146" s="7">
        <f t="shared" si="108"/>
        <v>0</v>
      </c>
      <c r="N146" s="7">
        <f t="shared" si="108"/>
        <v>0</v>
      </c>
      <c r="O146" s="7">
        <f t="shared" si="108"/>
        <v>0</v>
      </c>
      <c r="P146" s="7">
        <f t="shared" si="108"/>
        <v>0</v>
      </c>
      <c r="Q146" s="7">
        <f t="shared" si="108"/>
        <v>0</v>
      </c>
      <c r="R146" s="7">
        <f t="shared" si="108"/>
        <v>0</v>
      </c>
      <c r="S146" s="7">
        <f t="shared" si="108"/>
        <v>0</v>
      </c>
      <c r="T146" s="7">
        <f t="shared" si="108"/>
        <v>0</v>
      </c>
      <c r="U146" s="7">
        <f t="shared" si="109"/>
        <v>0</v>
      </c>
      <c r="V146" s="7">
        <f t="shared" si="109"/>
        <v>0</v>
      </c>
      <c r="W146" s="7">
        <f t="shared" si="109"/>
        <v>0</v>
      </c>
      <c r="X146" s="7">
        <f t="shared" si="109"/>
        <v>1</v>
      </c>
      <c r="Y146" s="7">
        <f t="shared" si="109"/>
        <v>0</v>
      </c>
      <c r="Z146" s="7">
        <f t="shared" si="109"/>
        <v>0</v>
      </c>
      <c r="AA146" s="7">
        <f t="shared" si="109"/>
        <v>0</v>
      </c>
      <c r="AB146" s="7">
        <f t="shared" si="109"/>
        <v>0</v>
      </c>
      <c r="AC146" s="7">
        <f t="shared" si="109"/>
        <v>0</v>
      </c>
      <c r="AD146" s="7">
        <f t="shared" si="109"/>
        <v>0</v>
      </c>
      <c r="AE146" s="7">
        <f t="shared" si="109"/>
        <v>0</v>
      </c>
      <c r="AF146" s="7">
        <f t="shared" si="109"/>
        <v>0</v>
      </c>
      <c r="AG146" s="7">
        <f t="shared" si="109"/>
        <v>0</v>
      </c>
      <c r="AH146" s="7">
        <f t="shared" si="109"/>
        <v>0</v>
      </c>
      <c r="AI146" s="7">
        <f t="shared" si="109"/>
        <v>0</v>
      </c>
      <c r="AJ146" s="7">
        <f t="shared" si="94"/>
        <v>0</v>
      </c>
      <c r="AK146" s="7">
        <f t="shared" si="94"/>
        <v>0</v>
      </c>
      <c r="AL146" s="7">
        <f t="shared" si="94"/>
        <v>0</v>
      </c>
      <c r="AM146" s="7">
        <f t="shared" si="94"/>
        <v>0</v>
      </c>
      <c r="AN146" s="7">
        <f t="shared" si="94"/>
        <v>0</v>
      </c>
      <c r="AO146" s="23">
        <f t="shared" si="104"/>
        <v>0</v>
      </c>
      <c r="AP146" s="23">
        <f t="shared" si="100"/>
        <v>0</v>
      </c>
      <c r="AQ146" s="23">
        <f t="shared" si="100"/>
        <v>0</v>
      </c>
      <c r="AR146" s="7">
        <f>+VLOOKUP(B146,[1]Country!$A:$K,11,)</f>
        <v>1999</v>
      </c>
      <c r="AS146" s="7" t="str">
        <f t="shared" si="101"/>
        <v>SEN</v>
      </c>
      <c r="AT146" s="23">
        <f t="shared" si="110"/>
        <v>1999</v>
      </c>
      <c r="AU146" s="23">
        <v>1999</v>
      </c>
      <c r="AV146" s="23">
        <v>1999</v>
      </c>
      <c r="AW146" s="23" t="b">
        <f t="shared" si="102"/>
        <v>1</v>
      </c>
      <c r="AX146" s="23" t="b">
        <f t="shared" si="102"/>
        <v>1</v>
      </c>
      <c r="AY146" s="7">
        <f t="shared" si="96"/>
        <v>0</v>
      </c>
      <c r="AZ146" s="7" t="b">
        <f t="shared" si="97"/>
        <v>0</v>
      </c>
      <c r="BA146" s="7">
        <f>+IF(VLOOKUP(B146,[2]MSC!$B:$F,5,)="annual chained","Original chained constant price data are rescaled.",VLOOKUP(B146,[2]MSC!$B:$F,5,))</f>
        <v>2000</v>
      </c>
      <c r="BB146" s="7" t="b">
        <f t="shared" si="98"/>
        <v>0</v>
      </c>
      <c r="BC146" s="7" t="str">
        <f>+VLOOKUP(AS146,'[3]MSC with scores (2)'!$B:$D,3,)</f>
        <v>NA</v>
      </c>
    </row>
    <row r="147" spans="1:55" x14ac:dyDescent="0.2">
      <c r="A147" s="12">
        <f t="shared" si="99"/>
        <v>145</v>
      </c>
      <c r="B147" s="9" t="s">
        <v>150</v>
      </c>
      <c r="C147" s="10" t="s">
        <v>341</v>
      </c>
      <c r="D147" s="11" t="str">
        <f>+AT147</f>
        <v>Original chained constant price data are rescaled.</v>
      </c>
      <c r="AE147" s="23">
        <f t="shared" ref="AE147:AN147" si="111">IF($AT147="Original chained constant price data are rescaled.",100,IF(IFERROR(FIND(AE$2,$AT147),0)&gt;0,1,0))</f>
        <v>100</v>
      </c>
      <c r="AF147" s="23">
        <f t="shared" si="111"/>
        <v>100</v>
      </c>
      <c r="AG147" s="23">
        <f t="shared" si="111"/>
        <v>100</v>
      </c>
      <c r="AH147" s="23">
        <f t="shared" si="111"/>
        <v>100</v>
      </c>
      <c r="AI147" s="23">
        <f t="shared" si="111"/>
        <v>100</v>
      </c>
      <c r="AJ147" s="23">
        <f t="shared" si="111"/>
        <v>100</v>
      </c>
      <c r="AK147" s="23">
        <f t="shared" si="111"/>
        <v>100</v>
      </c>
      <c r="AL147" s="23">
        <f t="shared" si="111"/>
        <v>100</v>
      </c>
      <c r="AM147" s="23">
        <f t="shared" si="111"/>
        <v>100</v>
      </c>
      <c r="AN147" s="23">
        <f t="shared" si="111"/>
        <v>100</v>
      </c>
      <c r="AO147" s="23">
        <f>IF($AT147="Original chained constant price data are rescaled.",100,IF(IFERROR(FIND(AO$2,$AT147),0)&gt;0,1,0))</f>
        <v>100</v>
      </c>
      <c r="AP147" s="29">
        <f>IF($AU147="Original chained constant price data are rescaled.",100,IF(IFERROR(FIND(AP$2,$AU147),0)&gt;0,1,0))</f>
        <v>100</v>
      </c>
      <c r="AQ147" s="23">
        <f t="shared" si="100"/>
        <v>100</v>
      </c>
      <c r="AR147" s="7" t="str">
        <f>+VLOOKUP(B147,[1]Country!$A:$K,11,)</f>
        <v>Original chained constant price data are rescaled.</v>
      </c>
      <c r="AS147" s="7" t="str">
        <f t="shared" si="101"/>
        <v>SRB</v>
      </c>
      <c r="AT147" s="23" t="str">
        <f t="shared" si="110"/>
        <v>Original chained constant price data are rescaled.</v>
      </c>
      <c r="AU147" s="23" t="s">
        <v>433</v>
      </c>
      <c r="AV147" s="31" t="s">
        <v>433</v>
      </c>
      <c r="AW147" s="23" t="b">
        <f t="shared" si="102"/>
        <v>1</v>
      </c>
      <c r="AX147" s="23" t="b">
        <f t="shared" si="102"/>
        <v>1</v>
      </c>
      <c r="AY147" s="7">
        <f t="shared" si="96"/>
        <v>1</v>
      </c>
      <c r="AZ147" s="7" t="b">
        <f t="shared" si="97"/>
        <v>1</v>
      </c>
      <c r="BA147" s="7" t="str">
        <f>+IF(VLOOKUP(B147,[2]MSC!$B:$F,5,)="annual chained","Original chained constant price data are rescaled.",VLOOKUP(B147,[2]MSC!$B:$F,5,))</f>
        <v>Original chained constant price data are rescaled.</v>
      </c>
      <c r="BB147" s="7" t="b">
        <f t="shared" si="98"/>
        <v>1</v>
      </c>
      <c r="BC147" s="7" t="str">
        <f>+VLOOKUP(AS147,'[3]MSC with scores (2)'!$B:$D,3,)</f>
        <v>NA</v>
      </c>
    </row>
    <row r="148" spans="1:55" x14ac:dyDescent="0.2">
      <c r="A148" s="12">
        <f t="shared" si="99"/>
        <v>146</v>
      </c>
      <c r="B148" s="13" t="s">
        <v>151</v>
      </c>
      <c r="C148" s="10" t="s">
        <v>342</v>
      </c>
      <c r="D148" s="11" t="str">
        <f t="shared" si="103"/>
        <v>, 2006, 2006, 2006</v>
      </c>
      <c r="E148" s="7">
        <f t="shared" si="108"/>
        <v>0</v>
      </c>
      <c r="F148" s="7">
        <f t="shared" si="108"/>
        <v>0</v>
      </c>
      <c r="G148" s="7">
        <f t="shared" si="108"/>
        <v>0</v>
      </c>
      <c r="H148" s="7">
        <f t="shared" si="108"/>
        <v>0</v>
      </c>
      <c r="I148" s="7">
        <f t="shared" si="108"/>
        <v>0</v>
      </c>
      <c r="J148" s="7">
        <f t="shared" si="108"/>
        <v>0</v>
      </c>
      <c r="K148" s="7">
        <f t="shared" si="108"/>
        <v>0</v>
      </c>
      <c r="L148" s="7">
        <f t="shared" si="108"/>
        <v>0</v>
      </c>
      <c r="M148" s="7">
        <f t="shared" si="108"/>
        <v>0</v>
      </c>
      <c r="N148" s="7">
        <f t="shared" si="108"/>
        <v>0</v>
      </c>
      <c r="O148" s="7">
        <f t="shared" si="108"/>
        <v>0</v>
      </c>
      <c r="P148" s="7">
        <f t="shared" si="108"/>
        <v>0</v>
      </c>
      <c r="Q148" s="7">
        <f t="shared" si="108"/>
        <v>0</v>
      </c>
      <c r="R148" s="7">
        <f t="shared" si="108"/>
        <v>0</v>
      </c>
      <c r="S148" s="7">
        <f t="shared" si="108"/>
        <v>0</v>
      </c>
      <c r="T148" s="7">
        <f t="shared" si="108"/>
        <v>0</v>
      </c>
      <c r="U148" s="7">
        <f t="shared" si="109"/>
        <v>0</v>
      </c>
      <c r="V148" s="7">
        <f t="shared" si="109"/>
        <v>0</v>
      </c>
      <c r="W148" s="7">
        <f t="shared" si="109"/>
        <v>0</v>
      </c>
      <c r="X148" s="7">
        <f t="shared" si="109"/>
        <v>0</v>
      </c>
      <c r="Y148" s="7">
        <f t="shared" si="109"/>
        <v>0</v>
      </c>
      <c r="Z148" s="7">
        <f t="shared" si="109"/>
        <v>0</v>
      </c>
      <c r="AA148" s="7">
        <f t="shared" si="109"/>
        <v>0</v>
      </c>
      <c r="AB148" s="7">
        <f t="shared" si="109"/>
        <v>0</v>
      </c>
      <c r="AC148" s="7">
        <f t="shared" si="109"/>
        <v>0</v>
      </c>
      <c r="AD148" s="7">
        <f t="shared" si="109"/>
        <v>0</v>
      </c>
      <c r="AE148" s="7">
        <f t="shared" si="109"/>
        <v>1</v>
      </c>
      <c r="AF148" s="7">
        <f t="shared" si="109"/>
        <v>0</v>
      </c>
      <c r="AG148" s="7">
        <f t="shared" si="109"/>
        <v>0</v>
      </c>
      <c r="AH148" s="7">
        <f t="shared" si="109"/>
        <v>0</v>
      </c>
      <c r="AI148" s="7">
        <f t="shared" si="109"/>
        <v>0</v>
      </c>
      <c r="AJ148" s="7">
        <f t="shared" si="94"/>
        <v>0</v>
      </c>
      <c r="AK148" s="7">
        <f t="shared" si="94"/>
        <v>0</v>
      </c>
      <c r="AL148" s="7">
        <f t="shared" si="94"/>
        <v>0</v>
      </c>
      <c r="AM148" s="7">
        <f t="shared" si="94"/>
        <v>0</v>
      </c>
      <c r="AN148" s="7">
        <f t="shared" si="94"/>
        <v>0</v>
      </c>
      <c r="AO148" s="23">
        <f t="shared" si="104"/>
        <v>0</v>
      </c>
      <c r="AP148" s="23">
        <f t="shared" si="100"/>
        <v>0</v>
      </c>
      <c r="AQ148" s="23">
        <f t="shared" si="100"/>
        <v>0</v>
      </c>
      <c r="AR148" s="7">
        <f>+VLOOKUP(B148,[1]Country!$A:$K,11,)</f>
        <v>2006</v>
      </c>
      <c r="AS148" s="7" t="str">
        <f t="shared" si="101"/>
        <v>SYC</v>
      </c>
      <c r="AT148" s="23">
        <f t="shared" si="110"/>
        <v>2006</v>
      </c>
      <c r="AU148" s="23">
        <v>2006</v>
      </c>
      <c r="AV148" s="23">
        <v>2006</v>
      </c>
      <c r="AW148" s="23" t="b">
        <f t="shared" si="102"/>
        <v>1</v>
      </c>
      <c r="AX148" s="23" t="b">
        <f t="shared" si="102"/>
        <v>1</v>
      </c>
      <c r="AY148" s="7">
        <f t="shared" si="96"/>
        <v>0.5</v>
      </c>
      <c r="AZ148" s="7" t="b">
        <f t="shared" si="97"/>
        <v>0</v>
      </c>
      <c r="BA148" s="7">
        <f>+IF(VLOOKUP(B148,[2]MSC!$B:$F,5,)="annual chained","Original chained constant price data are rescaled.",VLOOKUP(B148,[2]MSC!$B:$F,5,))</f>
        <v>2006</v>
      </c>
      <c r="BB148" s="7" t="b">
        <f t="shared" si="98"/>
        <v>0</v>
      </c>
      <c r="BC148" s="7" t="str">
        <f>+VLOOKUP(AS148,'[3]MSC with scores (2)'!$B:$D,3,)</f>
        <v>NA</v>
      </c>
    </row>
    <row r="149" spans="1:55" x14ac:dyDescent="0.2">
      <c r="A149" s="12">
        <f t="shared" si="99"/>
        <v>147</v>
      </c>
      <c r="B149" s="9" t="s">
        <v>152</v>
      </c>
      <c r="C149" s="10" t="s">
        <v>343</v>
      </c>
      <c r="D149" s="11" t="str">
        <f t="shared" si="103"/>
        <v>, 2006, 2006, 2006</v>
      </c>
      <c r="E149" s="7">
        <f t="shared" si="108"/>
        <v>0</v>
      </c>
      <c r="F149" s="7">
        <f t="shared" si="108"/>
        <v>0</v>
      </c>
      <c r="G149" s="7">
        <f t="shared" si="108"/>
        <v>0</v>
      </c>
      <c r="H149" s="7">
        <f t="shared" si="108"/>
        <v>0</v>
      </c>
      <c r="I149" s="7">
        <f t="shared" si="108"/>
        <v>0</v>
      </c>
      <c r="J149" s="7">
        <f t="shared" si="108"/>
        <v>0</v>
      </c>
      <c r="K149" s="7">
        <f t="shared" si="108"/>
        <v>0</v>
      </c>
      <c r="L149" s="7">
        <f t="shared" si="108"/>
        <v>0</v>
      </c>
      <c r="M149" s="7">
        <f t="shared" si="108"/>
        <v>0</v>
      </c>
      <c r="N149" s="7">
        <f t="shared" si="108"/>
        <v>0</v>
      </c>
      <c r="O149" s="7">
        <f t="shared" si="108"/>
        <v>0</v>
      </c>
      <c r="P149" s="7">
        <f t="shared" si="108"/>
        <v>0</v>
      </c>
      <c r="Q149" s="7">
        <f t="shared" si="108"/>
        <v>0</v>
      </c>
      <c r="R149" s="7">
        <f t="shared" si="108"/>
        <v>0</v>
      </c>
      <c r="S149" s="7">
        <f t="shared" si="108"/>
        <v>0</v>
      </c>
      <c r="T149" s="7">
        <f t="shared" si="108"/>
        <v>0</v>
      </c>
      <c r="U149" s="7">
        <f t="shared" si="109"/>
        <v>0</v>
      </c>
      <c r="V149" s="7">
        <f t="shared" si="109"/>
        <v>0</v>
      </c>
      <c r="W149" s="7">
        <f t="shared" si="109"/>
        <v>0</v>
      </c>
      <c r="X149" s="7">
        <f t="shared" si="109"/>
        <v>0</v>
      </c>
      <c r="Y149" s="7">
        <f t="shared" si="109"/>
        <v>0</v>
      </c>
      <c r="Z149" s="7">
        <f t="shared" si="109"/>
        <v>0</v>
      </c>
      <c r="AA149" s="7">
        <f t="shared" si="109"/>
        <v>0</v>
      </c>
      <c r="AB149" s="7">
        <f t="shared" si="109"/>
        <v>0</v>
      </c>
      <c r="AC149" s="7">
        <f t="shared" si="109"/>
        <v>0</v>
      </c>
      <c r="AD149" s="7">
        <f t="shared" si="109"/>
        <v>0</v>
      </c>
      <c r="AE149" s="7">
        <f t="shared" si="109"/>
        <v>1</v>
      </c>
      <c r="AF149" s="7">
        <f t="shared" si="109"/>
        <v>0</v>
      </c>
      <c r="AG149" s="7">
        <f t="shared" si="109"/>
        <v>0</v>
      </c>
      <c r="AH149" s="7">
        <f t="shared" si="109"/>
        <v>0</v>
      </c>
      <c r="AI149" s="7">
        <f t="shared" si="109"/>
        <v>0</v>
      </c>
      <c r="AJ149" s="7">
        <f t="shared" si="94"/>
        <v>0</v>
      </c>
      <c r="AK149" s="7">
        <f t="shared" si="94"/>
        <v>0</v>
      </c>
      <c r="AL149" s="7">
        <f t="shared" si="94"/>
        <v>0</v>
      </c>
      <c r="AM149" s="7">
        <f t="shared" si="94"/>
        <v>0</v>
      </c>
      <c r="AN149" s="7">
        <f t="shared" si="94"/>
        <v>0</v>
      </c>
      <c r="AO149" s="23">
        <f t="shared" si="104"/>
        <v>0</v>
      </c>
      <c r="AP149" s="23">
        <f t="shared" si="100"/>
        <v>0</v>
      </c>
      <c r="AQ149" s="23">
        <f t="shared" si="100"/>
        <v>0</v>
      </c>
      <c r="AR149" s="7">
        <f>+VLOOKUP(B149,[1]Country!$A:$K,11,)</f>
        <v>2006</v>
      </c>
      <c r="AS149" s="7" t="str">
        <f t="shared" si="101"/>
        <v>SLE</v>
      </c>
      <c r="AT149" s="23">
        <f t="shared" si="110"/>
        <v>2006</v>
      </c>
      <c r="AU149" s="23">
        <v>2006</v>
      </c>
      <c r="AV149" s="23">
        <v>2006</v>
      </c>
      <c r="AW149" s="23" t="b">
        <f t="shared" si="102"/>
        <v>1</v>
      </c>
      <c r="AX149" s="23" t="b">
        <f t="shared" si="102"/>
        <v>1</v>
      </c>
      <c r="AY149" s="7">
        <f t="shared" si="96"/>
        <v>0.5</v>
      </c>
      <c r="AZ149" s="7" t="b">
        <f t="shared" si="97"/>
        <v>0</v>
      </c>
      <c r="BA149" s="7" t="str">
        <f>+IF(VLOOKUP(B149,[2]MSC!$B:$F,5,)="annual chained","Original chained constant price data are rescaled.",VLOOKUP(B149,[2]MSC!$B:$F,5,))</f>
        <v>Original chained constant price data are rescaled.</v>
      </c>
      <c r="BB149" s="7" t="b">
        <f t="shared" si="98"/>
        <v>0</v>
      </c>
      <c r="BC149" s="7" t="str">
        <f>+VLOOKUP(AS149,'[3]MSC with scores (2)'!$B:$D,3,)</f>
        <v>NA</v>
      </c>
    </row>
    <row r="150" spans="1:55" x14ac:dyDescent="0.2">
      <c r="A150" s="12">
        <f t="shared" si="99"/>
        <v>148</v>
      </c>
      <c r="B150" s="15" t="s">
        <v>153</v>
      </c>
      <c r="C150" s="10" t="s">
        <v>344</v>
      </c>
      <c r="D150" s="11" t="str">
        <f t="shared" si="103"/>
        <v>, 2010, 2010, 2010</v>
      </c>
      <c r="E150" s="7">
        <f t="shared" si="108"/>
        <v>0</v>
      </c>
      <c r="F150" s="7">
        <f t="shared" si="108"/>
        <v>0</v>
      </c>
      <c r="G150" s="7">
        <f t="shared" si="108"/>
        <v>0</v>
      </c>
      <c r="H150" s="7">
        <f t="shared" si="108"/>
        <v>0</v>
      </c>
      <c r="I150" s="7">
        <f t="shared" si="108"/>
        <v>0</v>
      </c>
      <c r="J150" s="7">
        <f t="shared" si="108"/>
        <v>0</v>
      </c>
      <c r="K150" s="7">
        <f t="shared" si="108"/>
        <v>0</v>
      </c>
      <c r="L150" s="7">
        <f t="shared" si="108"/>
        <v>0</v>
      </c>
      <c r="M150" s="7">
        <f t="shared" si="108"/>
        <v>0</v>
      </c>
      <c r="N150" s="7">
        <f t="shared" si="108"/>
        <v>0</v>
      </c>
      <c r="O150" s="7">
        <f t="shared" si="108"/>
        <v>0</v>
      </c>
      <c r="P150" s="7">
        <f t="shared" si="108"/>
        <v>0</v>
      </c>
      <c r="Q150" s="7">
        <f t="shared" si="108"/>
        <v>0</v>
      </c>
      <c r="R150" s="7">
        <f t="shared" si="108"/>
        <v>0</v>
      </c>
      <c r="S150" s="7">
        <f t="shared" si="108"/>
        <v>0</v>
      </c>
      <c r="T150" s="7">
        <f t="shared" si="108"/>
        <v>0</v>
      </c>
      <c r="U150" s="7">
        <f t="shared" si="109"/>
        <v>0</v>
      </c>
      <c r="V150" s="7">
        <f t="shared" si="109"/>
        <v>0</v>
      </c>
      <c r="W150" s="7">
        <f t="shared" si="109"/>
        <v>0</v>
      </c>
      <c r="X150" s="7">
        <f t="shared" si="109"/>
        <v>0</v>
      </c>
      <c r="Y150" s="7">
        <f t="shared" si="109"/>
        <v>0</v>
      </c>
      <c r="Z150" s="7">
        <f t="shared" si="109"/>
        <v>0</v>
      </c>
      <c r="AA150" s="7">
        <f t="shared" si="109"/>
        <v>0</v>
      </c>
      <c r="AB150" s="7">
        <f t="shared" si="109"/>
        <v>0</v>
      </c>
      <c r="AC150" s="7">
        <f t="shared" si="109"/>
        <v>0</v>
      </c>
      <c r="AD150" s="7">
        <f t="shared" si="109"/>
        <v>0</v>
      </c>
      <c r="AE150" s="7">
        <f t="shared" si="109"/>
        <v>0</v>
      </c>
      <c r="AF150" s="7">
        <f t="shared" si="109"/>
        <v>0</v>
      </c>
      <c r="AG150" s="7">
        <f t="shared" si="109"/>
        <v>0</v>
      </c>
      <c r="AH150" s="7">
        <f t="shared" si="109"/>
        <v>0</v>
      </c>
      <c r="AI150" s="7">
        <f t="shared" si="109"/>
        <v>1</v>
      </c>
      <c r="AJ150" s="7">
        <f t="shared" si="94"/>
        <v>0</v>
      </c>
      <c r="AK150" s="7">
        <f t="shared" si="94"/>
        <v>0</v>
      </c>
      <c r="AL150" s="7">
        <f t="shared" si="94"/>
        <v>0</v>
      </c>
      <c r="AM150" s="7">
        <f t="shared" si="94"/>
        <v>0</v>
      </c>
      <c r="AN150" s="7">
        <f t="shared" si="94"/>
        <v>0</v>
      </c>
      <c r="AO150" s="23">
        <f t="shared" si="104"/>
        <v>0</v>
      </c>
      <c r="AP150" s="23">
        <f t="shared" si="100"/>
        <v>0</v>
      </c>
      <c r="AQ150" s="23">
        <f t="shared" si="100"/>
        <v>0</v>
      </c>
      <c r="AR150" s="7">
        <f>+VLOOKUP(B150,[1]Country!$A:$K,11,)</f>
        <v>2010</v>
      </c>
      <c r="AS150" s="7" t="str">
        <f t="shared" si="101"/>
        <v>SGP</v>
      </c>
      <c r="AT150" s="23">
        <f t="shared" si="110"/>
        <v>2010</v>
      </c>
      <c r="AU150" s="23">
        <v>2010</v>
      </c>
      <c r="AV150" s="23">
        <v>2010</v>
      </c>
      <c r="AW150" s="23" t="b">
        <f t="shared" si="102"/>
        <v>1</v>
      </c>
      <c r="AX150" s="23" t="b">
        <f t="shared" si="102"/>
        <v>1</v>
      </c>
      <c r="AY150" s="7">
        <f t="shared" si="96"/>
        <v>0.5</v>
      </c>
      <c r="AZ150" s="7" t="b">
        <f t="shared" si="97"/>
        <v>0</v>
      </c>
      <c r="BA150" s="7" t="str">
        <f>+IF(VLOOKUP(B150,[2]MSC!$B:$F,5,)="annual chained","Original chained constant price data are rescaled.",VLOOKUP(B150,[2]MSC!$B:$F,5,))</f>
        <v>Original chained constant price data are rescaled.</v>
      </c>
      <c r="BB150" s="7" t="b">
        <f t="shared" si="98"/>
        <v>0</v>
      </c>
      <c r="BC150" s="7" t="str">
        <f>+VLOOKUP(AS150,'[3]MSC with scores (2)'!$B:$D,3,)</f>
        <v>NA</v>
      </c>
    </row>
    <row r="151" spans="1:55" x14ac:dyDescent="0.2">
      <c r="A151" s="12">
        <f t="shared" si="99"/>
        <v>149</v>
      </c>
      <c r="B151" s="9" t="s">
        <v>154</v>
      </c>
      <c r="C151" s="10" t="s">
        <v>345</v>
      </c>
      <c r="D151" s="11" t="str">
        <f t="shared" ref="D151:D152" si="112">+AT151</f>
        <v>Original chained constant price data are rescaled.</v>
      </c>
      <c r="AE151" s="23">
        <f t="shared" ref="AE151:AO152" si="113">IF($AT151="Original chained constant price data are rescaled.",100,IF(IFERROR(FIND(AE$2,$AT151),0)&gt;0,1,0))</f>
        <v>100</v>
      </c>
      <c r="AF151" s="23">
        <f t="shared" si="113"/>
        <v>100</v>
      </c>
      <c r="AG151" s="23">
        <f t="shared" si="113"/>
        <v>100</v>
      </c>
      <c r="AH151" s="23">
        <f t="shared" si="113"/>
        <v>100</v>
      </c>
      <c r="AI151" s="23">
        <f t="shared" si="113"/>
        <v>100</v>
      </c>
      <c r="AJ151" s="23">
        <f t="shared" si="113"/>
        <v>100</v>
      </c>
      <c r="AK151" s="23">
        <f t="shared" si="113"/>
        <v>100</v>
      </c>
      <c r="AL151" s="23">
        <f t="shared" si="113"/>
        <v>100</v>
      </c>
      <c r="AM151" s="23">
        <f t="shared" si="113"/>
        <v>100</v>
      </c>
      <c r="AN151" s="23">
        <f t="shared" si="113"/>
        <v>100</v>
      </c>
      <c r="AO151" s="23">
        <f t="shared" si="113"/>
        <v>100</v>
      </c>
      <c r="AP151" s="23">
        <f t="shared" ref="AP151:AP152" si="114">IF($AU151="Original chained constant price data are rescaled.",100,IF(IFERROR(FIND(AP$2,$AU151),0)&gt;0,1,0))</f>
        <v>100</v>
      </c>
      <c r="AQ151" s="23">
        <f t="shared" si="100"/>
        <v>100</v>
      </c>
      <c r="AR151" s="7" t="str">
        <f>+VLOOKUP(B151,[1]Country!$A:$K,11,)</f>
        <v>Original chained constant price data are rescaled.</v>
      </c>
      <c r="AS151" s="7" t="str">
        <f t="shared" si="101"/>
        <v>SVK</v>
      </c>
      <c r="AT151" s="23" t="str">
        <f t="shared" si="110"/>
        <v>Original chained constant price data are rescaled.</v>
      </c>
      <c r="AU151" s="23" t="s">
        <v>433</v>
      </c>
      <c r="AV151" s="23" t="s">
        <v>433</v>
      </c>
      <c r="AW151" s="23" t="b">
        <f t="shared" si="102"/>
        <v>1</v>
      </c>
      <c r="AX151" s="23" t="b">
        <f t="shared" si="102"/>
        <v>1</v>
      </c>
      <c r="AY151" s="7">
        <f t="shared" si="96"/>
        <v>1</v>
      </c>
      <c r="AZ151" s="7" t="b">
        <f t="shared" si="97"/>
        <v>1</v>
      </c>
      <c r="BA151" s="7" t="str">
        <f>+IF(VLOOKUP(B151,[2]MSC!$B:$F,5,)="annual chained","Original chained constant price data are rescaled.",VLOOKUP(B151,[2]MSC!$B:$F,5,))</f>
        <v>Original chained constant price data are rescaled.</v>
      </c>
      <c r="BB151" s="7" t="b">
        <f t="shared" si="98"/>
        <v>1</v>
      </c>
      <c r="BC151" s="7" t="str">
        <f>+VLOOKUP(AS151,'[3]MSC with scores (2)'!$B:$D,3,)</f>
        <v>OECD/EU</v>
      </c>
    </row>
    <row r="152" spans="1:55" x14ac:dyDescent="0.2">
      <c r="A152" s="12">
        <f t="shared" si="99"/>
        <v>150</v>
      </c>
      <c r="B152" s="13" t="s">
        <v>155</v>
      </c>
      <c r="C152" s="10" t="s">
        <v>346</v>
      </c>
      <c r="D152" s="11" t="str">
        <f t="shared" si="112"/>
        <v>Original chained constant price data are rescaled.</v>
      </c>
      <c r="AE152" s="23">
        <f t="shared" si="113"/>
        <v>100</v>
      </c>
      <c r="AF152" s="23">
        <f t="shared" si="113"/>
        <v>100</v>
      </c>
      <c r="AG152" s="23">
        <f t="shared" si="113"/>
        <v>100</v>
      </c>
      <c r="AH152" s="23">
        <f t="shared" si="113"/>
        <v>100</v>
      </c>
      <c r="AI152" s="23">
        <f t="shared" si="113"/>
        <v>100</v>
      </c>
      <c r="AJ152" s="23">
        <f t="shared" si="113"/>
        <v>100</v>
      </c>
      <c r="AK152" s="23">
        <f t="shared" si="113"/>
        <v>100</v>
      </c>
      <c r="AL152" s="23">
        <f t="shared" si="113"/>
        <v>100</v>
      </c>
      <c r="AM152" s="23">
        <f t="shared" si="113"/>
        <v>100</v>
      </c>
      <c r="AN152" s="23">
        <f t="shared" si="113"/>
        <v>100</v>
      </c>
      <c r="AO152" s="23">
        <f t="shared" si="113"/>
        <v>100</v>
      </c>
      <c r="AP152" s="23">
        <f t="shared" si="114"/>
        <v>100</v>
      </c>
      <c r="AQ152" s="23">
        <f t="shared" si="100"/>
        <v>100</v>
      </c>
      <c r="AR152" s="7" t="str">
        <f>+VLOOKUP(B152,[1]Country!$A:$K,11,)</f>
        <v>Original chained constant price data are rescaled.</v>
      </c>
      <c r="AS152" s="7" t="str">
        <f t="shared" si="101"/>
        <v>SVN</v>
      </c>
      <c r="AT152" s="23" t="str">
        <f t="shared" si="110"/>
        <v>Original chained constant price data are rescaled.</v>
      </c>
      <c r="AU152" s="23" t="s">
        <v>433</v>
      </c>
      <c r="AV152" s="23" t="s">
        <v>433</v>
      </c>
      <c r="AW152" s="23" t="b">
        <f t="shared" si="102"/>
        <v>1</v>
      </c>
      <c r="AX152" s="23" t="b">
        <f t="shared" si="102"/>
        <v>1</v>
      </c>
      <c r="AY152" s="7">
        <f t="shared" si="96"/>
        <v>1</v>
      </c>
      <c r="AZ152" s="7" t="b">
        <f t="shared" si="97"/>
        <v>1</v>
      </c>
      <c r="BA152" s="7" t="str">
        <f>+IF(VLOOKUP(B152,[2]MSC!$B:$F,5,)="annual chained","Original chained constant price data are rescaled.",VLOOKUP(B152,[2]MSC!$B:$F,5,))</f>
        <v>Original chained constant price data are rescaled.</v>
      </c>
      <c r="BB152" s="7" t="b">
        <f t="shared" si="98"/>
        <v>1</v>
      </c>
      <c r="BC152" s="7" t="str">
        <f>+VLOOKUP(AS152,'[3]MSC with scores (2)'!$B:$D,3,)</f>
        <v>OECD/EU</v>
      </c>
    </row>
    <row r="153" spans="1:55" x14ac:dyDescent="0.2">
      <c r="A153" s="12">
        <f t="shared" si="99"/>
        <v>151</v>
      </c>
      <c r="B153" s="9" t="s">
        <v>156</v>
      </c>
      <c r="C153" s="10" t="s">
        <v>347</v>
      </c>
      <c r="D153" s="11" t="str">
        <f t="shared" si="103"/>
        <v>, 2004, 2004, 2004</v>
      </c>
      <c r="E153" s="7">
        <f t="shared" si="108"/>
        <v>0</v>
      </c>
      <c r="F153" s="7">
        <f t="shared" si="108"/>
        <v>0</v>
      </c>
      <c r="G153" s="7">
        <f t="shared" si="108"/>
        <v>0</v>
      </c>
      <c r="H153" s="7">
        <f t="shared" si="108"/>
        <v>0</v>
      </c>
      <c r="I153" s="7">
        <f t="shared" si="108"/>
        <v>0</v>
      </c>
      <c r="J153" s="7">
        <f t="shared" si="108"/>
        <v>0</v>
      </c>
      <c r="K153" s="7">
        <f t="shared" si="108"/>
        <v>0</v>
      </c>
      <c r="L153" s="7">
        <f t="shared" si="108"/>
        <v>0</v>
      </c>
      <c r="M153" s="7">
        <f t="shared" si="108"/>
        <v>0</v>
      </c>
      <c r="N153" s="7">
        <f t="shared" si="108"/>
        <v>0</v>
      </c>
      <c r="O153" s="7">
        <f t="shared" si="108"/>
        <v>0</v>
      </c>
      <c r="P153" s="7">
        <f t="shared" si="108"/>
        <v>0</v>
      </c>
      <c r="Q153" s="7">
        <f t="shared" si="108"/>
        <v>0</v>
      </c>
      <c r="R153" s="7">
        <f t="shared" si="108"/>
        <v>0</v>
      </c>
      <c r="S153" s="7">
        <f t="shared" si="108"/>
        <v>0</v>
      </c>
      <c r="T153" s="7">
        <f t="shared" si="108"/>
        <v>0</v>
      </c>
      <c r="U153" s="7">
        <f t="shared" ref="U153:AJ167" si="115">IF($D153="Original chained constant price data are rescaled.",100,IF(IFERROR(FIND(U$2,$D153),0)&gt;0,1,0))</f>
        <v>0</v>
      </c>
      <c r="V153" s="7">
        <f t="shared" si="115"/>
        <v>0</v>
      </c>
      <c r="W153" s="7">
        <f t="shared" si="115"/>
        <v>0</v>
      </c>
      <c r="X153" s="7">
        <f t="shared" si="115"/>
        <v>0</v>
      </c>
      <c r="Y153" s="7">
        <f t="shared" si="115"/>
        <v>0</v>
      </c>
      <c r="Z153" s="7">
        <f t="shared" si="115"/>
        <v>0</v>
      </c>
      <c r="AA153" s="7">
        <f t="shared" si="115"/>
        <v>0</v>
      </c>
      <c r="AB153" s="7">
        <f t="shared" si="115"/>
        <v>0</v>
      </c>
      <c r="AC153" s="7">
        <f t="shared" si="115"/>
        <v>1</v>
      </c>
      <c r="AD153" s="7">
        <f t="shared" si="115"/>
        <v>0</v>
      </c>
      <c r="AE153" s="7">
        <f t="shared" si="115"/>
        <v>0</v>
      </c>
      <c r="AF153" s="7">
        <f t="shared" si="115"/>
        <v>0</v>
      </c>
      <c r="AG153" s="7">
        <f t="shared" si="115"/>
        <v>0</v>
      </c>
      <c r="AH153" s="7">
        <f t="shared" si="115"/>
        <v>0</v>
      </c>
      <c r="AI153" s="7">
        <f t="shared" si="115"/>
        <v>0</v>
      </c>
      <c r="AJ153" s="7">
        <f t="shared" si="94"/>
        <v>0</v>
      </c>
      <c r="AK153" s="7">
        <f t="shared" si="94"/>
        <v>0</v>
      </c>
      <c r="AL153" s="7">
        <f t="shared" si="94"/>
        <v>0</v>
      </c>
      <c r="AM153" s="7">
        <f t="shared" si="94"/>
        <v>0</v>
      </c>
      <c r="AN153" s="7">
        <f t="shared" si="94"/>
        <v>0</v>
      </c>
      <c r="AO153" s="23">
        <f t="shared" si="104"/>
        <v>0</v>
      </c>
      <c r="AP153" s="23">
        <f t="shared" si="100"/>
        <v>0</v>
      </c>
      <c r="AQ153" s="23">
        <f t="shared" si="100"/>
        <v>0</v>
      </c>
      <c r="AR153" s="7">
        <f>+VLOOKUP(B153,[1]Country!$A:$K,11,)</f>
        <v>2004</v>
      </c>
      <c r="AS153" s="7" t="str">
        <f t="shared" si="101"/>
        <v>SLB</v>
      </c>
      <c r="AT153" s="23">
        <f t="shared" si="110"/>
        <v>2004</v>
      </c>
      <c r="AU153" s="23">
        <v>2004</v>
      </c>
      <c r="AV153" s="23">
        <v>2004</v>
      </c>
      <c r="AW153" s="23" t="b">
        <f t="shared" si="102"/>
        <v>1</v>
      </c>
      <c r="AX153" s="23" t="b">
        <f t="shared" si="102"/>
        <v>1</v>
      </c>
      <c r="AY153" s="7">
        <f t="shared" si="96"/>
        <v>0</v>
      </c>
      <c r="AZ153" s="7" t="b">
        <f t="shared" si="97"/>
        <v>0</v>
      </c>
      <c r="BA153" s="7">
        <f>+IF(VLOOKUP(B153,[2]MSC!$B:$F,5,)="annual chained","Original chained constant price data are rescaled.",VLOOKUP(B153,[2]MSC!$B:$F,5,))</f>
        <v>2004</v>
      </c>
      <c r="BB153" s="7" t="b">
        <f t="shared" si="98"/>
        <v>0</v>
      </c>
      <c r="BC153" s="7" t="str">
        <f>+VLOOKUP(AS153,'[3]MSC with scores (2)'!$B:$D,3,)</f>
        <v>NA</v>
      </c>
    </row>
    <row r="154" spans="1:55" x14ac:dyDescent="0.2">
      <c r="A154" s="12">
        <f t="shared" si="99"/>
        <v>152</v>
      </c>
      <c r="B154" s="14" t="s">
        <v>157</v>
      </c>
      <c r="C154" s="10" t="s">
        <v>348</v>
      </c>
      <c r="D154" s="11" t="str">
        <f t="shared" si="103"/>
        <v>, 1985, 1985, 1985</v>
      </c>
      <c r="E154" s="7">
        <f t="shared" ref="E154:T169" si="116">IF($D154="Original chained constant price data are rescaled.",100,IF(IFERROR(FIND(E$2,$D154),0)&gt;0,1,0))</f>
        <v>0</v>
      </c>
      <c r="F154" s="7">
        <f t="shared" si="116"/>
        <v>0</v>
      </c>
      <c r="G154" s="7">
        <f t="shared" si="116"/>
        <v>0</v>
      </c>
      <c r="H154" s="7">
        <f t="shared" si="116"/>
        <v>0</v>
      </c>
      <c r="I154" s="7">
        <f t="shared" si="116"/>
        <v>0</v>
      </c>
      <c r="J154" s="7">
        <f t="shared" si="116"/>
        <v>1</v>
      </c>
      <c r="K154" s="7">
        <f t="shared" si="116"/>
        <v>0</v>
      </c>
      <c r="L154" s="7">
        <f t="shared" si="116"/>
        <v>0</v>
      </c>
      <c r="M154" s="7">
        <f t="shared" si="116"/>
        <v>0</v>
      </c>
      <c r="N154" s="7">
        <f t="shared" si="116"/>
        <v>0</v>
      </c>
      <c r="O154" s="7">
        <f t="shared" si="116"/>
        <v>0</v>
      </c>
      <c r="P154" s="7">
        <f t="shared" si="116"/>
        <v>0</v>
      </c>
      <c r="Q154" s="7">
        <f t="shared" si="116"/>
        <v>0</v>
      </c>
      <c r="R154" s="7">
        <f t="shared" si="116"/>
        <v>0</v>
      </c>
      <c r="S154" s="7">
        <f t="shared" si="116"/>
        <v>0</v>
      </c>
      <c r="T154" s="7">
        <f t="shared" si="116"/>
        <v>0</v>
      </c>
      <c r="U154" s="7">
        <f t="shared" si="115"/>
        <v>0</v>
      </c>
      <c r="V154" s="7">
        <f t="shared" si="115"/>
        <v>0</v>
      </c>
      <c r="W154" s="7">
        <f t="shared" si="115"/>
        <v>0</v>
      </c>
      <c r="X154" s="7">
        <f t="shared" si="115"/>
        <v>0</v>
      </c>
      <c r="Y154" s="7">
        <f t="shared" si="115"/>
        <v>0</v>
      </c>
      <c r="Z154" s="7">
        <f t="shared" si="115"/>
        <v>0</v>
      </c>
      <c r="AA154" s="7">
        <f t="shared" si="115"/>
        <v>0</v>
      </c>
      <c r="AB154" s="7">
        <f t="shared" si="115"/>
        <v>0</v>
      </c>
      <c r="AC154" s="7">
        <f t="shared" si="115"/>
        <v>0</v>
      </c>
      <c r="AD154" s="7">
        <f t="shared" si="115"/>
        <v>0</v>
      </c>
      <c r="AE154" s="7">
        <f t="shared" si="115"/>
        <v>0</v>
      </c>
      <c r="AF154" s="7">
        <f t="shared" si="115"/>
        <v>0</v>
      </c>
      <c r="AG154" s="7">
        <f t="shared" si="115"/>
        <v>0</v>
      </c>
      <c r="AH154" s="7">
        <f t="shared" si="115"/>
        <v>0</v>
      </c>
      <c r="AI154" s="7">
        <f t="shared" si="115"/>
        <v>0</v>
      </c>
      <c r="AJ154" s="7">
        <f t="shared" si="94"/>
        <v>0</v>
      </c>
      <c r="AK154" s="7">
        <f t="shared" si="94"/>
        <v>0</v>
      </c>
      <c r="AL154" s="7">
        <f t="shared" si="94"/>
        <v>0</v>
      </c>
      <c r="AM154" s="7">
        <f t="shared" si="94"/>
        <v>0</v>
      </c>
      <c r="AN154" s="7">
        <f t="shared" si="94"/>
        <v>0</v>
      </c>
      <c r="AO154" s="23">
        <f t="shared" si="104"/>
        <v>0</v>
      </c>
      <c r="AP154" s="23">
        <f t="shared" si="100"/>
        <v>0</v>
      </c>
      <c r="AQ154" s="23">
        <f t="shared" si="100"/>
        <v>0</v>
      </c>
      <c r="AR154" s="7">
        <f>+VLOOKUP(B154,[1]Country!$A:$K,11,)</f>
        <v>1985</v>
      </c>
      <c r="AS154" s="7" t="str">
        <f t="shared" si="101"/>
        <v>SOM</v>
      </c>
      <c r="AT154" s="23">
        <f t="shared" si="110"/>
        <v>1985</v>
      </c>
      <c r="AU154" s="23">
        <v>1985</v>
      </c>
      <c r="AV154" s="23">
        <v>1985</v>
      </c>
      <c r="AW154" s="23" t="b">
        <f t="shared" si="102"/>
        <v>1</v>
      </c>
      <c r="AX154" s="23" t="b">
        <f t="shared" si="102"/>
        <v>1</v>
      </c>
      <c r="AY154" s="7">
        <f t="shared" si="96"/>
        <v>0</v>
      </c>
      <c r="AZ154" s="7" t="b">
        <f t="shared" si="97"/>
        <v>0</v>
      </c>
      <c r="BA154" s="7">
        <f>+IF(VLOOKUP(B154,[2]MSC!$B:$F,5,)="annual chained","Original chained constant price data are rescaled.",VLOOKUP(B154,[2]MSC!$B:$F,5,))</f>
        <v>1985</v>
      </c>
      <c r="BB154" s="7" t="b">
        <f t="shared" si="98"/>
        <v>0</v>
      </c>
      <c r="BC154" s="7" t="str">
        <f>+VLOOKUP(AS154,'[3]MSC with scores (2)'!$B:$D,3,)</f>
        <v>NA</v>
      </c>
    </row>
    <row r="155" spans="1:55" x14ac:dyDescent="0.2">
      <c r="A155" s="12">
        <f t="shared" si="99"/>
        <v>153</v>
      </c>
      <c r="B155" s="9" t="s">
        <v>158</v>
      </c>
      <c r="C155" s="10" t="s">
        <v>349</v>
      </c>
      <c r="D155" s="11" t="str">
        <f t="shared" si="103"/>
        <v>, 2010, 2010, 2010</v>
      </c>
      <c r="E155" s="7">
        <f t="shared" si="116"/>
        <v>0</v>
      </c>
      <c r="F155" s="7">
        <f t="shared" si="116"/>
        <v>0</v>
      </c>
      <c r="G155" s="7">
        <f t="shared" si="116"/>
        <v>0</v>
      </c>
      <c r="H155" s="7">
        <f t="shared" si="116"/>
        <v>0</v>
      </c>
      <c r="I155" s="7">
        <f t="shared" si="116"/>
        <v>0</v>
      </c>
      <c r="J155" s="7">
        <f t="shared" si="116"/>
        <v>0</v>
      </c>
      <c r="K155" s="7">
        <f t="shared" si="116"/>
        <v>0</v>
      </c>
      <c r="L155" s="7">
        <f t="shared" si="116"/>
        <v>0</v>
      </c>
      <c r="M155" s="7">
        <f t="shared" si="116"/>
        <v>0</v>
      </c>
      <c r="N155" s="7">
        <f t="shared" si="116"/>
        <v>0</v>
      </c>
      <c r="O155" s="7">
        <f t="shared" si="116"/>
        <v>0</v>
      </c>
      <c r="P155" s="7">
        <f t="shared" si="116"/>
        <v>0</v>
      </c>
      <c r="Q155" s="7">
        <f t="shared" si="116"/>
        <v>0</v>
      </c>
      <c r="R155" s="7">
        <f t="shared" si="116"/>
        <v>0</v>
      </c>
      <c r="S155" s="7">
        <f t="shared" si="116"/>
        <v>0</v>
      </c>
      <c r="T155" s="7">
        <f t="shared" si="116"/>
        <v>0</v>
      </c>
      <c r="U155" s="7">
        <f t="shared" si="115"/>
        <v>0</v>
      </c>
      <c r="V155" s="7">
        <f t="shared" si="115"/>
        <v>0</v>
      </c>
      <c r="W155" s="7">
        <f t="shared" si="115"/>
        <v>0</v>
      </c>
      <c r="X155" s="7">
        <f t="shared" si="115"/>
        <v>0</v>
      </c>
      <c r="Y155" s="7">
        <f t="shared" si="115"/>
        <v>0</v>
      </c>
      <c r="Z155" s="7">
        <f t="shared" si="115"/>
        <v>0</v>
      </c>
      <c r="AA155" s="7">
        <f t="shared" si="115"/>
        <v>0</v>
      </c>
      <c r="AB155" s="7">
        <f t="shared" si="115"/>
        <v>0</v>
      </c>
      <c r="AC155" s="7">
        <f t="shared" si="115"/>
        <v>0</v>
      </c>
      <c r="AD155" s="7">
        <f t="shared" si="115"/>
        <v>0</v>
      </c>
      <c r="AE155" s="7">
        <f t="shared" si="115"/>
        <v>0</v>
      </c>
      <c r="AF155" s="7">
        <f t="shared" si="115"/>
        <v>0</v>
      </c>
      <c r="AG155" s="7">
        <f t="shared" si="115"/>
        <v>0</v>
      </c>
      <c r="AH155" s="7">
        <f t="shared" si="115"/>
        <v>0</v>
      </c>
      <c r="AI155" s="7">
        <f t="shared" si="115"/>
        <v>1</v>
      </c>
      <c r="AJ155" s="7">
        <f t="shared" si="94"/>
        <v>0</v>
      </c>
      <c r="AK155" s="7">
        <f t="shared" si="94"/>
        <v>0</v>
      </c>
      <c r="AL155" s="7">
        <f t="shared" si="94"/>
        <v>0</v>
      </c>
      <c r="AM155" s="7">
        <f t="shared" si="94"/>
        <v>0</v>
      </c>
      <c r="AN155" s="7">
        <f t="shared" si="94"/>
        <v>0</v>
      </c>
      <c r="AO155" s="23">
        <f t="shared" si="104"/>
        <v>0</v>
      </c>
      <c r="AP155" s="23">
        <f t="shared" si="100"/>
        <v>0</v>
      </c>
      <c r="AQ155" s="23">
        <f t="shared" si="100"/>
        <v>0</v>
      </c>
      <c r="AR155" s="7">
        <f>+VLOOKUP(B155,[1]Country!$A:$K,11,)</f>
        <v>2010</v>
      </c>
      <c r="AS155" s="7" t="str">
        <f t="shared" si="101"/>
        <v>ZAF</v>
      </c>
      <c r="AT155" s="23">
        <f t="shared" si="110"/>
        <v>2010</v>
      </c>
      <c r="AU155" s="23">
        <v>2010</v>
      </c>
      <c r="AV155" s="23">
        <v>2010</v>
      </c>
      <c r="AW155" s="23" t="b">
        <f t="shared" si="102"/>
        <v>1</v>
      </c>
      <c r="AX155" s="23" t="b">
        <f t="shared" si="102"/>
        <v>1</v>
      </c>
      <c r="AY155" s="7">
        <f t="shared" si="96"/>
        <v>0.5</v>
      </c>
      <c r="AZ155" s="7" t="b">
        <f t="shared" si="97"/>
        <v>0</v>
      </c>
      <c r="BA155" s="7">
        <f>+IF(VLOOKUP(B155,[2]MSC!$B:$F,5,)="annual chained","Original chained constant price data are rescaled.",VLOOKUP(B155,[2]MSC!$B:$F,5,))</f>
        <v>2010</v>
      </c>
      <c r="BB155" s="7" t="b">
        <f t="shared" si="98"/>
        <v>0</v>
      </c>
      <c r="BC155" s="7" t="str">
        <f>+VLOOKUP(AS155,'[3]MSC with scores (2)'!$B:$D,3,)</f>
        <v>NA</v>
      </c>
    </row>
    <row r="156" spans="1:55" x14ac:dyDescent="0.2">
      <c r="A156" s="12">
        <f t="shared" si="99"/>
        <v>154</v>
      </c>
      <c r="B156" s="9" t="s">
        <v>159</v>
      </c>
      <c r="C156" s="10" t="s">
        <v>350</v>
      </c>
      <c r="D156" s="11" t="str">
        <f t="shared" si="103"/>
        <v>, 2009, 2009, 2009</v>
      </c>
      <c r="E156" s="7">
        <f t="shared" si="116"/>
        <v>0</v>
      </c>
      <c r="F156" s="7">
        <f t="shared" si="116"/>
        <v>0</v>
      </c>
      <c r="G156" s="7">
        <f t="shared" si="116"/>
        <v>0</v>
      </c>
      <c r="H156" s="7">
        <f t="shared" si="116"/>
        <v>0</v>
      </c>
      <c r="I156" s="7">
        <f t="shared" si="116"/>
        <v>0</v>
      </c>
      <c r="J156" s="7">
        <f t="shared" si="116"/>
        <v>0</v>
      </c>
      <c r="K156" s="7">
        <f t="shared" si="116"/>
        <v>0</v>
      </c>
      <c r="L156" s="7">
        <f t="shared" si="116"/>
        <v>0</v>
      </c>
      <c r="M156" s="7">
        <f t="shared" si="116"/>
        <v>0</v>
      </c>
      <c r="N156" s="7">
        <f t="shared" si="116"/>
        <v>0</v>
      </c>
      <c r="O156" s="7">
        <f t="shared" si="116"/>
        <v>0</v>
      </c>
      <c r="P156" s="7">
        <f t="shared" si="116"/>
        <v>0</v>
      </c>
      <c r="Q156" s="7">
        <f t="shared" si="116"/>
        <v>0</v>
      </c>
      <c r="R156" s="7">
        <f t="shared" si="116"/>
        <v>0</v>
      </c>
      <c r="S156" s="7">
        <f t="shared" si="116"/>
        <v>0</v>
      </c>
      <c r="T156" s="7">
        <f t="shared" si="116"/>
        <v>0</v>
      </c>
      <c r="U156" s="7">
        <f t="shared" si="115"/>
        <v>0</v>
      </c>
      <c r="V156" s="7">
        <f t="shared" si="115"/>
        <v>0</v>
      </c>
      <c r="W156" s="7">
        <f t="shared" si="115"/>
        <v>0</v>
      </c>
      <c r="X156" s="7">
        <f t="shared" si="115"/>
        <v>0</v>
      </c>
      <c r="Y156" s="7">
        <f t="shared" si="115"/>
        <v>0</v>
      </c>
      <c r="Z156" s="7">
        <f t="shared" si="115"/>
        <v>0</v>
      </c>
      <c r="AA156" s="7">
        <f t="shared" si="115"/>
        <v>0</v>
      </c>
      <c r="AB156" s="7">
        <f t="shared" si="115"/>
        <v>0</v>
      </c>
      <c r="AC156" s="7">
        <f t="shared" si="115"/>
        <v>0</v>
      </c>
      <c r="AD156" s="7">
        <f t="shared" si="115"/>
        <v>0</v>
      </c>
      <c r="AE156" s="7">
        <f t="shared" si="115"/>
        <v>0</v>
      </c>
      <c r="AF156" s="7">
        <f t="shared" si="115"/>
        <v>0</v>
      </c>
      <c r="AG156" s="7">
        <f t="shared" si="115"/>
        <v>0</v>
      </c>
      <c r="AH156" s="7">
        <f t="shared" si="115"/>
        <v>1</v>
      </c>
      <c r="AI156" s="7">
        <f t="shared" si="115"/>
        <v>0</v>
      </c>
      <c r="AJ156" s="7">
        <f t="shared" si="94"/>
        <v>0</v>
      </c>
      <c r="AK156" s="7">
        <f t="shared" si="94"/>
        <v>0</v>
      </c>
      <c r="AL156" s="7">
        <f t="shared" si="94"/>
        <v>0</v>
      </c>
      <c r="AM156" s="7">
        <f t="shared" si="94"/>
        <v>0</v>
      </c>
      <c r="AN156" s="7">
        <f t="shared" si="94"/>
        <v>0</v>
      </c>
      <c r="AO156" s="23">
        <f t="shared" si="104"/>
        <v>0</v>
      </c>
      <c r="AP156" s="23">
        <f t="shared" si="100"/>
        <v>0</v>
      </c>
      <c r="AQ156" s="23">
        <f t="shared" si="100"/>
        <v>0</v>
      </c>
      <c r="AR156" s="7">
        <f>+VLOOKUP(B156,[1]Country!$A:$K,11,)</f>
        <v>2009</v>
      </c>
      <c r="AS156" s="7" t="str">
        <f t="shared" si="101"/>
        <v>SSD</v>
      </c>
      <c r="AT156" s="23">
        <f t="shared" si="110"/>
        <v>2009</v>
      </c>
      <c r="AU156" s="23">
        <v>2009</v>
      </c>
      <c r="AV156" s="23">
        <v>2009</v>
      </c>
      <c r="AW156" s="23" t="b">
        <f t="shared" si="102"/>
        <v>1</v>
      </c>
      <c r="AX156" s="23" t="b">
        <f t="shared" si="102"/>
        <v>1</v>
      </c>
      <c r="AY156" s="7">
        <f t="shared" si="96"/>
        <v>0.5</v>
      </c>
      <c r="AZ156" s="7" t="b">
        <f t="shared" si="97"/>
        <v>0</v>
      </c>
      <c r="BA156" s="7">
        <f>+IF(VLOOKUP(B156,[2]MSC!$B:$F,5,)="annual chained","Original chained constant price data are rescaled.",VLOOKUP(B156,[2]MSC!$B:$F,5,))</f>
        <v>2010</v>
      </c>
      <c r="BB156" s="7" t="b">
        <f t="shared" si="98"/>
        <v>0</v>
      </c>
      <c r="BC156" s="7" t="str">
        <f>+VLOOKUP(AS156,'[3]MSC with scores (2)'!$B:$D,3,)</f>
        <v>NA</v>
      </c>
    </row>
    <row r="157" spans="1:55" x14ac:dyDescent="0.2">
      <c r="A157" s="12">
        <f t="shared" si="99"/>
        <v>155</v>
      </c>
      <c r="B157" s="15" t="s">
        <v>160</v>
      </c>
      <c r="C157" s="10" t="s">
        <v>351</v>
      </c>
      <c r="D157" s="11" t="str">
        <f>+AT157</f>
        <v>Original chained constant price data are rescaled.</v>
      </c>
      <c r="AE157" s="23">
        <f t="shared" ref="AE157:AN157" si="117">IF($AT157="Original chained constant price data are rescaled.",100,IF(IFERROR(FIND(AE$2,$AT157),0)&gt;0,1,0))</f>
        <v>100</v>
      </c>
      <c r="AF157" s="23">
        <f t="shared" si="117"/>
        <v>100</v>
      </c>
      <c r="AG157" s="23">
        <f t="shared" si="117"/>
        <v>100</v>
      </c>
      <c r="AH157" s="23">
        <f t="shared" si="117"/>
        <v>100</v>
      </c>
      <c r="AI157" s="23">
        <f t="shared" si="117"/>
        <v>100</v>
      </c>
      <c r="AJ157" s="23">
        <f t="shared" si="117"/>
        <v>100</v>
      </c>
      <c r="AK157" s="23">
        <f t="shared" si="117"/>
        <v>100</v>
      </c>
      <c r="AL157" s="23">
        <f t="shared" si="117"/>
        <v>100</v>
      </c>
      <c r="AM157" s="23">
        <f t="shared" si="117"/>
        <v>100</v>
      </c>
      <c r="AN157" s="23">
        <f t="shared" si="117"/>
        <v>100</v>
      </c>
      <c r="AO157" s="23">
        <f>IF($AT157="Original chained constant price data are rescaled.",100,IF(IFERROR(FIND(AO$2,$AT157),0)&gt;0,1,0))</f>
        <v>100</v>
      </c>
      <c r="AP157" s="23">
        <f>IF($AU157="Original chained constant price data are rescaled.",100,IF(IFERROR(FIND(AP$2,$AU157),0)&gt;0,1,0))</f>
        <v>100</v>
      </c>
      <c r="AQ157" s="23">
        <f t="shared" si="100"/>
        <v>100</v>
      </c>
      <c r="AR157" s="7" t="str">
        <f>+VLOOKUP(B157,[1]Country!$A:$K,11,)</f>
        <v>Original chained constant price data are rescaled.</v>
      </c>
      <c r="AS157" s="7" t="str">
        <f t="shared" si="101"/>
        <v>ESP</v>
      </c>
      <c r="AT157" s="23" t="str">
        <f t="shared" si="110"/>
        <v>Original chained constant price data are rescaled.</v>
      </c>
      <c r="AU157" s="23" t="s">
        <v>433</v>
      </c>
      <c r="AV157" s="23" t="s">
        <v>433</v>
      </c>
      <c r="AW157" s="23" t="b">
        <f t="shared" si="102"/>
        <v>1</v>
      </c>
      <c r="AX157" s="23" t="b">
        <f t="shared" si="102"/>
        <v>1</v>
      </c>
      <c r="AY157" s="7">
        <f t="shared" si="96"/>
        <v>1</v>
      </c>
      <c r="AZ157" s="7" t="b">
        <f t="shared" si="97"/>
        <v>1</v>
      </c>
      <c r="BA157" s="7" t="str">
        <f>+IF(VLOOKUP(B157,[2]MSC!$B:$F,5,)="annual chained","Original chained constant price data are rescaled.",VLOOKUP(B157,[2]MSC!$B:$F,5,))</f>
        <v>Original chained constant price data are rescaled.</v>
      </c>
      <c r="BB157" s="7" t="b">
        <f t="shared" si="98"/>
        <v>1</v>
      </c>
      <c r="BC157" s="7" t="str">
        <f>+VLOOKUP(AS157,'[3]MSC with scores (2)'!$B:$D,3,)</f>
        <v>OECD/EU</v>
      </c>
    </row>
    <row r="158" spans="1:55" x14ac:dyDescent="0.2">
      <c r="A158" s="12">
        <f t="shared" si="99"/>
        <v>156</v>
      </c>
      <c r="B158" s="9" t="s">
        <v>161</v>
      </c>
      <c r="C158" s="10" t="s">
        <v>352</v>
      </c>
      <c r="D158" s="11" t="str">
        <f t="shared" si="103"/>
        <v>, 2010, 2010, 2010</v>
      </c>
      <c r="E158" s="7">
        <f t="shared" si="116"/>
        <v>0</v>
      </c>
      <c r="F158" s="7">
        <f t="shared" si="116"/>
        <v>0</v>
      </c>
      <c r="G158" s="7">
        <f t="shared" si="116"/>
        <v>0</v>
      </c>
      <c r="H158" s="7">
        <f t="shared" si="116"/>
        <v>0</v>
      </c>
      <c r="I158" s="7">
        <f t="shared" si="116"/>
        <v>0</v>
      </c>
      <c r="J158" s="7">
        <f t="shared" si="116"/>
        <v>0</v>
      </c>
      <c r="K158" s="7">
        <f t="shared" si="116"/>
        <v>0</v>
      </c>
      <c r="L158" s="7">
        <f t="shared" si="116"/>
        <v>0</v>
      </c>
      <c r="M158" s="7">
        <f t="shared" si="116"/>
        <v>0</v>
      </c>
      <c r="N158" s="7">
        <f t="shared" si="116"/>
        <v>0</v>
      </c>
      <c r="O158" s="7">
        <f t="shared" si="116"/>
        <v>0</v>
      </c>
      <c r="P158" s="7">
        <f t="shared" si="116"/>
        <v>0</v>
      </c>
      <c r="Q158" s="7">
        <f t="shared" si="116"/>
        <v>0</v>
      </c>
      <c r="R158" s="7">
        <f t="shared" si="116"/>
        <v>0</v>
      </c>
      <c r="S158" s="7">
        <f t="shared" si="116"/>
        <v>0</v>
      </c>
      <c r="T158" s="7">
        <f t="shared" si="116"/>
        <v>0</v>
      </c>
      <c r="U158" s="7">
        <f t="shared" si="115"/>
        <v>0</v>
      </c>
      <c r="V158" s="7">
        <f t="shared" si="115"/>
        <v>0</v>
      </c>
      <c r="W158" s="7">
        <f t="shared" si="115"/>
        <v>0</v>
      </c>
      <c r="X158" s="7">
        <f t="shared" si="115"/>
        <v>0</v>
      </c>
      <c r="Y158" s="7">
        <f t="shared" si="115"/>
        <v>0</v>
      </c>
      <c r="Z158" s="7">
        <f t="shared" si="115"/>
        <v>0</v>
      </c>
      <c r="AA158" s="7">
        <f t="shared" si="115"/>
        <v>0</v>
      </c>
      <c r="AB158" s="7">
        <f t="shared" si="115"/>
        <v>0</v>
      </c>
      <c r="AC158" s="7">
        <f t="shared" si="115"/>
        <v>0</v>
      </c>
      <c r="AD158" s="7">
        <f t="shared" si="115"/>
        <v>0</v>
      </c>
      <c r="AE158" s="7">
        <f t="shared" si="115"/>
        <v>0</v>
      </c>
      <c r="AF158" s="7">
        <f t="shared" si="115"/>
        <v>0</v>
      </c>
      <c r="AG158" s="7">
        <f t="shared" si="115"/>
        <v>0</v>
      </c>
      <c r="AH158" s="7">
        <f t="shared" si="115"/>
        <v>0</v>
      </c>
      <c r="AI158" s="7">
        <f t="shared" si="115"/>
        <v>1</v>
      </c>
      <c r="AJ158" s="7">
        <f t="shared" si="94"/>
        <v>0</v>
      </c>
      <c r="AK158" s="7">
        <f t="shared" si="94"/>
        <v>0</v>
      </c>
      <c r="AL158" s="7">
        <f t="shared" si="94"/>
        <v>0</v>
      </c>
      <c r="AM158" s="7">
        <f t="shared" si="94"/>
        <v>0</v>
      </c>
      <c r="AN158" s="7">
        <f t="shared" si="94"/>
        <v>0</v>
      </c>
      <c r="AO158" s="23">
        <f t="shared" si="104"/>
        <v>0</v>
      </c>
      <c r="AP158" s="23">
        <f t="shared" si="100"/>
        <v>0</v>
      </c>
      <c r="AQ158" s="23">
        <f t="shared" si="100"/>
        <v>0</v>
      </c>
      <c r="AR158" s="7">
        <f>+VLOOKUP(B158,[1]Country!$A:$K,11,)</f>
        <v>2010</v>
      </c>
      <c r="AS158" s="7" t="str">
        <f t="shared" si="101"/>
        <v>LKA</v>
      </c>
      <c r="AT158" s="23">
        <f t="shared" si="110"/>
        <v>2010</v>
      </c>
      <c r="AU158" s="23">
        <v>2010</v>
      </c>
      <c r="AV158" s="23">
        <v>2010</v>
      </c>
      <c r="AW158" s="23" t="b">
        <f t="shared" si="102"/>
        <v>1</v>
      </c>
      <c r="AX158" s="23" t="b">
        <f t="shared" si="102"/>
        <v>1</v>
      </c>
      <c r="AY158" s="7">
        <f t="shared" si="96"/>
        <v>0.5</v>
      </c>
      <c r="AZ158" s="7" t="b">
        <f t="shared" si="97"/>
        <v>0</v>
      </c>
      <c r="BA158" s="7">
        <f>+IF(VLOOKUP(B158,[2]MSC!$B:$F,5,)="annual chained","Original chained constant price data are rescaled.",VLOOKUP(B158,[2]MSC!$B:$F,5,))</f>
        <v>2002</v>
      </c>
      <c r="BB158" s="7" t="b">
        <f t="shared" si="98"/>
        <v>0</v>
      </c>
      <c r="BC158" s="7" t="str">
        <f>+VLOOKUP(AS158,'[3]MSC with scores (2)'!$B:$D,3,)</f>
        <v>NA</v>
      </c>
    </row>
    <row r="159" spans="1:55" x14ac:dyDescent="0.2">
      <c r="A159" s="12">
        <f t="shared" si="99"/>
        <v>157</v>
      </c>
      <c r="B159" s="9" t="s">
        <v>162</v>
      </c>
      <c r="C159" s="10" t="s">
        <v>353</v>
      </c>
      <c r="D159" s="11" t="str">
        <f t="shared" si="103"/>
        <v>, 2006, 2006, 2006</v>
      </c>
      <c r="E159" s="7">
        <f t="shared" si="116"/>
        <v>0</v>
      </c>
      <c r="F159" s="7">
        <f t="shared" si="116"/>
        <v>0</v>
      </c>
      <c r="G159" s="7">
        <f t="shared" si="116"/>
        <v>0</v>
      </c>
      <c r="H159" s="7">
        <f t="shared" si="116"/>
        <v>0</v>
      </c>
      <c r="I159" s="7">
        <f t="shared" si="116"/>
        <v>0</v>
      </c>
      <c r="J159" s="7">
        <f t="shared" si="116"/>
        <v>0</v>
      </c>
      <c r="K159" s="7">
        <f t="shared" si="116"/>
        <v>0</v>
      </c>
      <c r="L159" s="7">
        <f t="shared" si="116"/>
        <v>0</v>
      </c>
      <c r="M159" s="7">
        <f t="shared" si="116"/>
        <v>0</v>
      </c>
      <c r="N159" s="7">
        <f t="shared" si="116"/>
        <v>0</v>
      </c>
      <c r="O159" s="7">
        <f t="shared" si="116"/>
        <v>0</v>
      </c>
      <c r="P159" s="7">
        <f t="shared" si="116"/>
        <v>0</v>
      </c>
      <c r="Q159" s="7">
        <f t="shared" si="116"/>
        <v>0</v>
      </c>
      <c r="R159" s="7">
        <f t="shared" si="116"/>
        <v>0</v>
      </c>
      <c r="S159" s="7">
        <f t="shared" si="116"/>
        <v>0</v>
      </c>
      <c r="T159" s="7">
        <f t="shared" si="116"/>
        <v>0</v>
      </c>
      <c r="U159" s="7">
        <f t="shared" si="115"/>
        <v>0</v>
      </c>
      <c r="V159" s="7">
        <f t="shared" si="115"/>
        <v>0</v>
      </c>
      <c r="W159" s="7">
        <f t="shared" si="115"/>
        <v>0</v>
      </c>
      <c r="X159" s="7">
        <f t="shared" si="115"/>
        <v>0</v>
      </c>
      <c r="Y159" s="7">
        <f t="shared" si="115"/>
        <v>0</v>
      </c>
      <c r="Z159" s="7">
        <f t="shared" si="115"/>
        <v>0</v>
      </c>
      <c r="AA159" s="7">
        <f t="shared" si="115"/>
        <v>0</v>
      </c>
      <c r="AB159" s="7">
        <f t="shared" si="115"/>
        <v>0</v>
      </c>
      <c r="AC159" s="7">
        <f t="shared" si="115"/>
        <v>0</v>
      </c>
      <c r="AD159" s="7">
        <f t="shared" si="115"/>
        <v>0</v>
      </c>
      <c r="AE159" s="7">
        <f t="shared" si="115"/>
        <v>1</v>
      </c>
      <c r="AF159" s="7">
        <f t="shared" si="115"/>
        <v>0</v>
      </c>
      <c r="AG159" s="7">
        <f t="shared" si="115"/>
        <v>0</v>
      </c>
      <c r="AH159" s="7">
        <f t="shared" si="115"/>
        <v>0</v>
      </c>
      <c r="AI159" s="7">
        <f t="shared" si="115"/>
        <v>0</v>
      </c>
      <c r="AJ159" s="7">
        <f t="shared" si="94"/>
        <v>0</v>
      </c>
      <c r="AK159" s="7">
        <f t="shared" si="94"/>
        <v>0</v>
      </c>
      <c r="AL159" s="7">
        <f t="shared" si="94"/>
        <v>0</v>
      </c>
      <c r="AM159" s="7">
        <f t="shared" si="94"/>
        <v>0</v>
      </c>
      <c r="AN159" s="7">
        <f t="shared" si="94"/>
        <v>0</v>
      </c>
      <c r="AO159" s="23">
        <f t="shared" si="104"/>
        <v>0</v>
      </c>
      <c r="AP159" s="23">
        <f t="shared" si="100"/>
        <v>0</v>
      </c>
      <c r="AQ159" s="23">
        <f t="shared" si="100"/>
        <v>0</v>
      </c>
      <c r="AR159" s="7">
        <f>+VLOOKUP(B159,[1]Country!$A:$K,11,)</f>
        <v>2006</v>
      </c>
      <c r="AS159" s="7" t="str">
        <f t="shared" si="101"/>
        <v>KNA</v>
      </c>
      <c r="AT159" s="23">
        <f t="shared" si="110"/>
        <v>2006</v>
      </c>
      <c r="AU159" s="23">
        <v>2006</v>
      </c>
      <c r="AV159" s="23">
        <v>2006</v>
      </c>
      <c r="AW159" s="23" t="b">
        <f t="shared" si="102"/>
        <v>1</v>
      </c>
      <c r="AX159" s="23" t="b">
        <f t="shared" si="102"/>
        <v>1</v>
      </c>
      <c r="AY159" s="7">
        <f t="shared" si="96"/>
        <v>0.5</v>
      </c>
      <c r="AZ159" s="7" t="b">
        <f t="shared" si="97"/>
        <v>0</v>
      </c>
      <c r="BA159" s="7">
        <f>+IF(VLOOKUP(B159,[2]MSC!$B:$F,5,)="annual chained","Original chained constant price data are rescaled.",VLOOKUP(B159,[2]MSC!$B:$F,5,))</f>
        <v>2006</v>
      </c>
      <c r="BB159" s="7" t="b">
        <f t="shared" si="98"/>
        <v>0</v>
      </c>
      <c r="BC159" s="7" t="str">
        <f>+VLOOKUP(AS159,'[3]MSC with scores (2)'!$B:$D,3,)</f>
        <v>NA</v>
      </c>
    </row>
    <row r="160" spans="1:55" x14ac:dyDescent="0.2">
      <c r="A160" s="12">
        <f t="shared" si="99"/>
        <v>158</v>
      </c>
      <c r="B160" s="13" t="s">
        <v>163</v>
      </c>
      <c r="C160" s="10" t="s">
        <v>354</v>
      </c>
      <c r="D160" s="11" t="str">
        <f t="shared" si="103"/>
        <v>, 2006, 2006, 2006</v>
      </c>
      <c r="E160" s="7">
        <f t="shared" si="116"/>
        <v>0</v>
      </c>
      <c r="F160" s="7">
        <f t="shared" si="116"/>
        <v>0</v>
      </c>
      <c r="G160" s="7">
        <f t="shared" si="116"/>
        <v>0</v>
      </c>
      <c r="H160" s="7">
        <f t="shared" si="116"/>
        <v>0</v>
      </c>
      <c r="I160" s="7">
        <f t="shared" si="116"/>
        <v>0</v>
      </c>
      <c r="J160" s="7">
        <f t="shared" si="116"/>
        <v>0</v>
      </c>
      <c r="K160" s="7">
        <f t="shared" si="116"/>
        <v>0</v>
      </c>
      <c r="L160" s="7">
        <f t="shared" si="116"/>
        <v>0</v>
      </c>
      <c r="M160" s="7">
        <f t="shared" si="116"/>
        <v>0</v>
      </c>
      <c r="N160" s="7">
        <f t="shared" si="116"/>
        <v>0</v>
      </c>
      <c r="O160" s="7">
        <f t="shared" si="116"/>
        <v>0</v>
      </c>
      <c r="P160" s="7">
        <f t="shared" si="116"/>
        <v>0</v>
      </c>
      <c r="Q160" s="7">
        <f t="shared" si="116"/>
        <v>0</v>
      </c>
      <c r="R160" s="7">
        <f t="shared" si="116"/>
        <v>0</v>
      </c>
      <c r="S160" s="7">
        <f t="shared" si="116"/>
        <v>0</v>
      </c>
      <c r="T160" s="7">
        <f t="shared" si="116"/>
        <v>0</v>
      </c>
      <c r="U160" s="7">
        <f t="shared" si="115"/>
        <v>0</v>
      </c>
      <c r="V160" s="7">
        <f t="shared" si="115"/>
        <v>0</v>
      </c>
      <c r="W160" s="7">
        <f t="shared" si="115"/>
        <v>0</v>
      </c>
      <c r="X160" s="7">
        <f t="shared" si="115"/>
        <v>0</v>
      </c>
      <c r="Y160" s="7">
        <f t="shared" si="115"/>
        <v>0</v>
      </c>
      <c r="Z160" s="7">
        <f t="shared" si="115"/>
        <v>0</v>
      </c>
      <c r="AA160" s="7">
        <f t="shared" si="115"/>
        <v>0</v>
      </c>
      <c r="AB160" s="7">
        <f t="shared" si="115"/>
        <v>0</v>
      </c>
      <c r="AC160" s="7">
        <f t="shared" si="115"/>
        <v>0</v>
      </c>
      <c r="AD160" s="7">
        <f t="shared" si="115"/>
        <v>0</v>
      </c>
      <c r="AE160" s="7">
        <f t="shared" si="115"/>
        <v>1</v>
      </c>
      <c r="AF160" s="7">
        <f t="shared" si="115"/>
        <v>0</v>
      </c>
      <c r="AG160" s="7">
        <f t="shared" si="115"/>
        <v>0</v>
      </c>
      <c r="AH160" s="7">
        <f t="shared" si="115"/>
        <v>0</v>
      </c>
      <c r="AI160" s="7">
        <f t="shared" si="115"/>
        <v>0</v>
      </c>
      <c r="AJ160" s="7">
        <f t="shared" si="94"/>
        <v>0</v>
      </c>
      <c r="AK160" s="7">
        <f t="shared" si="94"/>
        <v>0</v>
      </c>
      <c r="AL160" s="7">
        <f t="shared" si="94"/>
        <v>0</v>
      </c>
      <c r="AM160" s="7">
        <f t="shared" si="94"/>
        <v>0</v>
      </c>
      <c r="AN160" s="7">
        <f t="shared" si="94"/>
        <v>0</v>
      </c>
      <c r="AO160" s="23">
        <f t="shared" si="104"/>
        <v>0</v>
      </c>
      <c r="AP160" s="23">
        <f t="shared" si="100"/>
        <v>0</v>
      </c>
      <c r="AQ160" s="23">
        <f t="shared" si="100"/>
        <v>0</v>
      </c>
      <c r="AR160" s="7">
        <f>+VLOOKUP(B160,[1]Country!$A:$K,11,)</f>
        <v>2006</v>
      </c>
      <c r="AS160" s="7" t="str">
        <f t="shared" si="101"/>
        <v>LCA</v>
      </c>
      <c r="AT160" s="23">
        <f t="shared" si="110"/>
        <v>2006</v>
      </c>
      <c r="AU160" s="23">
        <v>2006</v>
      </c>
      <c r="AV160" s="23">
        <v>2006</v>
      </c>
      <c r="AW160" s="23" t="b">
        <f t="shared" si="102"/>
        <v>1</v>
      </c>
      <c r="AX160" s="23" t="b">
        <f t="shared" si="102"/>
        <v>1</v>
      </c>
      <c r="AY160" s="7">
        <f t="shared" si="96"/>
        <v>0.5</v>
      </c>
      <c r="AZ160" s="7" t="b">
        <f t="shared" si="97"/>
        <v>0</v>
      </c>
      <c r="BA160" s="7">
        <f>+IF(VLOOKUP(B160,[2]MSC!$B:$F,5,)="annual chained","Original chained constant price data are rescaled.",VLOOKUP(B160,[2]MSC!$B:$F,5,))</f>
        <v>2006</v>
      </c>
      <c r="BB160" s="7" t="b">
        <f t="shared" si="98"/>
        <v>0</v>
      </c>
      <c r="BC160" s="7" t="str">
        <f>+VLOOKUP(AS160,'[3]MSC with scores (2)'!$B:$D,3,)</f>
        <v>NA</v>
      </c>
    </row>
    <row r="161" spans="1:55" x14ac:dyDescent="0.2">
      <c r="A161" s="12">
        <f t="shared" si="99"/>
        <v>159</v>
      </c>
      <c r="B161" s="15" t="s">
        <v>164</v>
      </c>
      <c r="C161" s="10" t="s">
        <v>355</v>
      </c>
      <c r="D161" s="11" t="str">
        <f t="shared" si="103"/>
        <v>, 2006, 2006, 2006</v>
      </c>
      <c r="E161" s="7">
        <f t="shared" si="116"/>
        <v>0</v>
      </c>
      <c r="F161" s="7">
        <f t="shared" si="116"/>
        <v>0</v>
      </c>
      <c r="G161" s="7">
        <f t="shared" si="116"/>
        <v>0</v>
      </c>
      <c r="H161" s="7">
        <f t="shared" si="116"/>
        <v>0</v>
      </c>
      <c r="I161" s="7">
        <f t="shared" si="116"/>
        <v>0</v>
      </c>
      <c r="J161" s="7">
        <f t="shared" si="116"/>
        <v>0</v>
      </c>
      <c r="K161" s="7">
        <f t="shared" si="116"/>
        <v>0</v>
      </c>
      <c r="L161" s="7">
        <f t="shared" si="116"/>
        <v>0</v>
      </c>
      <c r="M161" s="7">
        <f t="shared" si="116"/>
        <v>0</v>
      </c>
      <c r="N161" s="7">
        <f t="shared" si="116"/>
        <v>0</v>
      </c>
      <c r="O161" s="7">
        <f t="shared" si="116"/>
        <v>0</v>
      </c>
      <c r="P161" s="7">
        <f t="shared" si="116"/>
        <v>0</v>
      </c>
      <c r="Q161" s="7">
        <f t="shared" si="116"/>
        <v>0</v>
      </c>
      <c r="R161" s="7">
        <f t="shared" si="116"/>
        <v>0</v>
      </c>
      <c r="S161" s="7">
        <f t="shared" si="116"/>
        <v>0</v>
      </c>
      <c r="T161" s="7">
        <f t="shared" si="116"/>
        <v>0</v>
      </c>
      <c r="U161" s="7">
        <f t="shared" si="115"/>
        <v>0</v>
      </c>
      <c r="V161" s="7">
        <f t="shared" si="115"/>
        <v>0</v>
      </c>
      <c r="W161" s="7">
        <f t="shared" si="115"/>
        <v>0</v>
      </c>
      <c r="X161" s="7">
        <f t="shared" si="115"/>
        <v>0</v>
      </c>
      <c r="Y161" s="7">
        <f t="shared" si="115"/>
        <v>0</v>
      </c>
      <c r="Z161" s="7">
        <f t="shared" si="115"/>
        <v>0</v>
      </c>
      <c r="AA161" s="7">
        <f t="shared" si="115"/>
        <v>0</v>
      </c>
      <c r="AB161" s="7">
        <f t="shared" si="115"/>
        <v>0</v>
      </c>
      <c r="AC161" s="7">
        <f t="shared" si="115"/>
        <v>0</v>
      </c>
      <c r="AD161" s="7">
        <f t="shared" si="115"/>
        <v>0</v>
      </c>
      <c r="AE161" s="7">
        <f t="shared" si="115"/>
        <v>1</v>
      </c>
      <c r="AF161" s="7">
        <f t="shared" si="115"/>
        <v>0</v>
      </c>
      <c r="AG161" s="7">
        <f t="shared" si="115"/>
        <v>0</v>
      </c>
      <c r="AH161" s="7">
        <f t="shared" si="115"/>
        <v>0</v>
      </c>
      <c r="AI161" s="7">
        <f t="shared" si="115"/>
        <v>0</v>
      </c>
      <c r="AJ161" s="7">
        <f t="shared" si="94"/>
        <v>0</v>
      </c>
      <c r="AK161" s="7">
        <f t="shared" si="94"/>
        <v>0</v>
      </c>
      <c r="AL161" s="7">
        <f t="shared" si="94"/>
        <v>0</v>
      </c>
      <c r="AM161" s="7">
        <f t="shared" si="94"/>
        <v>0</v>
      </c>
      <c r="AN161" s="7">
        <f t="shared" si="94"/>
        <v>0</v>
      </c>
      <c r="AO161" s="23">
        <f t="shared" si="104"/>
        <v>0</v>
      </c>
      <c r="AP161" s="23">
        <f t="shared" si="100"/>
        <v>0</v>
      </c>
      <c r="AQ161" s="23">
        <f t="shared" si="100"/>
        <v>0</v>
      </c>
      <c r="AR161" s="7">
        <f>+VLOOKUP(B161,[1]Country!$A:$K,11,)</f>
        <v>2006</v>
      </c>
      <c r="AS161" s="7" t="str">
        <f t="shared" si="101"/>
        <v>VCT</v>
      </c>
      <c r="AT161" s="23">
        <f t="shared" si="110"/>
        <v>2006</v>
      </c>
      <c r="AU161" s="23">
        <v>2006</v>
      </c>
      <c r="AV161" s="23">
        <v>2006</v>
      </c>
      <c r="AW161" s="23" t="b">
        <f t="shared" si="102"/>
        <v>1</v>
      </c>
      <c r="AX161" s="23" t="b">
        <f t="shared" si="102"/>
        <v>1</v>
      </c>
      <c r="AY161" s="7">
        <f t="shared" si="96"/>
        <v>0.5</v>
      </c>
      <c r="AZ161" s="7" t="b">
        <f t="shared" si="97"/>
        <v>0</v>
      </c>
      <c r="BA161" s="7">
        <f>+IF(VLOOKUP(B161,[2]MSC!$B:$F,5,)="annual chained","Original chained constant price data are rescaled.",VLOOKUP(B161,[2]MSC!$B:$F,5,))</f>
        <v>2006</v>
      </c>
      <c r="BB161" s="7" t="b">
        <f t="shared" si="98"/>
        <v>0</v>
      </c>
      <c r="BC161" s="7" t="str">
        <f>+VLOOKUP(AS161,'[3]MSC with scores (2)'!$B:$D,3,)</f>
        <v>NA</v>
      </c>
    </row>
    <row r="162" spans="1:55" x14ac:dyDescent="0.2">
      <c r="A162" s="12">
        <f t="shared" si="99"/>
        <v>160</v>
      </c>
      <c r="B162" s="17" t="s">
        <v>165</v>
      </c>
      <c r="C162" s="10" t="s">
        <v>356</v>
      </c>
      <c r="D162" s="11" t="str">
        <f t="shared" si="103"/>
        <v>, 1982, 1982, 1996</v>
      </c>
      <c r="E162" s="7">
        <f t="shared" si="116"/>
        <v>0</v>
      </c>
      <c r="F162" s="7">
        <f t="shared" si="116"/>
        <v>0</v>
      </c>
      <c r="G162" s="7">
        <f t="shared" si="116"/>
        <v>1</v>
      </c>
      <c r="H162" s="7">
        <f t="shared" si="116"/>
        <v>0</v>
      </c>
      <c r="I162" s="7">
        <f t="shared" si="116"/>
        <v>0</v>
      </c>
      <c r="J162" s="7">
        <f t="shared" si="116"/>
        <v>0</v>
      </c>
      <c r="K162" s="7">
        <f t="shared" si="116"/>
        <v>0</v>
      </c>
      <c r="L162" s="7">
        <f t="shared" si="116"/>
        <v>0</v>
      </c>
      <c r="M162" s="7">
        <f t="shared" si="116"/>
        <v>0</v>
      </c>
      <c r="N162" s="7">
        <f t="shared" si="116"/>
        <v>0</v>
      </c>
      <c r="O162" s="7">
        <f t="shared" si="116"/>
        <v>0</v>
      </c>
      <c r="P162" s="7">
        <f t="shared" si="116"/>
        <v>0</v>
      </c>
      <c r="Q162" s="7">
        <f t="shared" si="116"/>
        <v>0</v>
      </c>
      <c r="R162" s="7">
        <f t="shared" si="116"/>
        <v>0</v>
      </c>
      <c r="S162" s="7">
        <f t="shared" si="116"/>
        <v>0</v>
      </c>
      <c r="T162" s="7">
        <f t="shared" si="116"/>
        <v>0</v>
      </c>
      <c r="U162" s="7">
        <f t="shared" si="115"/>
        <v>1</v>
      </c>
      <c r="V162" s="7">
        <f t="shared" si="115"/>
        <v>0</v>
      </c>
      <c r="W162" s="7">
        <f t="shared" si="115"/>
        <v>0</v>
      </c>
      <c r="X162" s="7">
        <f t="shared" si="115"/>
        <v>0</v>
      </c>
      <c r="Y162" s="7">
        <f t="shared" si="115"/>
        <v>0</v>
      </c>
      <c r="Z162" s="7">
        <f t="shared" si="115"/>
        <v>0</v>
      </c>
      <c r="AA162" s="7">
        <f t="shared" si="115"/>
        <v>0</v>
      </c>
      <c r="AB162" s="7">
        <f t="shared" si="115"/>
        <v>0</v>
      </c>
      <c r="AC162" s="7">
        <f t="shared" si="115"/>
        <v>0</v>
      </c>
      <c r="AD162" s="7">
        <f t="shared" si="115"/>
        <v>0</v>
      </c>
      <c r="AE162" s="7">
        <f t="shared" si="115"/>
        <v>0</v>
      </c>
      <c r="AF162" s="7">
        <f t="shared" si="115"/>
        <v>0</v>
      </c>
      <c r="AG162" s="7">
        <f t="shared" si="115"/>
        <v>0</v>
      </c>
      <c r="AH162" s="7">
        <f t="shared" si="115"/>
        <v>0</v>
      </c>
      <c r="AI162" s="7">
        <f t="shared" si="115"/>
        <v>0</v>
      </c>
      <c r="AJ162" s="7">
        <f t="shared" si="94"/>
        <v>0</v>
      </c>
      <c r="AK162" s="7">
        <f t="shared" si="94"/>
        <v>0</v>
      </c>
      <c r="AL162" s="7">
        <f t="shared" si="94"/>
        <v>0</v>
      </c>
      <c r="AM162" s="7">
        <f t="shared" si="94"/>
        <v>0</v>
      </c>
      <c r="AN162" s="7">
        <f t="shared" si="94"/>
        <v>0</v>
      </c>
      <c r="AO162" s="23">
        <f t="shared" si="104"/>
        <v>0</v>
      </c>
      <c r="AP162" s="23">
        <f t="shared" si="100"/>
        <v>0</v>
      </c>
      <c r="AQ162" s="23">
        <f t="shared" si="100"/>
        <v>0</v>
      </c>
      <c r="AR162" s="7" t="str">
        <f>+VLOOKUP(B162,[1]Country!$A:$K,11,)</f>
        <v>1981/82. Reporting period switch from fiscal year to calendar year from 1996. Pre-1996 data converted to calendar year.</v>
      </c>
      <c r="AS162" s="7" t="str">
        <f t="shared" si="101"/>
        <v>SDN</v>
      </c>
      <c r="AT162" s="23">
        <v>1982</v>
      </c>
      <c r="AU162" s="23">
        <v>1982</v>
      </c>
      <c r="AV162" s="23">
        <v>1996</v>
      </c>
      <c r="AW162" s="23" t="b">
        <f t="shared" si="102"/>
        <v>1</v>
      </c>
      <c r="AX162" s="23" t="b">
        <f t="shared" si="102"/>
        <v>0</v>
      </c>
      <c r="AY162" s="7">
        <f t="shared" si="96"/>
        <v>0</v>
      </c>
      <c r="AZ162" s="7" t="b">
        <f t="shared" si="97"/>
        <v>0</v>
      </c>
      <c r="BA162" s="7">
        <f>+IF(VLOOKUP(B162,[2]MSC!$B:$F,5,)="annual chained","Original chained constant price data are rescaled.",VLOOKUP(B162,[2]MSC!$B:$F,5,))</f>
        <v>2007</v>
      </c>
      <c r="BB162" s="7" t="b">
        <f t="shared" si="98"/>
        <v>0</v>
      </c>
      <c r="BC162" s="7" t="str">
        <f>+VLOOKUP(AS162,'[3]MSC with scores (2)'!$B:$D,3,)</f>
        <v>NA</v>
      </c>
    </row>
    <row r="163" spans="1:55" x14ac:dyDescent="0.2">
      <c r="A163" s="12">
        <f t="shared" si="99"/>
        <v>161</v>
      </c>
      <c r="B163" s="9" t="s">
        <v>166</v>
      </c>
      <c r="C163" s="10" t="s">
        <v>357</v>
      </c>
      <c r="D163" s="11" t="str">
        <f t="shared" si="103"/>
        <v>, 2007, 2007, 2007</v>
      </c>
      <c r="E163" s="7">
        <f t="shared" si="116"/>
        <v>0</v>
      </c>
      <c r="F163" s="7">
        <f t="shared" si="116"/>
        <v>0</v>
      </c>
      <c r="G163" s="7">
        <f t="shared" si="116"/>
        <v>0</v>
      </c>
      <c r="H163" s="7">
        <f t="shared" si="116"/>
        <v>0</v>
      </c>
      <c r="I163" s="7">
        <f t="shared" si="116"/>
        <v>0</v>
      </c>
      <c r="J163" s="7">
        <f t="shared" si="116"/>
        <v>0</v>
      </c>
      <c r="K163" s="7">
        <f t="shared" si="116"/>
        <v>0</v>
      </c>
      <c r="L163" s="7">
        <f t="shared" si="116"/>
        <v>0</v>
      </c>
      <c r="M163" s="7">
        <f t="shared" si="116"/>
        <v>0</v>
      </c>
      <c r="N163" s="7">
        <f t="shared" si="116"/>
        <v>0</v>
      </c>
      <c r="O163" s="7">
        <f t="shared" si="116"/>
        <v>0</v>
      </c>
      <c r="P163" s="7">
        <f t="shared" si="116"/>
        <v>0</v>
      </c>
      <c r="Q163" s="7">
        <f t="shared" si="116"/>
        <v>0</v>
      </c>
      <c r="R163" s="7">
        <f t="shared" si="116"/>
        <v>0</v>
      </c>
      <c r="S163" s="7">
        <f t="shared" si="116"/>
        <v>0</v>
      </c>
      <c r="T163" s="7">
        <f t="shared" si="116"/>
        <v>0</v>
      </c>
      <c r="U163" s="7">
        <f t="shared" si="115"/>
        <v>0</v>
      </c>
      <c r="V163" s="7">
        <f t="shared" si="115"/>
        <v>0</v>
      </c>
      <c r="W163" s="7">
        <f t="shared" si="115"/>
        <v>0</v>
      </c>
      <c r="X163" s="7">
        <f t="shared" si="115"/>
        <v>0</v>
      </c>
      <c r="Y163" s="7">
        <f t="shared" si="115"/>
        <v>0</v>
      </c>
      <c r="Z163" s="7">
        <f t="shared" si="115"/>
        <v>0</v>
      </c>
      <c r="AA163" s="7">
        <f t="shared" si="115"/>
        <v>0</v>
      </c>
      <c r="AB163" s="7">
        <f t="shared" si="115"/>
        <v>0</v>
      </c>
      <c r="AC163" s="7">
        <f t="shared" si="115"/>
        <v>0</v>
      </c>
      <c r="AD163" s="7">
        <f t="shared" si="115"/>
        <v>0</v>
      </c>
      <c r="AE163" s="7">
        <f t="shared" si="115"/>
        <v>0</v>
      </c>
      <c r="AF163" s="7">
        <f t="shared" si="115"/>
        <v>1</v>
      </c>
      <c r="AG163" s="7">
        <f t="shared" si="115"/>
        <v>0</v>
      </c>
      <c r="AH163" s="7">
        <f t="shared" si="115"/>
        <v>0</v>
      </c>
      <c r="AI163" s="7">
        <f t="shared" si="115"/>
        <v>0</v>
      </c>
      <c r="AJ163" s="7">
        <f t="shared" si="94"/>
        <v>0</v>
      </c>
      <c r="AK163" s="7">
        <f t="shared" si="94"/>
        <v>0</v>
      </c>
      <c r="AL163" s="7">
        <f t="shared" si="94"/>
        <v>0</v>
      </c>
      <c r="AM163" s="7">
        <f t="shared" si="94"/>
        <v>0</v>
      </c>
      <c r="AN163" s="7">
        <f t="shared" si="94"/>
        <v>0</v>
      </c>
      <c r="AO163" s="23">
        <f t="shared" si="104"/>
        <v>0</v>
      </c>
      <c r="AP163" s="23">
        <f t="shared" si="100"/>
        <v>0</v>
      </c>
      <c r="AQ163" s="23">
        <f t="shared" si="100"/>
        <v>0</v>
      </c>
      <c r="AR163" s="7">
        <f>+VLOOKUP(B163,[1]Country!$A:$K,11,)</f>
        <v>2007</v>
      </c>
      <c r="AS163" s="7" t="str">
        <f t="shared" si="101"/>
        <v>SUR</v>
      </c>
      <c r="AT163" s="23">
        <f t="shared" ref="AT163:AT172" si="118">+AR163</f>
        <v>2007</v>
      </c>
      <c r="AU163" s="23">
        <v>2007</v>
      </c>
      <c r="AV163" s="23">
        <v>2007</v>
      </c>
      <c r="AW163" s="23" t="b">
        <f t="shared" si="102"/>
        <v>1</v>
      </c>
      <c r="AX163" s="23" t="b">
        <f t="shared" si="102"/>
        <v>1</v>
      </c>
      <c r="AY163" s="7">
        <f t="shared" si="96"/>
        <v>0.5</v>
      </c>
      <c r="AZ163" s="7" t="b">
        <f t="shared" si="97"/>
        <v>0</v>
      </c>
      <c r="BA163" s="7">
        <f>+IF(VLOOKUP(B163,[2]MSC!$B:$F,5,)="annual chained","Original chained constant price data are rescaled.",VLOOKUP(B163,[2]MSC!$B:$F,5,))</f>
        <v>2007</v>
      </c>
      <c r="BB163" s="7" t="b">
        <f t="shared" si="98"/>
        <v>0</v>
      </c>
      <c r="BC163" s="7" t="str">
        <f>+VLOOKUP(AS163,'[3]MSC with scores (2)'!$B:$D,3,)</f>
        <v>NA</v>
      </c>
    </row>
    <row r="164" spans="1:55" x14ac:dyDescent="0.2">
      <c r="A164" s="12">
        <f t="shared" si="99"/>
        <v>162</v>
      </c>
      <c r="B164" s="9" t="s">
        <v>59</v>
      </c>
      <c r="C164" s="10" t="s">
        <v>422</v>
      </c>
      <c r="D164" s="11" t="str">
        <f t="shared" si="103"/>
        <v>, 2011, 2011, 2011</v>
      </c>
      <c r="E164" s="7">
        <f t="shared" si="116"/>
        <v>0</v>
      </c>
      <c r="F164" s="7">
        <f t="shared" si="116"/>
        <v>0</v>
      </c>
      <c r="G164" s="7">
        <f t="shared" si="116"/>
        <v>0</v>
      </c>
      <c r="H164" s="7">
        <f t="shared" si="116"/>
        <v>0</v>
      </c>
      <c r="I164" s="7">
        <f t="shared" si="116"/>
        <v>0</v>
      </c>
      <c r="J164" s="7">
        <f t="shared" si="116"/>
        <v>0</v>
      </c>
      <c r="K164" s="7">
        <f t="shared" si="116"/>
        <v>0</v>
      </c>
      <c r="L164" s="7">
        <f t="shared" si="116"/>
        <v>0</v>
      </c>
      <c r="M164" s="7">
        <f t="shared" si="116"/>
        <v>0</v>
      </c>
      <c r="N164" s="7">
        <f t="shared" si="116"/>
        <v>0</v>
      </c>
      <c r="O164" s="7">
        <f t="shared" si="116"/>
        <v>0</v>
      </c>
      <c r="P164" s="7">
        <f t="shared" si="116"/>
        <v>0</v>
      </c>
      <c r="Q164" s="7">
        <f t="shared" si="116"/>
        <v>0</v>
      </c>
      <c r="R164" s="7">
        <f t="shared" si="116"/>
        <v>0</v>
      </c>
      <c r="S164" s="7">
        <f t="shared" si="116"/>
        <v>0</v>
      </c>
      <c r="T164" s="7">
        <f t="shared" si="116"/>
        <v>0</v>
      </c>
      <c r="U164" s="7">
        <f t="shared" si="115"/>
        <v>0</v>
      </c>
      <c r="V164" s="7">
        <f t="shared" si="115"/>
        <v>0</v>
      </c>
      <c r="W164" s="7">
        <f t="shared" si="115"/>
        <v>0</v>
      </c>
      <c r="X164" s="7">
        <f t="shared" si="115"/>
        <v>0</v>
      </c>
      <c r="Y164" s="7">
        <f t="shared" si="115"/>
        <v>0</v>
      </c>
      <c r="Z164" s="7">
        <f t="shared" si="115"/>
        <v>0</v>
      </c>
      <c r="AA164" s="7">
        <f t="shared" si="115"/>
        <v>0</v>
      </c>
      <c r="AB164" s="7">
        <f t="shared" si="115"/>
        <v>0</v>
      </c>
      <c r="AC164" s="7">
        <f t="shared" si="115"/>
        <v>0</v>
      </c>
      <c r="AD164" s="7">
        <f t="shared" si="115"/>
        <v>0</v>
      </c>
      <c r="AE164" s="7">
        <f t="shared" si="115"/>
        <v>0</v>
      </c>
      <c r="AF164" s="7">
        <f t="shared" si="115"/>
        <v>0</v>
      </c>
      <c r="AG164" s="7">
        <f t="shared" si="115"/>
        <v>0</v>
      </c>
      <c r="AH164" s="7">
        <f t="shared" si="115"/>
        <v>0</v>
      </c>
      <c r="AI164" s="7">
        <f t="shared" si="115"/>
        <v>0</v>
      </c>
      <c r="AJ164" s="7">
        <f t="shared" si="94"/>
        <v>1</v>
      </c>
      <c r="AK164" s="7">
        <f t="shared" si="94"/>
        <v>0</v>
      </c>
      <c r="AL164" s="7">
        <f t="shared" si="94"/>
        <v>0</v>
      </c>
      <c r="AM164" s="7">
        <f t="shared" si="94"/>
        <v>0</v>
      </c>
      <c r="AN164" s="7">
        <f t="shared" si="94"/>
        <v>0</v>
      </c>
      <c r="AO164" s="23">
        <f t="shared" si="104"/>
        <v>0</v>
      </c>
      <c r="AP164" s="23">
        <f t="shared" si="100"/>
        <v>0</v>
      </c>
      <c r="AQ164" s="23">
        <f t="shared" si="100"/>
        <v>0</v>
      </c>
      <c r="AR164" s="7">
        <f>+VLOOKUP(B164,[1]Country!$A:$K,11,)</f>
        <v>2011</v>
      </c>
      <c r="AS164" s="7" t="str">
        <f t="shared" si="101"/>
        <v>SWZ</v>
      </c>
      <c r="AT164" s="23">
        <f t="shared" si="118"/>
        <v>2011</v>
      </c>
      <c r="AU164" s="23">
        <v>2011</v>
      </c>
      <c r="AV164" s="23">
        <v>2011</v>
      </c>
      <c r="AW164" s="23" t="b">
        <f t="shared" si="102"/>
        <v>1</v>
      </c>
      <c r="AX164" s="23" t="b">
        <f t="shared" si="102"/>
        <v>1</v>
      </c>
      <c r="AY164" s="7">
        <f t="shared" si="96"/>
        <v>0.5</v>
      </c>
      <c r="AZ164" s="7" t="b">
        <f t="shared" si="97"/>
        <v>0</v>
      </c>
      <c r="BA164" s="7">
        <f>+IF(VLOOKUP(B164,[2]MSC!$B:$F,5,)="annual chained","Original chained constant price data are rescaled.",VLOOKUP(B164,[2]MSC!$B:$F,5,))</f>
        <v>2011</v>
      </c>
      <c r="BB164" s="7" t="b">
        <f t="shared" si="98"/>
        <v>0</v>
      </c>
      <c r="BC164" s="7" t="e">
        <f>+VLOOKUP(AS164,'[3]MSC with scores (2)'!$B:$D,3,)</f>
        <v>#N/A</v>
      </c>
    </row>
    <row r="165" spans="1:55" x14ac:dyDescent="0.2">
      <c r="A165" s="12">
        <f t="shared" si="99"/>
        <v>163</v>
      </c>
      <c r="B165" s="9" t="s">
        <v>167</v>
      </c>
      <c r="C165" s="10" t="s">
        <v>358</v>
      </c>
      <c r="D165" s="11" t="str">
        <f t="shared" ref="D165:D166" si="119">+AT165</f>
        <v>Original chained constant price data are rescaled.</v>
      </c>
      <c r="AE165" s="23">
        <f t="shared" ref="AE165:AO166" si="120">IF($AT165="Original chained constant price data are rescaled.",100,IF(IFERROR(FIND(AE$2,$AT165),0)&gt;0,1,0))</f>
        <v>100</v>
      </c>
      <c r="AF165" s="23">
        <f t="shared" si="120"/>
        <v>100</v>
      </c>
      <c r="AG165" s="23">
        <f t="shared" si="120"/>
        <v>100</v>
      </c>
      <c r="AH165" s="23">
        <f t="shared" si="120"/>
        <v>100</v>
      </c>
      <c r="AI165" s="23">
        <f t="shared" si="120"/>
        <v>100</v>
      </c>
      <c r="AJ165" s="23">
        <f t="shared" si="120"/>
        <v>100</v>
      </c>
      <c r="AK165" s="23">
        <f t="shared" si="120"/>
        <v>100</v>
      </c>
      <c r="AL165" s="23">
        <f t="shared" si="120"/>
        <v>100</v>
      </c>
      <c r="AM165" s="23">
        <f t="shared" si="120"/>
        <v>100</v>
      </c>
      <c r="AN165" s="23">
        <f t="shared" si="120"/>
        <v>100</v>
      </c>
      <c r="AO165" s="23">
        <f t="shared" si="120"/>
        <v>100</v>
      </c>
      <c r="AP165" s="23">
        <f t="shared" ref="AP165:AP166" si="121">IF($AU165="Original chained constant price data are rescaled.",100,IF(IFERROR(FIND(AP$2,$AU165),0)&gt;0,1,0))</f>
        <v>100</v>
      </c>
      <c r="AQ165" s="23">
        <f t="shared" si="100"/>
        <v>100</v>
      </c>
      <c r="AR165" s="7" t="str">
        <f>+VLOOKUP(B165,[1]Country!$A:$K,11,)</f>
        <v>Original chained constant price data are rescaled.</v>
      </c>
      <c r="AS165" s="7" t="str">
        <f t="shared" si="101"/>
        <v>SWE</v>
      </c>
      <c r="AT165" s="23" t="str">
        <f t="shared" si="118"/>
        <v>Original chained constant price data are rescaled.</v>
      </c>
      <c r="AU165" s="23" t="s">
        <v>433</v>
      </c>
      <c r="AV165" s="23" t="s">
        <v>433</v>
      </c>
      <c r="AW165" s="23" t="b">
        <f t="shared" si="102"/>
        <v>1</v>
      </c>
      <c r="AX165" s="23" t="b">
        <f t="shared" si="102"/>
        <v>1</v>
      </c>
      <c r="AY165" s="7">
        <f t="shared" si="96"/>
        <v>1</v>
      </c>
      <c r="AZ165" s="7" t="b">
        <f t="shared" si="97"/>
        <v>1</v>
      </c>
      <c r="BA165" s="7" t="str">
        <f>+IF(VLOOKUP(B165,[2]MSC!$B:$F,5,)="annual chained","Original chained constant price data are rescaled.",VLOOKUP(B165,[2]MSC!$B:$F,5,))</f>
        <v>Original chained constant price data are rescaled.</v>
      </c>
      <c r="BB165" s="7" t="b">
        <f t="shared" si="98"/>
        <v>1</v>
      </c>
      <c r="BC165" s="7" t="str">
        <f>+VLOOKUP(AS165,'[3]MSC with scores (2)'!$B:$D,3,)</f>
        <v>OECD/EU</v>
      </c>
    </row>
    <row r="166" spans="1:55" x14ac:dyDescent="0.2">
      <c r="A166" s="12">
        <f t="shared" si="99"/>
        <v>164</v>
      </c>
      <c r="B166" s="13" t="s">
        <v>168</v>
      </c>
      <c r="C166" s="10" t="s">
        <v>359</v>
      </c>
      <c r="D166" s="11" t="str">
        <f t="shared" si="119"/>
        <v>Original chained constant price data are rescaled.</v>
      </c>
      <c r="AE166" s="23">
        <f t="shared" si="120"/>
        <v>100</v>
      </c>
      <c r="AF166" s="23">
        <f t="shared" si="120"/>
        <v>100</v>
      </c>
      <c r="AG166" s="23">
        <f t="shared" si="120"/>
        <v>100</v>
      </c>
      <c r="AH166" s="23">
        <f t="shared" si="120"/>
        <v>100</v>
      </c>
      <c r="AI166" s="23">
        <f t="shared" si="120"/>
        <v>100</v>
      </c>
      <c r="AJ166" s="23">
        <f t="shared" si="120"/>
        <v>100</v>
      </c>
      <c r="AK166" s="23">
        <f t="shared" si="120"/>
        <v>100</v>
      </c>
      <c r="AL166" s="23">
        <f t="shared" si="120"/>
        <v>100</v>
      </c>
      <c r="AM166" s="23">
        <f t="shared" si="120"/>
        <v>100</v>
      </c>
      <c r="AN166" s="23">
        <f t="shared" si="120"/>
        <v>100</v>
      </c>
      <c r="AO166" s="23">
        <f t="shared" si="120"/>
        <v>100</v>
      </c>
      <c r="AP166" s="23">
        <f t="shared" si="121"/>
        <v>100</v>
      </c>
      <c r="AQ166" s="23">
        <f t="shared" si="100"/>
        <v>100</v>
      </c>
      <c r="AR166" s="7" t="str">
        <f>+VLOOKUP(B166,[1]Country!$A:$K,11,)</f>
        <v>Original chained constant price data are rescaled.</v>
      </c>
      <c r="AS166" s="7" t="str">
        <f t="shared" si="101"/>
        <v>CHE</v>
      </c>
      <c r="AT166" s="23" t="str">
        <f t="shared" si="118"/>
        <v>Original chained constant price data are rescaled.</v>
      </c>
      <c r="AU166" s="23" t="s">
        <v>433</v>
      </c>
      <c r="AV166" s="23" t="s">
        <v>433</v>
      </c>
      <c r="AW166" s="23" t="b">
        <f t="shared" si="102"/>
        <v>1</v>
      </c>
      <c r="AX166" s="23" t="b">
        <f t="shared" si="102"/>
        <v>1</v>
      </c>
      <c r="AY166" s="7">
        <f t="shared" si="96"/>
        <v>1</v>
      </c>
      <c r="AZ166" s="7" t="b">
        <f t="shared" si="97"/>
        <v>1</v>
      </c>
      <c r="BA166" s="7" t="str">
        <f>+IF(VLOOKUP(B166,[2]MSC!$B:$F,5,)="annual chained","Original chained constant price data are rescaled.",VLOOKUP(B166,[2]MSC!$B:$F,5,))</f>
        <v>Original chained constant price data are rescaled.</v>
      </c>
      <c r="BB166" s="7" t="b">
        <f t="shared" si="98"/>
        <v>1</v>
      </c>
      <c r="BC166" s="7" t="str">
        <f>+VLOOKUP(AS166,'[3]MSC with scores (2)'!$B:$D,3,)</f>
        <v>OECD/EU</v>
      </c>
    </row>
    <row r="167" spans="1:55" x14ac:dyDescent="0.2">
      <c r="A167" s="12">
        <f t="shared" si="99"/>
        <v>165</v>
      </c>
      <c r="B167" s="15" t="s">
        <v>169</v>
      </c>
      <c r="C167" s="10" t="s">
        <v>360</v>
      </c>
      <c r="D167" s="11" t="str">
        <f t="shared" si="103"/>
        <v>, 2000, 2000, 2000</v>
      </c>
      <c r="E167" s="7">
        <f t="shared" si="116"/>
        <v>0</v>
      </c>
      <c r="F167" s="7">
        <f t="shared" si="116"/>
        <v>0</v>
      </c>
      <c r="G167" s="7">
        <f t="shared" si="116"/>
        <v>0</v>
      </c>
      <c r="H167" s="7">
        <f t="shared" si="116"/>
        <v>0</v>
      </c>
      <c r="I167" s="7">
        <f t="shared" si="116"/>
        <v>0</v>
      </c>
      <c r="J167" s="7">
        <f t="shared" si="116"/>
        <v>0</v>
      </c>
      <c r="K167" s="7">
        <f t="shared" si="116"/>
        <v>0</v>
      </c>
      <c r="L167" s="7">
        <f t="shared" si="116"/>
        <v>0</v>
      </c>
      <c r="M167" s="7">
        <f t="shared" si="116"/>
        <v>0</v>
      </c>
      <c r="N167" s="7">
        <f t="shared" si="116"/>
        <v>0</v>
      </c>
      <c r="O167" s="7">
        <f t="shared" si="116"/>
        <v>0</v>
      </c>
      <c r="P167" s="7">
        <f t="shared" si="116"/>
        <v>0</v>
      </c>
      <c r="Q167" s="7">
        <f t="shared" si="116"/>
        <v>0</v>
      </c>
      <c r="R167" s="7">
        <f t="shared" si="116"/>
        <v>0</v>
      </c>
      <c r="S167" s="7">
        <f t="shared" si="116"/>
        <v>0</v>
      </c>
      <c r="T167" s="7">
        <f t="shared" si="116"/>
        <v>0</v>
      </c>
      <c r="U167" s="7">
        <f t="shared" si="115"/>
        <v>0</v>
      </c>
      <c r="V167" s="7">
        <f t="shared" si="115"/>
        <v>0</v>
      </c>
      <c r="W167" s="7">
        <f t="shared" si="115"/>
        <v>0</v>
      </c>
      <c r="X167" s="7">
        <f t="shared" si="115"/>
        <v>0</v>
      </c>
      <c r="Y167" s="7">
        <f t="shared" si="115"/>
        <v>1</v>
      </c>
      <c r="Z167" s="7">
        <f t="shared" si="115"/>
        <v>0</v>
      </c>
      <c r="AA167" s="7">
        <f t="shared" si="115"/>
        <v>0</v>
      </c>
      <c r="AB167" s="7">
        <f t="shared" si="115"/>
        <v>0</v>
      </c>
      <c r="AC167" s="7">
        <f t="shared" si="115"/>
        <v>0</v>
      </c>
      <c r="AD167" s="7">
        <f t="shared" si="115"/>
        <v>0</v>
      </c>
      <c r="AE167" s="7">
        <f t="shared" si="115"/>
        <v>0</v>
      </c>
      <c r="AF167" s="7">
        <f t="shared" si="115"/>
        <v>0</v>
      </c>
      <c r="AG167" s="7">
        <f t="shared" si="115"/>
        <v>0</v>
      </c>
      <c r="AH167" s="7">
        <f t="shared" si="115"/>
        <v>0</v>
      </c>
      <c r="AI167" s="7">
        <f t="shared" si="115"/>
        <v>0</v>
      </c>
      <c r="AJ167" s="7">
        <f t="shared" si="115"/>
        <v>0</v>
      </c>
      <c r="AK167" s="7">
        <f t="shared" ref="AJ167:AN192" si="122">IF($D167="Original chained constant price data are rescaled.",100,IF(IFERROR(FIND(AK$2,$D167),0)&gt;0,1,0))</f>
        <v>0</v>
      </c>
      <c r="AL167" s="7">
        <f t="shared" si="122"/>
        <v>0</v>
      </c>
      <c r="AM167" s="7">
        <f t="shared" si="122"/>
        <v>0</v>
      </c>
      <c r="AN167" s="7">
        <f t="shared" si="122"/>
        <v>0</v>
      </c>
      <c r="AO167" s="23">
        <f t="shared" si="104"/>
        <v>0</v>
      </c>
      <c r="AP167" s="23">
        <f t="shared" si="100"/>
        <v>0</v>
      </c>
      <c r="AQ167" s="23">
        <f t="shared" si="100"/>
        <v>0</v>
      </c>
      <c r="AR167" s="7">
        <f>+VLOOKUP(B167,[1]Country!$A:$K,11,)</f>
        <v>2000</v>
      </c>
      <c r="AS167" s="7" t="str">
        <f t="shared" si="101"/>
        <v>SYR</v>
      </c>
      <c r="AT167" s="23">
        <f t="shared" si="118"/>
        <v>2000</v>
      </c>
      <c r="AU167" s="23">
        <v>2000</v>
      </c>
      <c r="AV167" s="23">
        <v>2000</v>
      </c>
      <c r="AW167" s="23" t="b">
        <f t="shared" si="102"/>
        <v>1</v>
      </c>
      <c r="AX167" s="23" t="b">
        <f t="shared" si="102"/>
        <v>1</v>
      </c>
      <c r="AY167" s="7">
        <f t="shared" si="96"/>
        <v>0</v>
      </c>
      <c r="AZ167" s="7" t="b">
        <f t="shared" si="97"/>
        <v>0</v>
      </c>
      <c r="BA167" s="7">
        <f>+IF(VLOOKUP(B167,[2]MSC!$B:$F,5,)="annual chained","Original chained constant price data are rescaled.",VLOOKUP(B167,[2]MSC!$B:$F,5,))</f>
        <v>2000</v>
      </c>
      <c r="BB167" s="7" t="b">
        <f t="shared" si="98"/>
        <v>0</v>
      </c>
      <c r="BC167" s="7" t="str">
        <f>+VLOOKUP(AS167,'[3]MSC with scores (2)'!$B:$D,3,)</f>
        <v>NA</v>
      </c>
    </row>
    <row r="168" spans="1:55" x14ac:dyDescent="0.2">
      <c r="A168" s="12">
        <f t="shared" si="99"/>
        <v>166</v>
      </c>
      <c r="B168" s="15" t="s">
        <v>170</v>
      </c>
      <c r="C168" s="10" t="s">
        <v>361</v>
      </c>
      <c r="D168" s="11" t="str">
        <f>+AT168</f>
        <v>Original chained constant price data are rescaled.</v>
      </c>
      <c r="AE168" s="23">
        <f t="shared" ref="AE168:AN168" si="123">IF($AT168="Original chained constant price data are rescaled.",100,IF(IFERROR(FIND(AE$2,$AT168),0)&gt;0,1,0))</f>
        <v>100</v>
      </c>
      <c r="AF168" s="23">
        <f t="shared" si="123"/>
        <v>100</v>
      </c>
      <c r="AG168" s="23">
        <f t="shared" si="123"/>
        <v>100</v>
      </c>
      <c r="AH168" s="23">
        <f t="shared" si="123"/>
        <v>100</v>
      </c>
      <c r="AI168" s="23">
        <f t="shared" si="123"/>
        <v>100</v>
      </c>
      <c r="AJ168" s="23">
        <f t="shared" si="123"/>
        <v>100</v>
      </c>
      <c r="AK168" s="23">
        <f t="shared" si="123"/>
        <v>100</v>
      </c>
      <c r="AL168" s="23">
        <f t="shared" si="123"/>
        <v>100</v>
      </c>
      <c r="AM168" s="23">
        <f t="shared" si="123"/>
        <v>100</v>
      </c>
      <c r="AN168" s="23">
        <f t="shared" si="123"/>
        <v>100</v>
      </c>
      <c r="AO168" s="23">
        <f>IF($AT168="Original chained constant price data are rescaled.",100,IF(IFERROR(FIND(AO$2,$AT168),0)&gt;0,1,0))</f>
        <v>100</v>
      </c>
      <c r="AP168" s="23">
        <f>IF($AU168="Original chained constant price data are rescaled.",100,IF(IFERROR(FIND(AP$2,$AU168),0)&gt;0,1,0))</f>
        <v>100</v>
      </c>
      <c r="AQ168" s="23">
        <f t="shared" si="100"/>
        <v>100</v>
      </c>
      <c r="AR168" s="7" t="str">
        <f>+VLOOKUP(B168,[1]Country!$A:$K,11,)</f>
        <v>Original chained constant price data are rescaled.</v>
      </c>
      <c r="AS168" s="7" t="str">
        <f t="shared" si="101"/>
        <v>TJK</v>
      </c>
      <c r="AT168" s="23" t="str">
        <f t="shared" si="118"/>
        <v>Original chained constant price data are rescaled.</v>
      </c>
      <c r="AU168" s="23" t="s">
        <v>433</v>
      </c>
      <c r="AV168" s="23" t="s">
        <v>433</v>
      </c>
      <c r="AW168" s="23" t="b">
        <f t="shared" si="102"/>
        <v>1</v>
      </c>
      <c r="AX168" s="23" t="b">
        <f t="shared" si="102"/>
        <v>1</v>
      </c>
      <c r="AY168" s="7">
        <f t="shared" si="96"/>
        <v>1</v>
      </c>
      <c r="AZ168" s="7" t="b">
        <f t="shared" si="97"/>
        <v>1</v>
      </c>
      <c r="BA168" s="7">
        <f>+IF(VLOOKUP(B168,[2]MSC!$B:$F,5,)="annual chained","Original chained constant price data are rescaled.",VLOOKUP(B168,[2]MSC!$B:$F,5,))</f>
        <v>1995</v>
      </c>
      <c r="BB168" s="7" t="b">
        <f t="shared" si="98"/>
        <v>0</v>
      </c>
      <c r="BC168" s="7" t="str">
        <f>+VLOOKUP(AS168,'[3]MSC with scores (2)'!$B:$D,3,)</f>
        <v>NA</v>
      </c>
    </row>
    <row r="169" spans="1:55" x14ac:dyDescent="0.2">
      <c r="A169" s="12">
        <f t="shared" si="99"/>
        <v>167</v>
      </c>
      <c r="B169" s="15" t="s">
        <v>171</v>
      </c>
      <c r="C169" s="10" t="s">
        <v>362</v>
      </c>
      <c r="D169" s="11" t="str">
        <f t="shared" si="103"/>
        <v>, 2007, 2007, 2007</v>
      </c>
      <c r="E169" s="7">
        <f t="shared" si="116"/>
        <v>0</v>
      </c>
      <c r="F169" s="7">
        <f t="shared" si="116"/>
        <v>0</v>
      </c>
      <c r="G169" s="7">
        <f t="shared" si="116"/>
        <v>0</v>
      </c>
      <c r="H169" s="7">
        <f t="shared" si="116"/>
        <v>0</v>
      </c>
      <c r="I169" s="7">
        <f t="shared" si="116"/>
        <v>0</v>
      </c>
      <c r="J169" s="7">
        <f t="shared" si="116"/>
        <v>0</v>
      </c>
      <c r="K169" s="7">
        <f t="shared" si="116"/>
        <v>0</v>
      </c>
      <c r="L169" s="7">
        <f t="shared" si="116"/>
        <v>0</v>
      </c>
      <c r="M169" s="7">
        <f t="shared" si="116"/>
        <v>0</v>
      </c>
      <c r="N169" s="7">
        <f t="shared" si="116"/>
        <v>0</v>
      </c>
      <c r="O169" s="7">
        <f t="shared" si="116"/>
        <v>0</v>
      </c>
      <c r="P169" s="7">
        <f t="shared" si="116"/>
        <v>0</v>
      </c>
      <c r="Q169" s="7">
        <f t="shared" si="116"/>
        <v>0</v>
      </c>
      <c r="R169" s="7">
        <f t="shared" si="116"/>
        <v>0</v>
      </c>
      <c r="S169" s="7">
        <f t="shared" si="116"/>
        <v>0</v>
      </c>
      <c r="T169" s="7">
        <f t="shared" si="116"/>
        <v>0</v>
      </c>
      <c r="U169" s="7">
        <f t="shared" ref="U169:AI184" si="124">IF($D169="Original chained constant price data are rescaled.",100,IF(IFERROR(FIND(U$2,$D169),0)&gt;0,1,0))</f>
        <v>0</v>
      </c>
      <c r="V169" s="7">
        <f t="shared" si="124"/>
        <v>0</v>
      </c>
      <c r="W169" s="7">
        <f t="shared" si="124"/>
        <v>0</v>
      </c>
      <c r="X169" s="7">
        <f t="shared" si="124"/>
        <v>0</v>
      </c>
      <c r="Y169" s="7">
        <f t="shared" si="124"/>
        <v>0</v>
      </c>
      <c r="Z169" s="7">
        <f t="shared" si="124"/>
        <v>0</v>
      </c>
      <c r="AA169" s="7">
        <f t="shared" si="124"/>
        <v>0</v>
      </c>
      <c r="AB169" s="7">
        <f t="shared" si="124"/>
        <v>0</v>
      </c>
      <c r="AC169" s="7">
        <f t="shared" si="124"/>
        <v>0</v>
      </c>
      <c r="AD169" s="7">
        <f t="shared" si="124"/>
        <v>0</v>
      </c>
      <c r="AE169" s="7">
        <f t="shared" si="124"/>
        <v>0</v>
      </c>
      <c r="AF169" s="7">
        <f t="shared" si="124"/>
        <v>1</v>
      </c>
      <c r="AG169" s="7">
        <f t="shared" si="124"/>
        <v>0</v>
      </c>
      <c r="AH169" s="7">
        <f t="shared" si="124"/>
        <v>0</v>
      </c>
      <c r="AI169" s="7">
        <f t="shared" si="124"/>
        <v>0</v>
      </c>
      <c r="AJ169" s="7">
        <f t="shared" si="122"/>
        <v>0</v>
      </c>
      <c r="AK169" s="7">
        <f t="shared" si="122"/>
        <v>0</v>
      </c>
      <c r="AL169" s="7">
        <f t="shared" si="122"/>
        <v>0</v>
      </c>
      <c r="AM169" s="7">
        <f t="shared" si="122"/>
        <v>0</v>
      </c>
      <c r="AN169" s="7">
        <f t="shared" si="122"/>
        <v>0</v>
      </c>
      <c r="AO169" s="23">
        <f t="shared" si="104"/>
        <v>0</v>
      </c>
      <c r="AP169" s="23">
        <f t="shared" si="100"/>
        <v>0</v>
      </c>
      <c r="AQ169" s="23">
        <f t="shared" si="100"/>
        <v>0</v>
      </c>
      <c r="AR169" s="7">
        <f>+VLOOKUP(B169,[1]Country!$A:$K,11,)</f>
        <v>2007</v>
      </c>
      <c r="AS169" s="7" t="str">
        <f t="shared" si="101"/>
        <v>TZA</v>
      </c>
      <c r="AT169" s="23">
        <f t="shared" si="118"/>
        <v>2007</v>
      </c>
      <c r="AU169" s="23">
        <v>2007</v>
      </c>
      <c r="AV169" s="23">
        <v>2007</v>
      </c>
      <c r="AW169" s="23" t="b">
        <f t="shared" si="102"/>
        <v>1</v>
      </c>
      <c r="AX169" s="23" t="b">
        <f t="shared" si="102"/>
        <v>1</v>
      </c>
      <c r="AY169" s="7">
        <f t="shared" si="96"/>
        <v>0.5</v>
      </c>
      <c r="AZ169" s="7" t="b">
        <f t="shared" si="97"/>
        <v>0</v>
      </c>
      <c r="BA169" s="7">
        <f>+IF(VLOOKUP(B169,[2]MSC!$B:$F,5,)="annual chained","Original chained constant price data are rescaled.",VLOOKUP(B169,[2]MSC!$B:$F,5,))</f>
        <v>2007</v>
      </c>
      <c r="BB169" s="7" t="b">
        <f t="shared" si="98"/>
        <v>0</v>
      </c>
      <c r="BC169" s="7" t="str">
        <f>+VLOOKUP(AS169,'[3]MSC with scores (2)'!$B:$D,3,)</f>
        <v>NA</v>
      </c>
    </row>
    <row r="170" spans="1:55" x14ac:dyDescent="0.2">
      <c r="A170" s="12">
        <f t="shared" si="99"/>
        <v>168</v>
      </c>
      <c r="B170" s="15" t="s">
        <v>172</v>
      </c>
      <c r="C170" s="10" t="s">
        <v>363</v>
      </c>
      <c r="D170" s="11" t="str">
        <f t="shared" si="103"/>
        <v>, 2002, 2002, 2002</v>
      </c>
      <c r="E170" s="7">
        <f t="shared" ref="E170:T184" si="125">IF($D170="Original chained constant price data are rescaled.",100,IF(IFERROR(FIND(E$2,$D170),0)&gt;0,1,0))</f>
        <v>0</v>
      </c>
      <c r="F170" s="7">
        <f t="shared" si="125"/>
        <v>0</v>
      </c>
      <c r="G170" s="7">
        <f t="shared" si="125"/>
        <v>0</v>
      </c>
      <c r="H170" s="7">
        <f t="shared" si="125"/>
        <v>0</v>
      </c>
      <c r="I170" s="7">
        <f t="shared" si="125"/>
        <v>0</v>
      </c>
      <c r="J170" s="7">
        <f t="shared" si="125"/>
        <v>0</v>
      </c>
      <c r="K170" s="7">
        <f t="shared" si="125"/>
        <v>0</v>
      </c>
      <c r="L170" s="7">
        <f t="shared" si="125"/>
        <v>0</v>
      </c>
      <c r="M170" s="7">
        <f t="shared" si="125"/>
        <v>0</v>
      </c>
      <c r="N170" s="7">
        <f t="shared" si="125"/>
        <v>0</v>
      </c>
      <c r="O170" s="7">
        <f t="shared" si="125"/>
        <v>0</v>
      </c>
      <c r="P170" s="7">
        <f t="shared" si="125"/>
        <v>0</v>
      </c>
      <c r="Q170" s="7">
        <f t="shared" si="125"/>
        <v>0</v>
      </c>
      <c r="R170" s="7">
        <f t="shared" si="125"/>
        <v>0</v>
      </c>
      <c r="S170" s="7">
        <f t="shared" si="125"/>
        <v>0</v>
      </c>
      <c r="T170" s="7">
        <f t="shared" si="125"/>
        <v>0</v>
      </c>
      <c r="U170" s="7">
        <f t="shared" si="124"/>
        <v>0</v>
      </c>
      <c r="V170" s="7">
        <f t="shared" si="124"/>
        <v>0</v>
      </c>
      <c r="W170" s="7">
        <f t="shared" si="124"/>
        <v>0</v>
      </c>
      <c r="X170" s="7">
        <f t="shared" si="124"/>
        <v>0</v>
      </c>
      <c r="Y170" s="7">
        <f t="shared" si="124"/>
        <v>0</v>
      </c>
      <c r="Z170" s="7">
        <f t="shared" si="124"/>
        <v>0</v>
      </c>
      <c r="AA170" s="7">
        <f t="shared" si="124"/>
        <v>1</v>
      </c>
      <c r="AB170" s="7">
        <f t="shared" si="124"/>
        <v>0</v>
      </c>
      <c r="AC170" s="7">
        <f t="shared" si="124"/>
        <v>0</v>
      </c>
      <c r="AD170" s="7">
        <f t="shared" si="124"/>
        <v>0</v>
      </c>
      <c r="AE170" s="7">
        <f t="shared" si="124"/>
        <v>0</v>
      </c>
      <c r="AF170" s="7">
        <f t="shared" si="124"/>
        <v>0</v>
      </c>
      <c r="AG170" s="7">
        <f t="shared" si="124"/>
        <v>0</v>
      </c>
      <c r="AH170" s="7">
        <f t="shared" si="124"/>
        <v>0</v>
      </c>
      <c r="AI170" s="7">
        <f t="shared" si="124"/>
        <v>0</v>
      </c>
      <c r="AJ170" s="7">
        <f t="shared" si="122"/>
        <v>0</v>
      </c>
      <c r="AK170" s="7">
        <f t="shared" si="122"/>
        <v>0</v>
      </c>
      <c r="AL170" s="7">
        <f t="shared" si="122"/>
        <v>0</v>
      </c>
      <c r="AM170" s="7">
        <f t="shared" si="122"/>
        <v>0</v>
      </c>
      <c r="AN170" s="7">
        <f t="shared" si="122"/>
        <v>0</v>
      </c>
      <c r="AO170" s="23">
        <f t="shared" si="104"/>
        <v>0</v>
      </c>
      <c r="AP170" s="23">
        <f t="shared" si="100"/>
        <v>0</v>
      </c>
      <c r="AQ170" s="23">
        <f t="shared" si="100"/>
        <v>0</v>
      </c>
      <c r="AR170" s="7">
        <f>+VLOOKUP(B170,[1]Country!$A:$K,11,)</f>
        <v>2002</v>
      </c>
      <c r="AS170" s="7" t="str">
        <f t="shared" si="101"/>
        <v>THA</v>
      </c>
      <c r="AT170" s="23">
        <f t="shared" si="118"/>
        <v>2002</v>
      </c>
      <c r="AU170" s="23">
        <v>2002</v>
      </c>
      <c r="AV170" s="23">
        <v>2002</v>
      </c>
      <c r="AW170" s="23" t="b">
        <f t="shared" si="102"/>
        <v>1</v>
      </c>
      <c r="AX170" s="23" t="b">
        <f t="shared" si="102"/>
        <v>1</v>
      </c>
      <c r="AY170" s="7">
        <f t="shared" si="96"/>
        <v>0</v>
      </c>
      <c r="AZ170" s="7" t="b">
        <f t="shared" si="97"/>
        <v>0</v>
      </c>
      <c r="BA170" s="7" t="str">
        <f>+IF(VLOOKUP(B170,[2]MSC!$B:$F,5,)="annual chained","Original chained constant price data are rescaled.",VLOOKUP(B170,[2]MSC!$B:$F,5,))</f>
        <v>Original chained constant price data are rescaled.</v>
      </c>
      <c r="BB170" s="7" t="b">
        <f t="shared" si="98"/>
        <v>0</v>
      </c>
      <c r="BC170" s="7" t="str">
        <f>+VLOOKUP(AS170,'[3]MSC with scores (2)'!$B:$D,3,)</f>
        <v>NA</v>
      </c>
    </row>
    <row r="171" spans="1:55" x14ac:dyDescent="0.2">
      <c r="A171" s="12">
        <f t="shared" si="99"/>
        <v>169</v>
      </c>
      <c r="B171" s="15" t="s">
        <v>173</v>
      </c>
      <c r="C171" s="10" t="s">
        <v>364</v>
      </c>
      <c r="D171" s="11" t="str">
        <f t="shared" si="103"/>
        <v>, 2010, 2010, 2015</v>
      </c>
      <c r="E171" s="7">
        <f t="shared" si="125"/>
        <v>0</v>
      </c>
      <c r="F171" s="7">
        <f t="shared" si="125"/>
        <v>0</v>
      </c>
      <c r="G171" s="7">
        <f t="shared" si="125"/>
        <v>0</v>
      </c>
      <c r="H171" s="7">
        <f t="shared" si="125"/>
        <v>0</v>
      </c>
      <c r="I171" s="7">
        <f t="shared" si="125"/>
        <v>0</v>
      </c>
      <c r="J171" s="7">
        <f t="shared" si="125"/>
        <v>0</v>
      </c>
      <c r="K171" s="7">
        <f t="shared" si="125"/>
        <v>0</v>
      </c>
      <c r="L171" s="7">
        <f t="shared" si="125"/>
        <v>0</v>
      </c>
      <c r="M171" s="7">
        <f t="shared" si="125"/>
        <v>0</v>
      </c>
      <c r="N171" s="7">
        <f t="shared" si="125"/>
        <v>0</v>
      </c>
      <c r="O171" s="7">
        <f t="shared" si="125"/>
        <v>0</v>
      </c>
      <c r="P171" s="7">
        <f t="shared" si="125"/>
        <v>0</v>
      </c>
      <c r="Q171" s="7">
        <f t="shared" si="125"/>
        <v>0</v>
      </c>
      <c r="R171" s="7">
        <f t="shared" si="125"/>
        <v>0</v>
      </c>
      <c r="S171" s="7">
        <f t="shared" si="125"/>
        <v>0</v>
      </c>
      <c r="T171" s="7">
        <f t="shared" si="125"/>
        <v>0</v>
      </c>
      <c r="U171" s="7">
        <f t="shared" si="124"/>
        <v>0</v>
      </c>
      <c r="V171" s="7">
        <f t="shared" si="124"/>
        <v>0</v>
      </c>
      <c r="W171" s="7">
        <f t="shared" si="124"/>
        <v>0</v>
      </c>
      <c r="X171" s="7">
        <f t="shared" si="124"/>
        <v>0</v>
      </c>
      <c r="Y171" s="7">
        <f t="shared" si="124"/>
        <v>0</v>
      </c>
      <c r="Z171" s="7">
        <f t="shared" si="124"/>
        <v>0</v>
      </c>
      <c r="AA171" s="7">
        <f t="shared" si="124"/>
        <v>0</v>
      </c>
      <c r="AB171" s="7">
        <f t="shared" si="124"/>
        <v>0</v>
      </c>
      <c r="AC171" s="7">
        <f t="shared" si="124"/>
        <v>0</v>
      </c>
      <c r="AD171" s="7">
        <f t="shared" si="124"/>
        <v>0</v>
      </c>
      <c r="AE171" s="7">
        <f t="shared" si="124"/>
        <v>0</v>
      </c>
      <c r="AF171" s="7">
        <f t="shared" si="124"/>
        <v>0</v>
      </c>
      <c r="AG171" s="7">
        <f t="shared" si="124"/>
        <v>0</v>
      </c>
      <c r="AH171" s="7">
        <f t="shared" si="124"/>
        <v>0</v>
      </c>
      <c r="AI171" s="7">
        <f t="shared" si="124"/>
        <v>1</v>
      </c>
      <c r="AJ171" s="7">
        <f t="shared" si="122"/>
        <v>0</v>
      </c>
      <c r="AK171" s="7">
        <f t="shared" si="122"/>
        <v>0</v>
      </c>
      <c r="AL171" s="7">
        <f t="shared" si="122"/>
        <v>0</v>
      </c>
      <c r="AM171" s="7">
        <f t="shared" si="122"/>
        <v>0</v>
      </c>
      <c r="AN171" s="7">
        <f t="shared" si="122"/>
        <v>1</v>
      </c>
      <c r="AO171" s="23">
        <f t="shared" si="104"/>
        <v>0</v>
      </c>
      <c r="AP171" s="23">
        <f t="shared" si="100"/>
        <v>0</v>
      </c>
      <c r="AQ171" s="23">
        <f t="shared" si="100"/>
        <v>0</v>
      </c>
      <c r="AR171" s="7">
        <f>+VLOOKUP(B171,[1]Country!$A:$K,11,)</f>
        <v>2010</v>
      </c>
      <c r="AS171" s="7" t="str">
        <f t="shared" si="101"/>
        <v>TLS</v>
      </c>
      <c r="AT171" s="23">
        <f t="shared" si="118"/>
        <v>2010</v>
      </c>
      <c r="AU171" s="23">
        <v>2010</v>
      </c>
      <c r="AV171" s="23">
        <v>2015</v>
      </c>
      <c r="AW171" s="23" t="b">
        <f t="shared" si="102"/>
        <v>1</v>
      </c>
      <c r="AX171" s="23" t="b">
        <f t="shared" si="102"/>
        <v>0</v>
      </c>
      <c r="AY171" s="7">
        <f t="shared" si="96"/>
        <v>0.5</v>
      </c>
      <c r="AZ171" s="7" t="b">
        <f t="shared" si="97"/>
        <v>0</v>
      </c>
      <c r="BA171" s="7">
        <f>+IF(VLOOKUP(B171,[2]MSC!$B:$F,5,)="annual chained","Original chained constant price data are rescaled.",VLOOKUP(B171,[2]MSC!$B:$F,5,))</f>
        <v>2010</v>
      </c>
      <c r="BB171" s="7" t="b">
        <f t="shared" si="98"/>
        <v>0</v>
      </c>
      <c r="BC171" s="7" t="str">
        <f>+VLOOKUP(AS171,'[3]MSC with scores (2)'!$B:$D,3,)</f>
        <v>NA</v>
      </c>
    </row>
    <row r="172" spans="1:55" x14ac:dyDescent="0.2">
      <c r="A172" s="12">
        <f t="shared" si="99"/>
        <v>170</v>
      </c>
      <c r="B172" s="15" t="s">
        <v>174</v>
      </c>
      <c r="C172" s="10" t="s">
        <v>365</v>
      </c>
      <c r="D172" s="11" t="str">
        <f t="shared" si="103"/>
        <v>, 2000, 2000, 2000</v>
      </c>
      <c r="E172" s="7">
        <f t="shared" si="125"/>
        <v>0</v>
      </c>
      <c r="F172" s="7">
        <f t="shared" si="125"/>
        <v>0</v>
      </c>
      <c r="G172" s="7">
        <f t="shared" si="125"/>
        <v>0</v>
      </c>
      <c r="H172" s="7">
        <f t="shared" si="125"/>
        <v>0</v>
      </c>
      <c r="I172" s="7">
        <f t="shared" si="125"/>
        <v>0</v>
      </c>
      <c r="J172" s="7">
        <f t="shared" si="125"/>
        <v>0</v>
      </c>
      <c r="K172" s="7">
        <f t="shared" si="125"/>
        <v>0</v>
      </c>
      <c r="L172" s="7">
        <f t="shared" si="125"/>
        <v>0</v>
      </c>
      <c r="M172" s="7">
        <f t="shared" si="125"/>
        <v>0</v>
      </c>
      <c r="N172" s="7">
        <f t="shared" si="125"/>
        <v>0</v>
      </c>
      <c r="O172" s="7">
        <f t="shared" si="125"/>
        <v>0</v>
      </c>
      <c r="P172" s="7">
        <f t="shared" si="125"/>
        <v>0</v>
      </c>
      <c r="Q172" s="7">
        <f t="shared" si="125"/>
        <v>0</v>
      </c>
      <c r="R172" s="7">
        <f t="shared" si="125"/>
        <v>0</v>
      </c>
      <c r="S172" s="7">
        <f t="shared" si="125"/>
        <v>0</v>
      </c>
      <c r="T172" s="7">
        <f t="shared" si="125"/>
        <v>0</v>
      </c>
      <c r="U172" s="7">
        <f t="shared" si="124"/>
        <v>0</v>
      </c>
      <c r="V172" s="7">
        <f t="shared" si="124"/>
        <v>0</v>
      </c>
      <c r="W172" s="7">
        <f t="shared" si="124"/>
        <v>0</v>
      </c>
      <c r="X172" s="7">
        <f t="shared" si="124"/>
        <v>0</v>
      </c>
      <c r="Y172" s="7">
        <f t="shared" si="124"/>
        <v>1</v>
      </c>
      <c r="Z172" s="7">
        <f t="shared" si="124"/>
        <v>0</v>
      </c>
      <c r="AA172" s="7">
        <f t="shared" si="124"/>
        <v>0</v>
      </c>
      <c r="AB172" s="7">
        <f t="shared" si="124"/>
        <v>0</v>
      </c>
      <c r="AC172" s="7">
        <f t="shared" si="124"/>
        <v>0</v>
      </c>
      <c r="AD172" s="7">
        <f t="shared" si="124"/>
        <v>0</v>
      </c>
      <c r="AE172" s="7">
        <f t="shared" si="124"/>
        <v>0</v>
      </c>
      <c r="AF172" s="7">
        <f t="shared" si="124"/>
        <v>0</v>
      </c>
      <c r="AG172" s="7">
        <f t="shared" si="124"/>
        <v>0</v>
      </c>
      <c r="AH172" s="7">
        <f t="shared" si="124"/>
        <v>0</v>
      </c>
      <c r="AI172" s="7">
        <f t="shared" si="124"/>
        <v>0</v>
      </c>
      <c r="AJ172" s="7">
        <f t="shared" si="122"/>
        <v>0</v>
      </c>
      <c r="AK172" s="7">
        <f t="shared" si="122"/>
        <v>0</v>
      </c>
      <c r="AL172" s="7">
        <f t="shared" si="122"/>
        <v>0</v>
      </c>
      <c r="AM172" s="7">
        <f t="shared" si="122"/>
        <v>0</v>
      </c>
      <c r="AN172" s="7">
        <f t="shared" si="122"/>
        <v>0</v>
      </c>
      <c r="AO172" s="23">
        <f t="shared" si="104"/>
        <v>0</v>
      </c>
      <c r="AP172" s="23">
        <f t="shared" si="100"/>
        <v>0</v>
      </c>
      <c r="AQ172" s="23">
        <f t="shared" si="100"/>
        <v>0</v>
      </c>
      <c r="AR172" s="7">
        <f>+VLOOKUP(B172,[1]Country!$A:$K,11,)</f>
        <v>2000</v>
      </c>
      <c r="AS172" s="7" t="str">
        <f t="shared" si="101"/>
        <v>TGO</v>
      </c>
      <c r="AT172" s="23">
        <f t="shared" si="118"/>
        <v>2000</v>
      </c>
      <c r="AU172" s="23">
        <v>2000</v>
      </c>
      <c r="AV172" s="23">
        <v>2000</v>
      </c>
      <c r="AW172" s="23" t="b">
        <f t="shared" si="102"/>
        <v>1</v>
      </c>
      <c r="AX172" s="23" t="b">
        <f t="shared" si="102"/>
        <v>1</v>
      </c>
      <c r="AY172" s="7">
        <f t="shared" si="96"/>
        <v>0</v>
      </c>
      <c r="AZ172" s="7" t="b">
        <f t="shared" si="97"/>
        <v>0</v>
      </c>
      <c r="BA172" s="7">
        <f>+IF(VLOOKUP(B172,[2]MSC!$B:$F,5,)="annual chained","Original chained constant price data are rescaled.",VLOOKUP(B172,[2]MSC!$B:$F,5,))</f>
        <v>2000</v>
      </c>
      <c r="BB172" s="7" t="b">
        <f t="shared" si="98"/>
        <v>0</v>
      </c>
      <c r="BC172" s="7" t="str">
        <f>+VLOOKUP(AS172,'[3]MSC with scores (2)'!$B:$D,3,)</f>
        <v>NA</v>
      </c>
    </row>
    <row r="173" spans="1:55" x14ac:dyDescent="0.2">
      <c r="A173" s="12">
        <f t="shared" si="99"/>
        <v>171</v>
      </c>
      <c r="B173" s="15" t="s">
        <v>175</v>
      </c>
      <c r="C173" s="10" t="s">
        <v>366</v>
      </c>
      <c r="D173" s="11" t="str">
        <f t="shared" si="103"/>
        <v>, 2011, 2011, 2011</v>
      </c>
      <c r="E173" s="7">
        <f t="shared" si="125"/>
        <v>0</v>
      </c>
      <c r="F173" s="7">
        <f t="shared" si="125"/>
        <v>0</v>
      </c>
      <c r="G173" s="7">
        <f t="shared" si="125"/>
        <v>0</v>
      </c>
      <c r="H173" s="7">
        <f t="shared" si="125"/>
        <v>0</v>
      </c>
      <c r="I173" s="7">
        <f t="shared" si="125"/>
        <v>0</v>
      </c>
      <c r="J173" s="7">
        <f t="shared" si="125"/>
        <v>0</v>
      </c>
      <c r="K173" s="7">
        <f t="shared" si="125"/>
        <v>0</v>
      </c>
      <c r="L173" s="7">
        <f t="shared" si="125"/>
        <v>0</v>
      </c>
      <c r="M173" s="7">
        <f t="shared" si="125"/>
        <v>0</v>
      </c>
      <c r="N173" s="7">
        <f t="shared" si="125"/>
        <v>0</v>
      </c>
      <c r="O173" s="7">
        <f t="shared" si="125"/>
        <v>0</v>
      </c>
      <c r="P173" s="7">
        <f t="shared" si="125"/>
        <v>0</v>
      </c>
      <c r="Q173" s="7">
        <f t="shared" si="125"/>
        <v>0</v>
      </c>
      <c r="R173" s="7">
        <f t="shared" si="125"/>
        <v>0</v>
      </c>
      <c r="S173" s="7">
        <f t="shared" si="125"/>
        <v>0</v>
      </c>
      <c r="T173" s="7">
        <f t="shared" si="125"/>
        <v>0</v>
      </c>
      <c r="U173" s="7">
        <f t="shared" si="124"/>
        <v>0</v>
      </c>
      <c r="V173" s="7">
        <f t="shared" si="124"/>
        <v>0</v>
      </c>
      <c r="W173" s="7">
        <f t="shared" si="124"/>
        <v>0</v>
      </c>
      <c r="X173" s="7">
        <f t="shared" si="124"/>
        <v>0</v>
      </c>
      <c r="Y173" s="7">
        <f t="shared" si="124"/>
        <v>0</v>
      </c>
      <c r="Z173" s="7">
        <f t="shared" si="124"/>
        <v>0</v>
      </c>
      <c r="AA173" s="7">
        <f t="shared" si="124"/>
        <v>0</v>
      </c>
      <c r="AB173" s="7">
        <f t="shared" si="124"/>
        <v>0</v>
      </c>
      <c r="AC173" s="7">
        <f t="shared" si="124"/>
        <v>0</v>
      </c>
      <c r="AD173" s="7">
        <f t="shared" si="124"/>
        <v>0</v>
      </c>
      <c r="AE173" s="7">
        <f t="shared" si="124"/>
        <v>0</v>
      </c>
      <c r="AF173" s="7">
        <f t="shared" si="124"/>
        <v>0</v>
      </c>
      <c r="AG173" s="7">
        <f t="shared" si="124"/>
        <v>0</v>
      </c>
      <c r="AH173" s="7">
        <f t="shared" si="124"/>
        <v>0</v>
      </c>
      <c r="AI173" s="7">
        <f t="shared" si="124"/>
        <v>0</v>
      </c>
      <c r="AJ173" s="7">
        <f t="shared" si="122"/>
        <v>1</v>
      </c>
      <c r="AK173" s="7">
        <f t="shared" si="122"/>
        <v>0</v>
      </c>
      <c r="AL173" s="7">
        <f t="shared" si="122"/>
        <v>0</v>
      </c>
      <c r="AM173" s="7">
        <f t="shared" si="122"/>
        <v>0</v>
      </c>
      <c r="AN173" s="7">
        <f t="shared" si="122"/>
        <v>0</v>
      </c>
      <c r="AO173" s="23">
        <f t="shared" si="104"/>
        <v>0</v>
      </c>
      <c r="AP173" s="23">
        <f t="shared" si="100"/>
        <v>0</v>
      </c>
      <c r="AQ173" s="23">
        <f t="shared" si="100"/>
        <v>0</v>
      </c>
      <c r="AR173" s="7" t="str">
        <f>+VLOOKUP(B173,[1]Country!$A:$K,11,)</f>
        <v>2010/11</v>
      </c>
      <c r="AS173" s="7" t="str">
        <f t="shared" si="101"/>
        <v>TON</v>
      </c>
      <c r="AT173" s="23">
        <v>2011</v>
      </c>
      <c r="AU173" s="23">
        <v>2011</v>
      </c>
      <c r="AV173" s="23">
        <v>2011</v>
      </c>
      <c r="AW173" s="23" t="b">
        <f t="shared" si="102"/>
        <v>1</v>
      </c>
      <c r="AX173" s="23" t="b">
        <f t="shared" si="102"/>
        <v>1</v>
      </c>
      <c r="AY173" s="7">
        <f t="shared" si="96"/>
        <v>0.5</v>
      </c>
      <c r="AZ173" s="7" t="b">
        <f t="shared" si="97"/>
        <v>0</v>
      </c>
      <c r="BA173" s="7">
        <f>+IF(VLOOKUP(B173,[2]MSC!$B:$F,5,)="annual chained","Original chained constant price data are rescaled.",VLOOKUP(B173,[2]MSC!$B:$F,5,))</f>
        <v>2010</v>
      </c>
      <c r="BB173" s="7" t="b">
        <f t="shared" si="98"/>
        <v>0</v>
      </c>
      <c r="BC173" s="7" t="str">
        <f>+VLOOKUP(AS173,'[3]MSC with scores (2)'!$B:$D,3,)</f>
        <v>NA</v>
      </c>
    </row>
    <row r="174" spans="1:55" x14ac:dyDescent="0.2">
      <c r="A174" s="12">
        <f t="shared" si="99"/>
        <v>172</v>
      </c>
      <c r="B174" s="13" t="s">
        <v>176</v>
      </c>
      <c r="C174" s="10" t="s">
        <v>367</v>
      </c>
      <c r="D174" s="11" t="str">
        <f t="shared" si="103"/>
        <v>, 2000, 2000, 2012</v>
      </c>
      <c r="E174" s="7">
        <f t="shared" si="125"/>
        <v>0</v>
      </c>
      <c r="F174" s="7">
        <f t="shared" si="125"/>
        <v>0</v>
      </c>
      <c r="G174" s="7">
        <f t="shared" si="125"/>
        <v>0</v>
      </c>
      <c r="H174" s="7">
        <f t="shared" si="125"/>
        <v>0</v>
      </c>
      <c r="I174" s="7">
        <f t="shared" si="125"/>
        <v>0</v>
      </c>
      <c r="J174" s="7">
        <f t="shared" si="125"/>
        <v>0</v>
      </c>
      <c r="K174" s="7">
        <f t="shared" si="125"/>
        <v>0</v>
      </c>
      <c r="L174" s="7">
        <f t="shared" si="125"/>
        <v>0</v>
      </c>
      <c r="M174" s="7">
        <f t="shared" si="125"/>
        <v>0</v>
      </c>
      <c r="N174" s="7">
        <f t="shared" si="125"/>
        <v>0</v>
      </c>
      <c r="O174" s="7">
        <f t="shared" si="125"/>
        <v>0</v>
      </c>
      <c r="P174" s="7">
        <f t="shared" si="125"/>
        <v>0</v>
      </c>
      <c r="Q174" s="7">
        <f t="shared" si="125"/>
        <v>0</v>
      </c>
      <c r="R174" s="7">
        <f t="shared" si="125"/>
        <v>0</v>
      </c>
      <c r="S174" s="7">
        <f t="shared" si="125"/>
        <v>0</v>
      </c>
      <c r="T174" s="7">
        <f t="shared" si="125"/>
        <v>0</v>
      </c>
      <c r="U174" s="7">
        <f t="shared" si="124"/>
        <v>0</v>
      </c>
      <c r="V174" s="7">
        <f t="shared" si="124"/>
        <v>0</v>
      </c>
      <c r="W174" s="7">
        <f t="shared" si="124"/>
        <v>0</v>
      </c>
      <c r="X174" s="7">
        <f t="shared" si="124"/>
        <v>0</v>
      </c>
      <c r="Y174" s="7">
        <f t="shared" si="124"/>
        <v>1</v>
      </c>
      <c r="Z174" s="7">
        <f t="shared" si="124"/>
        <v>0</v>
      </c>
      <c r="AA174" s="7">
        <f t="shared" si="124"/>
        <v>0</v>
      </c>
      <c r="AB174" s="7">
        <f t="shared" si="124"/>
        <v>0</v>
      </c>
      <c r="AC174" s="7">
        <f t="shared" si="124"/>
        <v>0</v>
      </c>
      <c r="AD174" s="7">
        <f t="shared" si="124"/>
        <v>0</v>
      </c>
      <c r="AE174" s="7">
        <f t="shared" si="124"/>
        <v>0</v>
      </c>
      <c r="AF174" s="7">
        <f t="shared" si="124"/>
        <v>0</v>
      </c>
      <c r="AG174" s="7">
        <f t="shared" si="124"/>
        <v>0</v>
      </c>
      <c r="AH174" s="7">
        <f t="shared" si="124"/>
        <v>0</v>
      </c>
      <c r="AI174" s="7">
        <f t="shared" si="124"/>
        <v>0</v>
      </c>
      <c r="AJ174" s="7">
        <f t="shared" si="122"/>
        <v>0</v>
      </c>
      <c r="AK174" s="33">
        <v>0</v>
      </c>
      <c r="AL174" s="7">
        <f t="shared" si="122"/>
        <v>0</v>
      </c>
      <c r="AM174" s="7">
        <f t="shared" si="122"/>
        <v>0</v>
      </c>
      <c r="AN174" s="7">
        <f t="shared" si="122"/>
        <v>0</v>
      </c>
      <c r="AO174" s="23">
        <f t="shared" si="104"/>
        <v>0</v>
      </c>
      <c r="AP174" s="34">
        <v>1</v>
      </c>
      <c r="AQ174" s="23">
        <f t="shared" si="100"/>
        <v>0</v>
      </c>
      <c r="AR174" s="7">
        <f>+VLOOKUP(B174,[1]Country!$A:$K,11,)</f>
        <v>2000</v>
      </c>
      <c r="AS174" s="7" t="str">
        <f t="shared" si="101"/>
        <v>TTO</v>
      </c>
      <c r="AT174" s="23">
        <f t="shared" ref="AT174:AT178" si="126">+AR174</f>
        <v>2000</v>
      </c>
      <c r="AU174" s="23">
        <v>2000</v>
      </c>
      <c r="AV174" s="23">
        <v>2012</v>
      </c>
      <c r="AW174" s="23" t="b">
        <f t="shared" si="102"/>
        <v>1</v>
      </c>
      <c r="AX174" s="23" t="b">
        <f t="shared" si="102"/>
        <v>0</v>
      </c>
      <c r="AY174" s="7">
        <f t="shared" si="96"/>
        <v>0</v>
      </c>
      <c r="AZ174" s="7" t="b">
        <f t="shared" si="97"/>
        <v>0</v>
      </c>
      <c r="BA174" s="7">
        <f>+IF(VLOOKUP(B174,[2]MSC!$B:$F,5,)="annual chained","Original chained constant price data are rescaled.",VLOOKUP(B174,[2]MSC!$B:$F,5,))</f>
        <v>2000</v>
      </c>
      <c r="BB174" s="7" t="b">
        <f t="shared" si="98"/>
        <v>0</v>
      </c>
      <c r="BC174" s="7" t="str">
        <f>+VLOOKUP(AS174,'[3]MSC with scores (2)'!$B:$D,3,)</f>
        <v>NA</v>
      </c>
    </row>
    <row r="175" spans="1:55" x14ac:dyDescent="0.2">
      <c r="A175" s="12">
        <f t="shared" si="99"/>
        <v>173</v>
      </c>
      <c r="B175" s="9" t="s">
        <v>177</v>
      </c>
      <c r="C175" s="10" t="s">
        <v>368</v>
      </c>
      <c r="D175" s="11" t="str">
        <f t="shared" si="103"/>
        <v>, 2010, 2010, 2010</v>
      </c>
      <c r="E175" s="7">
        <f t="shared" si="125"/>
        <v>0</v>
      </c>
      <c r="F175" s="7">
        <f t="shared" si="125"/>
        <v>0</v>
      </c>
      <c r="G175" s="7">
        <f t="shared" si="125"/>
        <v>0</v>
      </c>
      <c r="H175" s="7">
        <f t="shared" si="125"/>
        <v>0</v>
      </c>
      <c r="I175" s="7">
        <f t="shared" si="125"/>
        <v>0</v>
      </c>
      <c r="J175" s="7">
        <f t="shared" si="125"/>
        <v>0</v>
      </c>
      <c r="K175" s="7">
        <f t="shared" si="125"/>
        <v>0</v>
      </c>
      <c r="L175" s="7">
        <f t="shared" si="125"/>
        <v>0</v>
      </c>
      <c r="M175" s="7">
        <f t="shared" si="125"/>
        <v>0</v>
      </c>
      <c r="N175" s="7">
        <f t="shared" si="125"/>
        <v>0</v>
      </c>
      <c r="O175" s="7">
        <f t="shared" si="125"/>
        <v>0</v>
      </c>
      <c r="P175" s="7">
        <f t="shared" si="125"/>
        <v>0</v>
      </c>
      <c r="Q175" s="7">
        <f t="shared" si="125"/>
        <v>0</v>
      </c>
      <c r="R175" s="7">
        <f t="shared" si="125"/>
        <v>0</v>
      </c>
      <c r="S175" s="7">
        <f t="shared" si="125"/>
        <v>0</v>
      </c>
      <c r="T175" s="7">
        <f t="shared" si="125"/>
        <v>0</v>
      </c>
      <c r="U175" s="7">
        <f t="shared" si="124"/>
        <v>0</v>
      </c>
      <c r="V175" s="7">
        <f t="shared" si="124"/>
        <v>0</v>
      </c>
      <c r="W175" s="7">
        <f t="shared" si="124"/>
        <v>0</v>
      </c>
      <c r="X175" s="7">
        <f t="shared" si="124"/>
        <v>0</v>
      </c>
      <c r="Y175" s="7">
        <f t="shared" si="124"/>
        <v>0</v>
      </c>
      <c r="Z175" s="7">
        <f t="shared" si="124"/>
        <v>0</v>
      </c>
      <c r="AA175" s="7">
        <f t="shared" si="124"/>
        <v>0</v>
      </c>
      <c r="AB175" s="7">
        <f t="shared" si="124"/>
        <v>0</v>
      </c>
      <c r="AC175" s="7">
        <f t="shared" si="124"/>
        <v>0</v>
      </c>
      <c r="AD175" s="7">
        <f t="shared" si="124"/>
        <v>0</v>
      </c>
      <c r="AE175" s="7">
        <f t="shared" si="124"/>
        <v>0</v>
      </c>
      <c r="AF175" s="7">
        <f t="shared" si="124"/>
        <v>0</v>
      </c>
      <c r="AG175" s="7">
        <f t="shared" si="124"/>
        <v>0</v>
      </c>
      <c r="AH175" s="7">
        <f t="shared" si="124"/>
        <v>0</v>
      </c>
      <c r="AI175" s="7">
        <f t="shared" si="124"/>
        <v>1</v>
      </c>
      <c r="AJ175" s="7">
        <f t="shared" si="122"/>
        <v>0</v>
      </c>
      <c r="AK175" s="7">
        <f t="shared" si="122"/>
        <v>0</v>
      </c>
      <c r="AL175" s="7">
        <f t="shared" si="122"/>
        <v>0</v>
      </c>
      <c r="AM175" s="7">
        <f t="shared" si="122"/>
        <v>0</v>
      </c>
      <c r="AN175" s="7">
        <f t="shared" si="122"/>
        <v>0</v>
      </c>
      <c r="AO175" s="23">
        <f t="shared" si="104"/>
        <v>0</v>
      </c>
      <c r="AP175" s="23">
        <f t="shared" si="100"/>
        <v>0</v>
      </c>
      <c r="AQ175" s="23">
        <f t="shared" si="100"/>
        <v>0</v>
      </c>
      <c r="AR175" s="7">
        <f>+VLOOKUP(B175,[1]Country!$A:$K,11,)</f>
        <v>2010</v>
      </c>
      <c r="AS175" s="7" t="str">
        <f t="shared" si="101"/>
        <v>TUN</v>
      </c>
      <c r="AT175" s="23">
        <f t="shared" si="126"/>
        <v>2010</v>
      </c>
      <c r="AU175" s="23">
        <v>2010</v>
      </c>
      <c r="AV175" s="23">
        <v>2010</v>
      </c>
      <c r="AW175" s="23" t="b">
        <f t="shared" si="102"/>
        <v>1</v>
      </c>
      <c r="AX175" s="23" t="b">
        <f t="shared" si="102"/>
        <v>1</v>
      </c>
      <c r="AY175" s="7">
        <f t="shared" si="96"/>
        <v>0.5</v>
      </c>
      <c r="AZ175" s="7" t="b">
        <f t="shared" si="97"/>
        <v>0</v>
      </c>
      <c r="BA175" s="7" t="str">
        <f>+IF(VLOOKUP(B175,[2]MSC!$B:$F,5,)="annual chained","Original chained constant price data are rescaled.",VLOOKUP(B175,[2]MSC!$B:$F,5,))</f>
        <v>Original chained constant price data are rescaled.</v>
      </c>
      <c r="BB175" s="7" t="b">
        <f t="shared" si="98"/>
        <v>0</v>
      </c>
      <c r="BC175" s="7" t="str">
        <f>+VLOOKUP(AS175,'[3]MSC with scores (2)'!$B:$D,3,)</f>
        <v>NA</v>
      </c>
    </row>
    <row r="176" spans="1:55" x14ac:dyDescent="0.2">
      <c r="A176" s="12">
        <f t="shared" si="99"/>
        <v>174</v>
      </c>
      <c r="B176" s="9" t="s">
        <v>178</v>
      </c>
      <c r="C176" s="10" t="s">
        <v>369</v>
      </c>
      <c r="D176" s="11" t="str">
        <f t="shared" si="103"/>
        <v>, 1998, 1998, Original chained constant price data are rescaled.</v>
      </c>
      <c r="E176" s="7">
        <f t="shared" si="125"/>
        <v>0</v>
      </c>
      <c r="F176" s="7">
        <f t="shared" si="125"/>
        <v>0</v>
      </c>
      <c r="G176" s="7">
        <f t="shared" si="125"/>
        <v>0</v>
      </c>
      <c r="H176" s="7">
        <f t="shared" si="125"/>
        <v>0</v>
      </c>
      <c r="I176" s="7">
        <f t="shared" si="125"/>
        <v>0</v>
      </c>
      <c r="J176" s="7">
        <f t="shared" si="125"/>
        <v>0</v>
      </c>
      <c r="K176" s="7">
        <f t="shared" si="125"/>
        <v>0</v>
      </c>
      <c r="L176" s="7">
        <f t="shared" si="125"/>
        <v>0</v>
      </c>
      <c r="M176" s="7">
        <f t="shared" si="125"/>
        <v>0</v>
      </c>
      <c r="N176" s="7">
        <f t="shared" si="125"/>
        <v>0</v>
      </c>
      <c r="O176" s="7">
        <f t="shared" si="125"/>
        <v>0</v>
      </c>
      <c r="P176" s="7">
        <f t="shared" si="125"/>
        <v>0</v>
      </c>
      <c r="Q176" s="7">
        <f t="shared" si="125"/>
        <v>0</v>
      </c>
      <c r="R176" s="7">
        <f t="shared" si="125"/>
        <v>0</v>
      </c>
      <c r="S176" s="7">
        <f t="shared" si="125"/>
        <v>0</v>
      </c>
      <c r="T176" s="7">
        <f t="shared" si="125"/>
        <v>0</v>
      </c>
      <c r="U176" s="7">
        <f t="shared" si="124"/>
        <v>0</v>
      </c>
      <c r="V176" s="7">
        <f t="shared" si="124"/>
        <v>0</v>
      </c>
      <c r="W176" s="7">
        <f t="shared" si="124"/>
        <v>1</v>
      </c>
      <c r="X176" s="7">
        <f t="shared" si="124"/>
        <v>0</v>
      </c>
      <c r="Y176" s="7">
        <f t="shared" si="124"/>
        <v>0</v>
      </c>
      <c r="Z176" s="7">
        <f t="shared" si="124"/>
        <v>0</v>
      </c>
      <c r="AA176" s="7">
        <f t="shared" si="124"/>
        <v>0</v>
      </c>
      <c r="AB176" s="7">
        <f t="shared" si="124"/>
        <v>0</v>
      </c>
      <c r="AC176" s="7">
        <f t="shared" si="124"/>
        <v>0</v>
      </c>
      <c r="AD176" s="7">
        <f t="shared" si="124"/>
        <v>0</v>
      </c>
      <c r="AE176" s="7">
        <f t="shared" si="124"/>
        <v>0</v>
      </c>
      <c r="AF176" s="7">
        <f t="shared" si="124"/>
        <v>0</v>
      </c>
      <c r="AG176" s="7">
        <f t="shared" si="124"/>
        <v>0</v>
      </c>
      <c r="AH176" s="7">
        <f t="shared" si="124"/>
        <v>0</v>
      </c>
      <c r="AI176" s="7">
        <f t="shared" si="124"/>
        <v>0</v>
      </c>
      <c r="AJ176" s="7">
        <f t="shared" si="122"/>
        <v>0</v>
      </c>
      <c r="AK176" s="7">
        <f t="shared" si="122"/>
        <v>0</v>
      </c>
      <c r="AL176" s="7">
        <f t="shared" si="122"/>
        <v>0</v>
      </c>
      <c r="AM176" s="7">
        <f t="shared" si="122"/>
        <v>0</v>
      </c>
      <c r="AN176" s="7">
        <f t="shared" si="122"/>
        <v>0</v>
      </c>
      <c r="AO176" s="23">
        <f>IF($AT176="Original chained constant price data are rescaled.",100,IF(IFERROR(FIND(AO$2,$AT176),0)&gt;0,1,0))</f>
        <v>0</v>
      </c>
      <c r="AP176" s="38">
        <f>IF($AU176="Original chained constant price data are rescaled.",100,IF(IFERROR(FIND(AP$2,$AU176),0)&gt;0,1,0))</f>
        <v>0</v>
      </c>
      <c r="AQ176" s="23">
        <f t="shared" si="100"/>
        <v>100</v>
      </c>
      <c r="AR176" s="7">
        <f>+VLOOKUP(B176,[1]Country!$A:$K,11,)</f>
        <v>1998</v>
      </c>
      <c r="AS176" s="7" t="str">
        <f t="shared" si="101"/>
        <v>TUR</v>
      </c>
      <c r="AT176" s="23">
        <f t="shared" si="126"/>
        <v>1998</v>
      </c>
      <c r="AU176" s="31">
        <v>1998</v>
      </c>
      <c r="AV176" s="31" t="s">
        <v>433</v>
      </c>
      <c r="AW176" s="23" t="b">
        <f t="shared" si="102"/>
        <v>1</v>
      </c>
      <c r="AX176" s="23" t="b">
        <f t="shared" si="102"/>
        <v>0</v>
      </c>
      <c r="AY176" s="7">
        <f t="shared" si="96"/>
        <v>0</v>
      </c>
      <c r="AZ176" s="7" t="b">
        <f t="shared" si="97"/>
        <v>0</v>
      </c>
      <c r="BA176" s="7">
        <f>+IF(VLOOKUP(B176,[2]MSC!$B:$F,5,)="annual chained","Original chained constant price data are rescaled.",VLOOKUP(B176,[2]MSC!$B:$F,5,))</f>
        <v>1998</v>
      </c>
      <c r="BB176" s="7" t="b">
        <f t="shared" si="98"/>
        <v>0</v>
      </c>
      <c r="BC176" s="7" t="str">
        <f>+VLOOKUP(AS176,'[3]MSC with scores (2)'!$B:$D,3,)</f>
        <v>OECD/EU</v>
      </c>
    </row>
    <row r="177" spans="1:55" x14ac:dyDescent="0.2">
      <c r="A177" s="12">
        <f t="shared" si="99"/>
        <v>175</v>
      </c>
      <c r="B177" s="15" t="s">
        <v>179</v>
      </c>
      <c r="C177" s="10" t="s">
        <v>370</v>
      </c>
      <c r="D177" s="11" t="str">
        <f t="shared" si="103"/>
        <v>, 2005, 2005, 2005</v>
      </c>
      <c r="E177" s="7">
        <f t="shared" si="125"/>
        <v>0</v>
      </c>
      <c r="F177" s="7">
        <f t="shared" si="125"/>
        <v>0</v>
      </c>
      <c r="G177" s="7">
        <f t="shared" si="125"/>
        <v>0</v>
      </c>
      <c r="H177" s="7">
        <f t="shared" si="125"/>
        <v>0</v>
      </c>
      <c r="I177" s="7">
        <f t="shared" si="125"/>
        <v>0</v>
      </c>
      <c r="J177" s="7">
        <f t="shared" si="125"/>
        <v>0</v>
      </c>
      <c r="K177" s="7">
        <f t="shared" si="125"/>
        <v>0</v>
      </c>
      <c r="L177" s="7">
        <f t="shared" si="125"/>
        <v>0</v>
      </c>
      <c r="M177" s="7">
        <f t="shared" si="125"/>
        <v>0</v>
      </c>
      <c r="N177" s="7">
        <f t="shared" si="125"/>
        <v>0</v>
      </c>
      <c r="O177" s="7">
        <f t="shared" si="125"/>
        <v>0</v>
      </c>
      <c r="P177" s="7">
        <f t="shared" si="125"/>
        <v>0</v>
      </c>
      <c r="Q177" s="7">
        <f t="shared" si="125"/>
        <v>0</v>
      </c>
      <c r="R177" s="7">
        <f t="shared" si="125"/>
        <v>0</v>
      </c>
      <c r="S177" s="7">
        <f t="shared" si="125"/>
        <v>0</v>
      </c>
      <c r="T177" s="7">
        <f t="shared" si="125"/>
        <v>0</v>
      </c>
      <c r="U177" s="7">
        <f t="shared" si="124"/>
        <v>0</v>
      </c>
      <c r="V177" s="7">
        <f t="shared" si="124"/>
        <v>0</v>
      </c>
      <c r="W177" s="7">
        <f t="shared" si="124"/>
        <v>0</v>
      </c>
      <c r="X177" s="7">
        <f t="shared" si="124"/>
        <v>0</v>
      </c>
      <c r="Y177" s="7">
        <f t="shared" si="124"/>
        <v>0</v>
      </c>
      <c r="Z177" s="7">
        <f t="shared" si="124"/>
        <v>0</v>
      </c>
      <c r="AA177" s="7">
        <f t="shared" si="124"/>
        <v>0</v>
      </c>
      <c r="AB177" s="7">
        <f t="shared" si="124"/>
        <v>0</v>
      </c>
      <c r="AC177" s="7">
        <f t="shared" si="124"/>
        <v>0</v>
      </c>
      <c r="AD177" s="7">
        <f t="shared" si="124"/>
        <v>1</v>
      </c>
      <c r="AE177" s="7">
        <f t="shared" si="124"/>
        <v>0</v>
      </c>
      <c r="AF177" s="7">
        <f t="shared" si="124"/>
        <v>0</v>
      </c>
      <c r="AG177" s="7">
        <f t="shared" si="124"/>
        <v>0</v>
      </c>
      <c r="AH177" s="7">
        <f t="shared" si="124"/>
        <v>0</v>
      </c>
      <c r="AI177" s="7">
        <f t="shared" si="124"/>
        <v>0</v>
      </c>
      <c r="AJ177" s="7">
        <f t="shared" si="122"/>
        <v>0</v>
      </c>
      <c r="AK177" s="7">
        <f t="shared" si="122"/>
        <v>0</v>
      </c>
      <c r="AL177" s="7">
        <f t="shared" si="122"/>
        <v>0</v>
      </c>
      <c r="AM177" s="7">
        <f t="shared" si="122"/>
        <v>0</v>
      </c>
      <c r="AN177" s="7">
        <f t="shared" si="122"/>
        <v>0</v>
      </c>
      <c r="AO177" s="23">
        <f t="shared" si="104"/>
        <v>0</v>
      </c>
      <c r="AP177" s="23">
        <f t="shared" si="100"/>
        <v>0</v>
      </c>
      <c r="AQ177" s="23">
        <f t="shared" si="100"/>
        <v>0</v>
      </c>
      <c r="AR177" s="7">
        <f>+VLOOKUP(B177,[1]Country!$A:$K,11,)</f>
        <v>2005</v>
      </c>
      <c r="AS177" s="7" t="str">
        <f t="shared" si="101"/>
        <v>TKM</v>
      </c>
      <c r="AT177" s="23">
        <f t="shared" si="126"/>
        <v>2005</v>
      </c>
      <c r="AU177" s="23">
        <v>2005</v>
      </c>
      <c r="AV177" s="23">
        <v>2005</v>
      </c>
      <c r="AW177" s="23" t="b">
        <f t="shared" si="102"/>
        <v>1</v>
      </c>
      <c r="AX177" s="23" t="b">
        <f t="shared" si="102"/>
        <v>1</v>
      </c>
      <c r="AY177" s="7">
        <f t="shared" si="96"/>
        <v>0</v>
      </c>
      <c r="AZ177" s="7" t="b">
        <f t="shared" si="97"/>
        <v>0</v>
      </c>
      <c r="BA177" s="7" t="str">
        <f>+IF(VLOOKUP(B177,[2]MSC!$B:$F,5,)="annual chained","Original chained constant price data are rescaled.",VLOOKUP(B177,[2]MSC!$B:$F,5,))</f>
        <v>Original chained constant price data are rescaled.</v>
      </c>
      <c r="BB177" s="7" t="b">
        <f t="shared" si="98"/>
        <v>0</v>
      </c>
      <c r="BC177" s="7" t="str">
        <f>+VLOOKUP(AS177,'[3]MSC with scores (2)'!$B:$D,3,)</f>
        <v>NA</v>
      </c>
    </row>
    <row r="178" spans="1:55" x14ac:dyDescent="0.2">
      <c r="A178" s="12">
        <f t="shared" si="99"/>
        <v>176</v>
      </c>
      <c r="B178" s="15" t="s">
        <v>180</v>
      </c>
      <c r="C178" s="10" t="s">
        <v>371</v>
      </c>
      <c r="D178" s="11" t="str">
        <f t="shared" si="103"/>
        <v>, 2005, 2005, 2005</v>
      </c>
      <c r="E178" s="7">
        <f t="shared" si="125"/>
        <v>0</v>
      </c>
      <c r="F178" s="7">
        <f t="shared" si="125"/>
        <v>0</v>
      </c>
      <c r="G178" s="7">
        <f t="shared" si="125"/>
        <v>0</v>
      </c>
      <c r="H178" s="7">
        <f t="shared" si="125"/>
        <v>0</v>
      </c>
      <c r="I178" s="7">
        <f t="shared" si="125"/>
        <v>0</v>
      </c>
      <c r="J178" s="7">
        <f t="shared" si="125"/>
        <v>0</v>
      </c>
      <c r="K178" s="7">
        <f t="shared" si="125"/>
        <v>0</v>
      </c>
      <c r="L178" s="7">
        <f t="shared" si="125"/>
        <v>0</v>
      </c>
      <c r="M178" s="7">
        <f t="shared" si="125"/>
        <v>0</v>
      </c>
      <c r="N178" s="7">
        <f t="shared" si="125"/>
        <v>0</v>
      </c>
      <c r="O178" s="7">
        <f t="shared" si="125"/>
        <v>0</v>
      </c>
      <c r="P178" s="7">
        <f t="shared" si="125"/>
        <v>0</v>
      </c>
      <c r="Q178" s="7">
        <f t="shared" si="125"/>
        <v>0</v>
      </c>
      <c r="R178" s="7">
        <f t="shared" si="125"/>
        <v>0</v>
      </c>
      <c r="S178" s="7">
        <f t="shared" si="125"/>
        <v>0</v>
      </c>
      <c r="T178" s="7">
        <f t="shared" si="125"/>
        <v>0</v>
      </c>
      <c r="U178" s="7">
        <f t="shared" si="124"/>
        <v>0</v>
      </c>
      <c r="V178" s="7">
        <f t="shared" si="124"/>
        <v>0</v>
      </c>
      <c r="W178" s="7">
        <f t="shared" si="124"/>
        <v>0</v>
      </c>
      <c r="X178" s="7">
        <f t="shared" si="124"/>
        <v>0</v>
      </c>
      <c r="Y178" s="7">
        <f t="shared" si="124"/>
        <v>0</v>
      </c>
      <c r="Z178" s="7">
        <f t="shared" si="124"/>
        <v>0</v>
      </c>
      <c r="AA178" s="7">
        <f t="shared" si="124"/>
        <v>0</v>
      </c>
      <c r="AB178" s="7">
        <f t="shared" si="124"/>
        <v>0</v>
      </c>
      <c r="AC178" s="7">
        <f t="shared" si="124"/>
        <v>0</v>
      </c>
      <c r="AD178" s="7">
        <f t="shared" si="124"/>
        <v>1</v>
      </c>
      <c r="AE178" s="7">
        <f t="shared" si="124"/>
        <v>0</v>
      </c>
      <c r="AF178" s="7">
        <f t="shared" si="124"/>
        <v>0</v>
      </c>
      <c r="AG178" s="7">
        <f t="shared" si="124"/>
        <v>0</v>
      </c>
      <c r="AH178" s="7">
        <f t="shared" si="124"/>
        <v>0</v>
      </c>
      <c r="AI178" s="7">
        <f t="shared" si="124"/>
        <v>0</v>
      </c>
      <c r="AJ178" s="7">
        <f t="shared" si="122"/>
        <v>0</v>
      </c>
      <c r="AK178" s="7">
        <f t="shared" si="122"/>
        <v>0</v>
      </c>
      <c r="AL178" s="7">
        <f t="shared" si="122"/>
        <v>0</v>
      </c>
      <c r="AM178" s="7">
        <f t="shared" si="122"/>
        <v>0</v>
      </c>
      <c r="AN178" s="7">
        <f t="shared" si="122"/>
        <v>0</v>
      </c>
      <c r="AO178" s="23">
        <f t="shared" si="104"/>
        <v>0</v>
      </c>
      <c r="AP178" s="23">
        <f t="shared" si="100"/>
        <v>0</v>
      </c>
      <c r="AQ178" s="23">
        <f t="shared" si="100"/>
        <v>0</v>
      </c>
      <c r="AR178" s="7">
        <f>+VLOOKUP(B178,[1]Country!$A:$K,11,)</f>
        <v>2005</v>
      </c>
      <c r="AS178" s="7" t="str">
        <f t="shared" si="101"/>
        <v>TUV</v>
      </c>
      <c r="AT178" s="23">
        <f t="shared" si="126"/>
        <v>2005</v>
      </c>
      <c r="AU178" s="23">
        <v>2005</v>
      </c>
      <c r="AV178" s="23">
        <v>2005</v>
      </c>
      <c r="AW178" s="23" t="b">
        <f t="shared" si="102"/>
        <v>1</v>
      </c>
      <c r="AX178" s="23" t="b">
        <f t="shared" si="102"/>
        <v>1</v>
      </c>
      <c r="AY178" s="7">
        <f t="shared" si="96"/>
        <v>0</v>
      </c>
      <c r="AZ178" s="7" t="b">
        <f t="shared" si="97"/>
        <v>0</v>
      </c>
      <c r="BA178" s="7">
        <f>+IF(VLOOKUP(B178,[2]MSC!$B:$F,5,)="annual chained","Original chained constant price data are rescaled.",VLOOKUP(B178,[2]MSC!$B:$F,5,))</f>
        <v>2005</v>
      </c>
      <c r="BB178" s="7" t="b">
        <f t="shared" si="98"/>
        <v>0</v>
      </c>
      <c r="BC178" s="7" t="str">
        <f>+VLOOKUP(AS178,'[3]MSC with scores (2)'!$B:$D,3,)</f>
        <v>NA</v>
      </c>
    </row>
    <row r="179" spans="1:55" x14ac:dyDescent="0.2">
      <c r="A179" s="12">
        <f t="shared" si="99"/>
        <v>177</v>
      </c>
      <c r="B179" s="15" t="s">
        <v>181</v>
      </c>
      <c r="C179" s="10" t="s">
        <v>372</v>
      </c>
      <c r="D179" s="11" t="str">
        <f t="shared" si="103"/>
        <v>, 2010, 2010, 2010</v>
      </c>
      <c r="E179" s="7">
        <f t="shared" si="125"/>
        <v>0</v>
      </c>
      <c r="F179" s="7">
        <f t="shared" si="125"/>
        <v>0</v>
      </c>
      <c r="G179" s="7">
        <f t="shared" si="125"/>
        <v>0</v>
      </c>
      <c r="H179" s="7">
        <f t="shared" si="125"/>
        <v>0</v>
      </c>
      <c r="I179" s="7">
        <f t="shared" si="125"/>
        <v>0</v>
      </c>
      <c r="J179" s="7">
        <f t="shared" si="125"/>
        <v>0</v>
      </c>
      <c r="K179" s="7">
        <f t="shared" si="125"/>
        <v>0</v>
      </c>
      <c r="L179" s="7">
        <f t="shared" si="125"/>
        <v>0</v>
      </c>
      <c r="M179" s="7">
        <f t="shared" si="125"/>
        <v>0</v>
      </c>
      <c r="N179" s="7">
        <f t="shared" si="125"/>
        <v>0</v>
      </c>
      <c r="O179" s="7">
        <f t="shared" si="125"/>
        <v>0</v>
      </c>
      <c r="P179" s="7">
        <f t="shared" si="125"/>
        <v>0</v>
      </c>
      <c r="Q179" s="7">
        <f t="shared" si="125"/>
        <v>0</v>
      </c>
      <c r="R179" s="7">
        <f t="shared" si="125"/>
        <v>0</v>
      </c>
      <c r="S179" s="7">
        <f t="shared" si="125"/>
        <v>0</v>
      </c>
      <c r="T179" s="7">
        <f t="shared" si="125"/>
        <v>0</v>
      </c>
      <c r="U179" s="7">
        <f t="shared" si="124"/>
        <v>0</v>
      </c>
      <c r="V179" s="7">
        <f t="shared" si="124"/>
        <v>0</v>
      </c>
      <c r="W179" s="7">
        <f t="shared" si="124"/>
        <v>0</v>
      </c>
      <c r="X179" s="7">
        <f t="shared" si="124"/>
        <v>0</v>
      </c>
      <c r="Y179" s="7">
        <f t="shared" si="124"/>
        <v>0</v>
      </c>
      <c r="Z179" s="7">
        <f t="shared" si="124"/>
        <v>0</v>
      </c>
      <c r="AA179" s="7">
        <f t="shared" si="124"/>
        <v>0</v>
      </c>
      <c r="AB179" s="7">
        <f t="shared" si="124"/>
        <v>0</v>
      </c>
      <c r="AC179" s="7">
        <f t="shared" si="124"/>
        <v>0</v>
      </c>
      <c r="AD179" s="7">
        <f t="shared" si="124"/>
        <v>0</v>
      </c>
      <c r="AE179" s="7">
        <f t="shared" si="124"/>
        <v>0</v>
      </c>
      <c r="AF179" s="7">
        <f t="shared" si="124"/>
        <v>0</v>
      </c>
      <c r="AG179" s="7">
        <f t="shared" si="124"/>
        <v>0</v>
      </c>
      <c r="AH179" s="7">
        <f t="shared" si="124"/>
        <v>0</v>
      </c>
      <c r="AI179" s="7">
        <f t="shared" si="124"/>
        <v>1</v>
      </c>
      <c r="AJ179" s="7">
        <f t="shared" si="122"/>
        <v>0</v>
      </c>
      <c r="AK179" s="7">
        <f t="shared" si="122"/>
        <v>0</v>
      </c>
      <c r="AL179" s="7">
        <f t="shared" si="122"/>
        <v>0</v>
      </c>
      <c r="AM179" s="7">
        <f t="shared" si="122"/>
        <v>0</v>
      </c>
      <c r="AN179" s="7">
        <f t="shared" si="122"/>
        <v>0</v>
      </c>
      <c r="AO179" s="23">
        <f t="shared" si="104"/>
        <v>0</v>
      </c>
      <c r="AP179" s="23">
        <f t="shared" si="100"/>
        <v>0</v>
      </c>
      <c r="AQ179" s="23">
        <f t="shared" si="100"/>
        <v>0</v>
      </c>
      <c r="AR179" s="7" t="str">
        <f>+VLOOKUP(B179,[1]Country!$A:$K,11,)</f>
        <v>2009/10</v>
      </c>
      <c r="AS179" s="7" t="str">
        <f t="shared" si="101"/>
        <v>UGA</v>
      </c>
      <c r="AT179" s="23">
        <v>2010</v>
      </c>
      <c r="AU179" s="23">
        <v>2010</v>
      </c>
      <c r="AV179" s="23">
        <v>2010</v>
      </c>
      <c r="AW179" s="23" t="b">
        <f t="shared" si="102"/>
        <v>1</v>
      </c>
      <c r="AX179" s="23" t="b">
        <f t="shared" si="102"/>
        <v>1</v>
      </c>
      <c r="AY179" s="7">
        <f t="shared" si="96"/>
        <v>0.5</v>
      </c>
      <c r="AZ179" s="7" t="b">
        <f t="shared" si="97"/>
        <v>0</v>
      </c>
      <c r="BA179" s="7">
        <f>+IF(VLOOKUP(B179,[2]MSC!$B:$F,5,)="annual chained","Original chained constant price data are rescaled.",VLOOKUP(B179,[2]MSC!$B:$F,5,))</f>
        <v>2010</v>
      </c>
      <c r="BB179" s="7" t="b">
        <f t="shared" si="98"/>
        <v>0</v>
      </c>
      <c r="BC179" s="7" t="str">
        <f>+VLOOKUP(AS179,'[3]MSC with scores (2)'!$B:$D,3,)</f>
        <v>NA</v>
      </c>
    </row>
    <row r="180" spans="1:55" x14ac:dyDescent="0.2">
      <c r="A180" s="12">
        <f t="shared" si="99"/>
        <v>178</v>
      </c>
      <c r="B180" s="15" t="s">
        <v>182</v>
      </c>
      <c r="C180" s="10" t="s">
        <v>373</v>
      </c>
      <c r="D180" s="11" t="str">
        <f>+AT180</f>
        <v>Original chained constant price data are rescaled.</v>
      </c>
      <c r="AE180" s="23">
        <f t="shared" ref="AE180:AN180" si="127">IF($AT180="Original chained constant price data are rescaled.",100,IF(IFERROR(FIND(AE$2,$AT180),0)&gt;0,1,0))</f>
        <v>100</v>
      </c>
      <c r="AF180" s="23">
        <f t="shared" si="127"/>
        <v>100</v>
      </c>
      <c r="AG180" s="23">
        <f t="shared" si="127"/>
        <v>100</v>
      </c>
      <c r="AH180" s="23">
        <f t="shared" si="127"/>
        <v>100</v>
      </c>
      <c r="AI180" s="23">
        <f t="shared" si="127"/>
        <v>100</v>
      </c>
      <c r="AJ180" s="23">
        <f t="shared" si="127"/>
        <v>100</v>
      </c>
      <c r="AK180" s="23">
        <f t="shared" si="127"/>
        <v>100</v>
      </c>
      <c r="AL180" s="23">
        <f t="shared" si="127"/>
        <v>100</v>
      </c>
      <c r="AM180" s="23">
        <f t="shared" si="127"/>
        <v>100</v>
      </c>
      <c r="AN180" s="23">
        <f t="shared" si="127"/>
        <v>100</v>
      </c>
      <c r="AO180" s="29">
        <f>IF($AT180="Original chained constant price data are rescaled.",100,IF(IFERROR(FIND(AO$2,$AT180),0)&gt;0,1,0))</f>
        <v>100</v>
      </c>
      <c r="AP180" s="23">
        <f>IF($AU180="Original chained constant price data are rescaled.",100,IF(IFERROR(FIND(AP$2,$AU180),0)&gt;0,1,0))</f>
        <v>100</v>
      </c>
      <c r="AQ180" s="23">
        <f t="shared" si="100"/>
        <v>100</v>
      </c>
      <c r="AR180" s="7" t="str">
        <f>+VLOOKUP(B180,[1]Country!$A:$K,11,)</f>
        <v>Original chained constant price data are rescaled.</v>
      </c>
      <c r="AS180" s="7" t="str">
        <f t="shared" si="101"/>
        <v>UKR</v>
      </c>
      <c r="AT180" s="23" t="str">
        <f t="shared" ref="AT180:AT192" si="128">+AR180</f>
        <v>Original chained constant price data are rescaled.</v>
      </c>
      <c r="AU180" s="31" t="s">
        <v>433</v>
      </c>
      <c r="AV180" s="23" t="s">
        <v>433</v>
      </c>
      <c r="AW180" s="23" t="b">
        <f t="shared" si="102"/>
        <v>1</v>
      </c>
      <c r="AX180" s="23" t="b">
        <f t="shared" si="102"/>
        <v>1</v>
      </c>
      <c r="AY180" s="7">
        <f t="shared" si="96"/>
        <v>1</v>
      </c>
      <c r="AZ180" s="7" t="b">
        <f t="shared" si="97"/>
        <v>1</v>
      </c>
      <c r="BA180" s="7" t="str">
        <f>+IF(VLOOKUP(B180,[2]MSC!$B:$F,5,)="annual chained","Original chained constant price data are rescaled.",VLOOKUP(B180,[2]MSC!$B:$F,5,))</f>
        <v>Original chained constant price data are rescaled.</v>
      </c>
      <c r="BB180" s="7" t="b">
        <f t="shared" si="98"/>
        <v>1</v>
      </c>
      <c r="BC180" s="7" t="str">
        <f>+VLOOKUP(AS180,'[3]MSC with scores (2)'!$B:$D,3,)</f>
        <v>NA</v>
      </c>
    </row>
    <row r="181" spans="1:55" x14ac:dyDescent="0.2">
      <c r="A181" s="12">
        <f t="shared" si="99"/>
        <v>179</v>
      </c>
      <c r="B181" s="15" t="s">
        <v>183</v>
      </c>
      <c r="C181" s="10" t="s">
        <v>374</v>
      </c>
      <c r="D181" s="11" t="str">
        <f t="shared" si="103"/>
        <v>, 2007, 2010, 2010</v>
      </c>
      <c r="E181" s="7">
        <f t="shared" si="125"/>
        <v>0</v>
      </c>
      <c r="F181" s="7">
        <f t="shared" si="125"/>
        <v>0</v>
      </c>
      <c r="G181" s="7">
        <f t="shared" si="125"/>
        <v>0</v>
      </c>
      <c r="H181" s="7">
        <f t="shared" si="125"/>
        <v>0</v>
      </c>
      <c r="I181" s="7">
        <f t="shared" si="125"/>
        <v>0</v>
      </c>
      <c r="J181" s="7">
        <f t="shared" si="125"/>
        <v>0</v>
      </c>
      <c r="K181" s="7">
        <f t="shared" si="125"/>
        <v>0</v>
      </c>
      <c r="L181" s="7">
        <f t="shared" si="125"/>
        <v>0</v>
      </c>
      <c r="M181" s="7">
        <f t="shared" si="125"/>
        <v>0</v>
      </c>
      <c r="N181" s="7">
        <f t="shared" si="125"/>
        <v>0</v>
      </c>
      <c r="O181" s="7">
        <f t="shared" si="125"/>
        <v>0</v>
      </c>
      <c r="P181" s="7">
        <f t="shared" si="125"/>
        <v>0</v>
      </c>
      <c r="Q181" s="7">
        <f t="shared" si="125"/>
        <v>0</v>
      </c>
      <c r="R181" s="7">
        <f t="shared" si="125"/>
        <v>0</v>
      </c>
      <c r="S181" s="7">
        <f t="shared" si="125"/>
        <v>0</v>
      </c>
      <c r="T181" s="7">
        <f t="shared" si="125"/>
        <v>0</v>
      </c>
      <c r="U181" s="7">
        <f t="shared" si="124"/>
        <v>0</v>
      </c>
      <c r="V181" s="7">
        <f t="shared" si="124"/>
        <v>0</v>
      </c>
      <c r="W181" s="7">
        <f t="shared" si="124"/>
        <v>0</v>
      </c>
      <c r="X181" s="7">
        <f t="shared" si="124"/>
        <v>0</v>
      </c>
      <c r="Y181" s="7">
        <f t="shared" si="124"/>
        <v>0</v>
      </c>
      <c r="Z181" s="7">
        <f t="shared" si="124"/>
        <v>0</v>
      </c>
      <c r="AA181" s="7">
        <f t="shared" si="124"/>
        <v>0</v>
      </c>
      <c r="AB181" s="7">
        <f t="shared" si="124"/>
        <v>0</v>
      </c>
      <c r="AC181" s="7">
        <f t="shared" si="124"/>
        <v>0</v>
      </c>
      <c r="AD181" s="7">
        <f t="shared" si="124"/>
        <v>0</v>
      </c>
      <c r="AE181" s="7">
        <f t="shared" si="124"/>
        <v>0</v>
      </c>
      <c r="AF181" s="7">
        <f t="shared" si="124"/>
        <v>1</v>
      </c>
      <c r="AG181" s="7">
        <f t="shared" si="124"/>
        <v>0</v>
      </c>
      <c r="AH181" s="7">
        <f t="shared" si="124"/>
        <v>0</v>
      </c>
      <c r="AI181" s="7">
        <f t="shared" si="124"/>
        <v>1</v>
      </c>
      <c r="AJ181" s="7">
        <f t="shared" si="122"/>
        <v>0</v>
      </c>
      <c r="AK181" s="7">
        <f t="shared" si="122"/>
        <v>0</v>
      </c>
      <c r="AL181" s="7">
        <f t="shared" si="122"/>
        <v>0</v>
      </c>
      <c r="AM181" s="7">
        <f t="shared" si="122"/>
        <v>0</v>
      </c>
      <c r="AN181" s="7">
        <f t="shared" si="122"/>
        <v>0</v>
      </c>
      <c r="AO181" s="23">
        <f t="shared" si="104"/>
        <v>0</v>
      </c>
      <c r="AP181" s="23">
        <f t="shared" si="100"/>
        <v>0</v>
      </c>
      <c r="AQ181" s="23">
        <f t="shared" si="100"/>
        <v>0</v>
      </c>
      <c r="AR181" s="7">
        <f>+VLOOKUP(B181,[1]Country!$A:$K,11,)</f>
        <v>2007</v>
      </c>
      <c r="AS181" s="7" t="str">
        <f t="shared" si="101"/>
        <v>ARE</v>
      </c>
      <c r="AT181" s="23">
        <f t="shared" si="128"/>
        <v>2007</v>
      </c>
      <c r="AU181" s="23">
        <v>2010</v>
      </c>
      <c r="AV181" s="23">
        <v>2010</v>
      </c>
      <c r="AW181" s="23" t="b">
        <f t="shared" si="102"/>
        <v>0</v>
      </c>
      <c r="AX181" s="23" t="b">
        <f t="shared" si="102"/>
        <v>1</v>
      </c>
      <c r="AY181" s="7">
        <f t="shared" si="96"/>
        <v>0.5</v>
      </c>
      <c r="AZ181" s="7" t="b">
        <f t="shared" si="97"/>
        <v>0</v>
      </c>
      <c r="BA181" s="7">
        <f>+IF(VLOOKUP(B181,[2]MSC!$B:$F,5,)="annual chained","Original chained constant price data are rescaled.",VLOOKUP(B181,[2]MSC!$B:$F,5,))</f>
        <v>2007</v>
      </c>
      <c r="BB181" s="7" t="b">
        <f t="shared" si="98"/>
        <v>0</v>
      </c>
      <c r="BC181" s="7" t="str">
        <f>+VLOOKUP(AS181,'[3]MSC with scores (2)'!$B:$D,3,)</f>
        <v>NA</v>
      </c>
    </row>
    <row r="182" spans="1:55" x14ac:dyDescent="0.2">
      <c r="A182" s="12">
        <f t="shared" si="99"/>
        <v>180</v>
      </c>
      <c r="B182" s="15" t="s">
        <v>184</v>
      </c>
      <c r="C182" s="10" t="s">
        <v>375</v>
      </c>
      <c r="D182" s="11" t="str">
        <f t="shared" ref="D182:D183" si="129">+AT182</f>
        <v>Original chained constant price data are rescaled.</v>
      </c>
      <c r="AE182" s="23">
        <f t="shared" ref="AE182:AO183" si="130">IF($AT182="Original chained constant price data are rescaled.",100,IF(IFERROR(FIND(AE$2,$AT182),0)&gt;0,1,0))</f>
        <v>100</v>
      </c>
      <c r="AF182" s="23">
        <f t="shared" si="130"/>
        <v>100</v>
      </c>
      <c r="AG182" s="23">
        <f t="shared" si="130"/>
        <v>100</v>
      </c>
      <c r="AH182" s="23">
        <f t="shared" si="130"/>
        <v>100</v>
      </c>
      <c r="AI182" s="23">
        <f t="shared" si="130"/>
        <v>100</v>
      </c>
      <c r="AJ182" s="23">
        <f t="shared" si="130"/>
        <v>100</v>
      </c>
      <c r="AK182" s="23">
        <f t="shared" si="130"/>
        <v>100</v>
      </c>
      <c r="AL182" s="23">
        <f t="shared" si="130"/>
        <v>100</v>
      </c>
      <c r="AM182" s="23">
        <f t="shared" si="130"/>
        <v>100</v>
      </c>
      <c r="AN182" s="23">
        <f t="shared" si="130"/>
        <v>100</v>
      </c>
      <c r="AO182" s="23">
        <f t="shared" si="130"/>
        <v>100</v>
      </c>
      <c r="AP182" s="23">
        <f t="shared" ref="AP182:AP183" si="131">IF($AU182="Original chained constant price data are rescaled.",100,IF(IFERROR(FIND(AP$2,$AU182),0)&gt;0,1,0))</f>
        <v>100</v>
      </c>
      <c r="AQ182" s="23">
        <f t="shared" si="100"/>
        <v>100</v>
      </c>
      <c r="AR182" s="7" t="str">
        <f>+VLOOKUP(B182,[1]Country!$A:$K,11,)</f>
        <v>Original chained constant price data are rescaled.</v>
      </c>
      <c r="AS182" s="7" t="str">
        <f t="shared" si="101"/>
        <v>GBR</v>
      </c>
      <c r="AT182" s="23" t="str">
        <f t="shared" si="128"/>
        <v>Original chained constant price data are rescaled.</v>
      </c>
      <c r="AU182" s="23" t="s">
        <v>433</v>
      </c>
      <c r="AV182" s="23" t="s">
        <v>433</v>
      </c>
      <c r="AW182" s="23" t="b">
        <f t="shared" si="102"/>
        <v>1</v>
      </c>
      <c r="AX182" s="23" t="b">
        <f t="shared" si="102"/>
        <v>1</v>
      </c>
      <c r="AY182" s="7">
        <f t="shared" si="96"/>
        <v>1</v>
      </c>
      <c r="AZ182" s="7" t="b">
        <f t="shared" si="97"/>
        <v>1</v>
      </c>
      <c r="BA182" s="7" t="str">
        <f>+IF(VLOOKUP(B182,[2]MSC!$B:$F,5,)="annual chained","Original chained constant price data are rescaled.",VLOOKUP(B182,[2]MSC!$B:$F,5,))</f>
        <v>Original chained constant price data are rescaled.</v>
      </c>
      <c r="BB182" s="7" t="b">
        <f t="shared" si="98"/>
        <v>1</v>
      </c>
      <c r="BC182" s="7" t="str">
        <f>+VLOOKUP(AS182,'[3]MSC with scores (2)'!$B:$D,3,)</f>
        <v>OECD/EU</v>
      </c>
    </row>
    <row r="183" spans="1:55" x14ac:dyDescent="0.2">
      <c r="A183" s="12">
        <f t="shared" si="99"/>
        <v>181</v>
      </c>
      <c r="B183" s="13" t="s">
        <v>185</v>
      </c>
      <c r="C183" s="10" t="s">
        <v>376</v>
      </c>
      <c r="D183" s="11" t="str">
        <f t="shared" si="129"/>
        <v>Original chained constant price data are rescaled.</v>
      </c>
      <c r="AE183" s="23">
        <f t="shared" si="130"/>
        <v>100</v>
      </c>
      <c r="AF183" s="23">
        <f t="shared" si="130"/>
        <v>100</v>
      </c>
      <c r="AG183" s="23">
        <f t="shared" si="130"/>
        <v>100</v>
      </c>
      <c r="AH183" s="23">
        <f t="shared" si="130"/>
        <v>100</v>
      </c>
      <c r="AI183" s="23">
        <f t="shared" si="130"/>
        <v>100</v>
      </c>
      <c r="AJ183" s="23">
        <f t="shared" si="130"/>
        <v>100</v>
      </c>
      <c r="AK183" s="23">
        <f t="shared" si="130"/>
        <v>100</v>
      </c>
      <c r="AL183" s="23">
        <f t="shared" si="130"/>
        <v>100</v>
      </c>
      <c r="AM183" s="23">
        <f t="shared" si="130"/>
        <v>100</v>
      </c>
      <c r="AN183" s="23">
        <f t="shared" si="130"/>
        <v>100</v>
      </c>
      <c r="AO183" s="23">
        <f t="shared" si="130"/>
        <v>100</v>
      </c>
      <c r="AP183" s="23">
        <f t="shared" si="131"/>
        <v>100</v>
      </c>
      <c r="AQ183" s="23">
        <f t="shared" si="100"/>
        <v>100</v>
      </c>
      <c r="AR183" s="7" t="str">
        <f>+VLOOKUP(B183,[1]Country!$A:$K,11,)</f>
        <v>Original chained constant price data are rescaled.</v>
      </c>
      <c r="AS183" s="7" t="str">
        <f t="shared" si="101"/>
        <v>USA</v>
      </c>
      <c r="AT183" s="23" t="str">
        <f t="shared" si="128"/>
        <v>Original chained constant price data are rescaled.</v>
      </c>
      <c r="AU183" s="23" t="s">
        <v>433</v>
      </c>
      <c r="AV183" s="23" t="s">
        <v>433</v>
      </c>
      <c r="AW183" s="23" t="b">
        <f t="shared" si="102"/>
        <v>1</v>
      </c>
      <c r="AX183" s="23" t="b">
        <f t="shared" si="102"/>
        <v>1</v>
      </c>
      <c r="AY183" s="7">
        <f t="shared" si="96"/>
        <v>1</v>
      </c>
      <c r="AZ183" s="7" t="b">
        <f t="shared" si="97"/>
        <v>1</v>
      </c>
      <c r="BA183" s="7" t="str">
        <f>+IF(VLOOKUP(B183,[2]MSC!$B:$F,5,)="annual chained","Original chained constant price data are rescaled.",VLOOKUP(B183,[2]MSC!$B:$F,5,))</f>
        <v>Original chained constant price data are rescaled.</v>
      </c>
      <c r="BB183" s="7" t="b">
        <f t="shared" si="98"/>
        <v>1</v>
      </c>
      <c r="BC183" s="7" t="str">
        <f>+VLOOKUP(AS183,'[3]MSC with scores (2)'!$B:$D,3,)</f>
        <v>OECD/EU</v>
      </c>
    </row>
    <row r="184" spans="1:55" x14ac:dyDescent="0.2">
      <c r="A184" s="12">
        <f t="shared" si="99"/>
        <v>182</v>
      </c>
      <c r="B184" s="18" t="s">
        <v>186</v>
      </c>
      <c r="C184" s="10" t="s">
        <v>377</v>
      </c>
      <c r="D184" s="11" t="str">
        <f t="shared" si="103"/>
        <v>, 2005, 2005, 2005</v>
      </c>
      <c r="E184" s="7">
        <f t="shared" si="125"/>
        <v>0</v>
      </c>
      <c r="F184" s="7">
        <f t="shared" si="125"/>
        <v>0</v>
      </c>
      <c r="G184" s="7">
        <f t="shared" si="125"/>
        <v>0</v>
      </c>
      <c r="H184" s="7">
        <f t="shared" si="125"/>
        <v>0</v>
      </c>
      <c r="I184" s="7">
        <f t="shared" si="125"/>
        <v>0</v>
      </c>
      <c r="J184" s="7">
        <f t="shared" si="125"/>
        <v>0</v>
      </c>
      <c r="K184" s="7">
        <f t="shared" si="125"/>
        <v>0</v>
      </c>
      <c r="L184" s="7">
        <f t="shared" si="125"/>
        <v>0</v>
      </c>
      <c r="M184" s="7">
        <f t="shared" si="125"/>
        <v>0</v>
      </c>
      <c r="N184" s="7">
        <f t="shared" si="125"/>
        <v>0</v>
      </c>
      <c r="O184" s="7">
        <f t="shared" si="125"/>
        <v>0</v>
      </c>
      <c r="P184" s="7">
        <f t="shared" si="125"/>
        <v>0</v>
      </c>
      <c r="Q184" s="7">
        <f t="shared" si="125"/>
        <v>0</v>
      </c>
      <c r="R184" s="7">
        <f t="shared" si="125"/>
        <v>0</v>
      </c>
      <c r="S184" s="7">
        <f t="shared" si="125"/>
        <v>0</v>
      </c>
      <c r="T184" s="7">
        <f t="shared" si="125"/>
        <v>0</v>
      </c>
      <c r="U184" s="7">
        <f t="shared" si="124"/>
        <v>0</v>
      </c>
      <c r="V184" s="7">
        <f t="shared" si="124"/>
        <v>0</v>
      </c>
      <c r="W184" s="7">
        <f t="shared" si="124"/>
        <v>0</v>
      </c>
      <c r="X184" s="7">
        <f t="shared" si="124"/>
        <v>0</v>
      </c>
      <c r="Y184" s="7">
        <f t="shared" si="124"/>
        <v>0</v>
      </c>
      <c r="Z184" s="7">
        <f t="shared" si="124"/>
        <v>0</v>
      </c>
      <c r="AA184" s="7">
        <f t="shared" si="124"/>
        <v>0</v>
      </c>
      <c r="AB184" s="7">
        <f t="shared" si="124"/>
        <v>0</v>
      </c>
      <c r="AC184" s="7">
        <f t="shared" si="124"/>
        <v>0</v>
      </c>
      <c r="AD184" s="7">
        <f t="shared" si="124"/>
        <v>1</v>
      </c>
      <c r="AE184" s="7">
        <f t="shared" si="124"/>
        <v>0</v>
      </c>
      <c r="AF184" s="7">
        <f t="shared" si="124"/>
        <v>0</v>
      </c>
      <c r="AG184" s="7">
        <f t="shared" si="124"/>
        <v>0</v>
      </c>
      <c r="AH184" s="7">
        <f t="shared" si="124"/>
        <v>0</v>
      </c>
      <c r="AI184" s="7">
        <f t="shared" si="124"/>
        <v>0</v>
      </c>
      <c r="AJ184" s="7">
        <f t="shared" si="122"/>
        <v>0</v>
      </c>
      <c r="AK184" s="7">
        <f t="shared" si="122"/>
        <v>0</v>
      </c>
      <c r="AL184" s="7">
        <f t="shared" si="122"/>
        <v>0</v>
      </c>
      <c r="AM184" s="7">
        <f t="shared" si="122"/>
        <v>0</v>
      </c>
      <c r="AN184" s="7">
        <f t="shared" si="122"/>
        <v>0</v>
      </c>
      <c r="AO184" s="23">
        <f t="shared" si="104"/>
        <v>0</v>
      </c>
      <c r="AP184" s="23">
        <f t="shared" si="100"/>
        <v>0</v>
      </c>
      <c r="AQ184" s="23">
        <f t="shared" si="100"/>
        <v>0</v>
      </c>
      <c r="AR184" s="7">
        <f>+VLOOKUP(B184,[1]Country!$A:$K,11,)</f>
        <v>2005</v>
      </c>
      <c r="AS184" s="7" t="str">
        <f t="shared" si="101"/>
        <v>URY</v>
      </c>
      <c r="AT184" s="23">
        <f t="shared" si="128"/>
        <v>2005</v>
      </c>
      <c r="AU184" s="23">
        <v>2005</v>
      </c>
      <c r="AV184" s="23">
        <v>2005</v>
      </c>
      <c r="AW184" s="23" t="b">
        <f t="shared" si="102"/>
        <v>1</v>
      </c>
      <c r="AX184" s="23" t="b">
        <f t="shared" si="102"/>
        <v>1</v>
      </c>
      <c r="AY184" s="7">
        <f t="shared" si="96"/>
        <v>0</v>
      </c>
      <c r="AZ184" s="7" t="b">
        <f t="shared" si="97"/>
        <v>0</v>
      </c>
      <c r="BA184" s="7">
        <f>+IF(VLOOKUP(B184,[2]MSC!$B:$F,5,)="annual chained","Original chained constant price data are rescaled.",VLOOKUP(B184,[2]MSC!$B:$F,5,))</f>
        <v>2005</v>
      </c>
      <c r="BB184" s="7" t="b">
        <f t="shared" si="98"/>
        <v>0</v>
      </c>
      <c r="BC184" s="7" t="str">
        <f>+VLOOKUP(AS184,'[3]MSC with scores (2)'!$B:$D,3,)</f>
        <v>NA</v>
      </c>
    </row>
    <row r="185" spans="1:55" x14ac:dyDescent="0.2">
      <c r="A185" s="12">
        <f t="shared" si="99"/>
        <v>183</v>
      </c>
      <c r="B185" s="13" t="s">
        <v>187</v>
      </c>
      <c r="C185" s="10" t="s">
        <v>378</v>
      </c>
      <c r="D185" s="11" t="str">
        <f>+AT185</f>
        <v>Original chained constant price data are rescaled.</v>
      </c>
      <c r="AE185" s="23">
        <f t="shared" ref="AE185:AN185" si="132">IF($AT185="Original chained constant price data are rescaled.",100,IF(IFERROR(FIND(AE$2,$AT185),0)&gt;0,1,0))</f>
        <v>100</v>
      </c>
      <c r="AF185" s="23">
        <f t="shared" si="132"/>
        <v>100</v>
      </c>
      <c r="AG185" s="23">
        <f t="shared" si="132"/>
        <v>100</v>
      </c>
      <c r="AH185" s="23">
        <f t="shared" si="132"/>
        <v>100</v>
      </c>
      <c r="AI185" s="23">
        <f t="shared" si="132"/>
        <v>100</v>
      </c>
      <c r="AJ185" s="23">
        <f t="shared" si="132"/>
        <v>100</v>
      </c>
      <c r="AK185" s="23">
        <f t="shared" si="132"/>
        <v>100</v>
      </c>
      <c r="AL185" s="23">
        <f t="shared" si="132"/>
        <v>100</v>
      </c>
      <c r="AM185" s="23">
        <f t="shared" si="132"/>
        <v>100</v>
      </c>
      <c r="AN185" s="23">
        <f t="shared" si="132"/>
        <v>100</v>
      </c>
      <c r="AO185" s="23">
        <f>IF($AT185="Original chained constant price data are rescaled.",100,IF(IFERROR(FIND(AO$2,$AT185),0)&gt;0,1,0))</f>
        <v>100</v>
      </c>
      <c r="AP185" s="23">
        <f>IF($AU185="Original chained constant price data are rescaled.",100,IF(IFERROR(FIND(AP$2,$AU185),0)&gt;0,1,0))</f>
        <v>100</v>
      </c>
      <c r="AQ185" s="23">
        <f t="shared" si="100"/>
        <v>100</v>
      </c>
      <c r="AR185" s="7" t="str">
        <f>+VLOOKUP(B185,[1]Country!$A:$K,11,)</f>
        <v>Original chained constant price data are rescaled.</v>
      </c>
      <c r="AS185" s="7" t="str">
        <f t="shared" si="101"/>
        <v>UZB</v>
      </c>
      <c r="AT185" s="23" t="str">
        <f t="shared" si="128"/>
        <v>Original chained constant price data are rescaled.</v>
      </c>
      <c r="AU185" s="23" t="s">
        <v>433</v>
      </c>
      <c r="AV185" s="23" t="s">
        <v>433</v>
      </c>
      <c r="AW185" s="23" t="b">
        <f t="shared" si="102"/>
        <v>1</v>
      </c>
      <c r="AX185" s="23" t="b">
        <f t="shared" si="102"/>
        <v>1</v>
      </c>
      <c r="AY185" s="7">
        <f t="shared" si="96"/>
        <v>1</v>
      </c>
      <c r="AZ185" s="7" t="b">
        <f t="shared" si="97"/>
        <v>1</v>
      </c>
      <c r="BA185" s="7">
        <f>+IF(VLOOKUP(B185,[2]MSC!$B:$F,5,)="annual chained","Original chained constant price data are rescaled.",VLOOKUP(B185,[2]MSC!$B:$F,5,))</f>
        <v>1995</v>
      </c>
      <c r="BB185" s="7" t="b">
        <f t="shared" si="98"/>
        <v>0</v>
      </c>
      <c r="BC185" s="7" t="str">
        <f>+VLOOKUP(AS185,'[3]MSC with scores (2)'!$B:$D,3,)</f>
        <v>NA</v>
      </c>
    </row>
    <row r="186" spans="1:55" x14ac:dyDescent="0.2">
      <c r="A186" s="12">
        <f t="shared" si="99"/>
        <v>184</v>
      </c>
      <c r="B186" s="18" t="s">
        <v>188</v>
      </c>
      <c r="C186" s="10" t="s">
        <v>379</v>
      </c>
      <c r="D186" s="11" t="str">
        <f t="shared" si="103"/>
        <v>, 2006, 2006, 2006</v>
      </c>
      <c r="E186" s="7">
        <f t="shared" ref="E186:T192" si="133">IF($D186="Original chained constant price data are rescaled.",100,IF(IFERROR(FIND(E$2,$D186),0)&gt;0,1,0))</f>
        <v>0</v>
      </c>
      <c r="F186" s="7">
        <f t="shared" si="133"/>
        <v>0</v>
      </c>
      <c r="G186" s="7">
        <f t="shared" si="133"/>
        <v>0</v>
      </c>
      <c r="H186" s="7">
        <f t="shared" si="133"/>
        <v>0</v>
      </c>
      <c r="I186" s="7">
        <f t="shared" si="133"/>
        <v>0</v>
      </c>
      <c r="J186" s="7">
        <f t="shared" si="133"/>
        <v>0</v>
      </c>
      <c r="K186" s="7">
        <f t="shared" si="133"/>
        <v>0</v>
      </c>
      <c r="L186" s="7">
        <f t="shared" si="133"/>
        <v>0</v>
      </c>
      <c r="M186" s="7">
        <f t="shared" si="133"/>
        <v>0</v>
      </c>
      <c r="N186" s="7">
        <f t="shared" si="133"/>
        <v>0</v>
      </c>
      <c r="O186" s="7">
        <f t="shared" si="133"/>
        <v>0</v>
      </c>
      <c r="P186" s="7">
        <f t="shared" si="133"/>
        <v>0</v>
      </c>
      <c r="Q186" s="7">
        <f t="shared" si="133"/>
        <v>0</v>
      </c>
      <c r="R186" s="7">
        <f t="shared" si="133"/>
        <v>0</v>
      </c>
      <c r="S186" s="7">
        <f t="shared" si="133"/>
        <v>0</v>
      </c>
      <c r="T186" s="7">
        <f t="shared" si="133"/>
        <v>0</v>
      </c>
      <c r="U186" s="7">
        <f t="shared" ref="U186:AI192" si="134">IF($D186="Original chained constant price data are rescaled.",100,IF(IFERROR(FIND(U$2,$D186),0)&gt;0,1,0))</f>
        <v>0</v>
      </c>
      <c r="V186" s="7">
        <f t="shared" si="134"/>
        <v>0</v>
      </c>
      <c r="W186" s="7">
        <f t="shared" si="134"/>
        <v>0</v>
      </c>
      <c r="X186" s="7">
        <f t="shared" si="134"/>
        <v>0</v>
      </c>
      <c r="Y186" s="7">
        <f t="shared" si="134"/>
        <v>0</v>
      </c>
      <c r="Z186" s="7">
        <f t="shared" si="134"/>
        <v>0</v>
      </c>
      <c r="AA186" s="7">
        <f t="shared" si="134"/>
        <v>0</v>
      </c>
      <c r="AB186" s="7">
        <f t="shared" si="134"/>
        <v>0</v>
      </c>
      <c r="AC186" s="7">
        <f t="shared" si="134"/>
        <v>0</v>
      </c>
      <c r="AD186" s="7">
        <f t="shared" si="134"/>
        <v>0</v>
      </c>
      <c r="AE186" s="7">
        <f t="shared" si="134"/>
        <v>1</v>
      </c>
      <c r="AF186" s="7">
        <f t="shared" si="134"/>
        <v>0</v>
      </c>
      <c r="AG186" s="7">
        <f t="shared" si="134"/>
        <v>0</v>
      </c>
      <c r="AH186" s="7">
        <f t="shared" si="134"/>
        <v>0</v>
      </c>
      <c r="AI186" s="7">
        <f t="shared" si="134"/>
        <v>0</v>
      </c>
      <c r="AJ186" s="7">
        <f t="shared" si="122"/>
        <v>0</v>
      </c>
      <c r="AK186" s="7">
        <f t="shared" si="122"/>
        <v>0</v>
      </c>
      <c r="AL186" s="7">
        <f t="shared" si="122"/>
        <v>0</v>
      </c>
      <c r="AM186" s="7">
        <f t="shared" si="122"/>
        <v>0</v>
      </c>
      <c r="AN186" s="7">
        <f t="shared" si="122"/>
        <v>0</v>
      </c>
      <c r="AO186" s="23">
        <f t="shared" si="104"/>
        <v>0</v>
      </c>
      <c r="AP186" s="23">
        <f t="shared" si="100"/>
        <v>0</v>
      </c>
      <c r="AQ186" s="23">
        <f t="shared" si="100"/>
        <v>0</v>
      </c>
      <c r="AR186" s="7">
        <f>+VLOOKUP(B186,[1]Country!$A:$K,11,)</f>
        <v>2006</v>
      </c>
      <c r="AS186" s="7" t="str">
        <f t="shared" si="101"/>
        <v>VUT</v>
      </c>
      <c r="AT186" s="23">
        <f t="shared" si="128"/>
        <v>2006</v>
      </c>
      <c r="AU186" s="23">
        <v>2006</v>
      </c>
      <c r="AV186" s="23">
        <v>2006</v>
      </c>
      <c r="AW186" s="23" t="b">
        <f t="shared" si="102"/>
        <v>1</v>
      </c>
      <c r="AX186" s="23" t="b">
        <f t="shared" si="102"/>
        <v>1</v>
      </c>
      <c r="AY186" s="7">
        <f t="shared" si="96"/>
        <v>0.5</v>
      </c>
      <c r="AZ186" s="7" t="b">
        <f t="shared" si="97"/>
        <v>0</v>
      </c>
      <c r="BA186" s="7">
        <f>+IF(VLOOKUP(B186,[2]MSC!$B:$F,5,)="annual chained","Original chained constant price data are rescaled.",VLOOKUP(B186,[2]MSC!$B:$F,5,))</f>
        <v>2006</v>
      </c>
      <c r="BB186" s="7" t="b">
        <f t="shared" si="98"/>
        <v>0</v>
      </c>
      <c r="BC186" s="7" t="str">
        <f>+VLOOKUP(AS186,'[3]MSC with scores (2)'!$B:$D,3,)</f>
        <v>NA</v>
      </c>
    </row>
    <row r="187" spans="1:55" x14ac:dyDescent="0.2">
      <c r="A187" s="12">
        <f t="shared" si="99"/>
        <v>185</v>
      </c>
      <c r="B187" s="18" t="s">
        <v>189</v>
      </c>
      <c r="C187" s="10" t="s">
        <v>380</v>
      </c>
      <c r="D187" s="11" t="str">
        <f t="shared" si="103"/>
        <v>, 1997, 1997, 1997</v>
      </c>
      <c r="E187" s="7">
        <f t="shared" si="133"/>
        <v>0</v>
      </c>
      <c r="F187" s="7">
        <f t="shared" si="133"/>
        <v>0</v>
      </c>
      <c r="G187" s="7">
        <f t="shared" si="133"/>
        <v>0</v>
      </c>
      <c r="H187" s="7">
        <f t="shared" si="133"/>
        <v>0</v>
      </c>
      <c r="I187" s="7">
        <f t="shared" si="133"/>
        <v>0</v>
      </c>
      <c r="J187" s="7">
        <f t="shared" si="133"/>
        <v>0</v>
      </c>
      <c r="K187" s="7">
        <f t="shared" si="133"/>
        <v>0</v>
      </c>
      <c r="L187" s="7">
        <f t="shared" si="133"/>
        <v>0</v>
      </c>
      <c r="M187" s="7">
        <f t="shared" si="133"/>
        <v>0</v>
      </c>
      <c r="N187" s="7">
        <f t="shared" si="133"/>
        <v>0</v>
      </c>
      <c r="O187" s="7">
        <f t="shared" si="133"/>
        <v>0</v>
      </c>
      <c r="P187" s="7">
        <f t="shared" si="133"/>
        <v>0</v>
      </c>
      <c r="Q187" s="7">
        <f t="shared" si="133"/>
        <v>0</v>
      </c>
      <c r="R187" s="7">
        <f t="shared" si="133"/>
        <v>0</v>
      </c>
      <c r="S187" s="7">
        <f t="shared" si="133"/>
        <v>0</v>
      </c>
      <c r="T187" s="7">
        <f t="shared" si="133"/>
        <v>0</v>
      </c>
      <c r="U187" s="7">
        <f t="shared" si="134"/>
        <v>0</v>
      </c>
      <c r="V187" s="7">
        <f t="shared" si="134"/>
        <v>1</v>
      </c>
      <c r="W187" s="7">
        <f t="shared" si="134"/>
        <v>0</v>
      </c>
      <c r="X187" s="7">
        <f t="shared" si="134"/>
        <v>0</v>
      </c>
      <c r="Y187" s="7">
        <f t="shared" si="134"/>
        <v>0</v>
      </c>
      <c r="Z187" s="7">
        <f t="shared" si="134"/>
        <v>0</v>
      </c>
      <c r="AA187" s="7">
        <f t="shared" si="134"/>
        <v>0</v>
      </c>
      <c r="AB187" s="7">
        <f t="shared" si="134"/>
        <v>0</v>
      </c>
      <c r="AC187" s="7">
        <f t="shared" si="134"/>
        <v>0</v>
      </c>
      <c r="AD187" s="7">
        <f t="shared" si="134"/>
        <v>0</v>
      </c>
      <c r="AE187" s="7">
        <f t="shared" si="134"/>
        <v>0</v>
      </c>
      <c r="AF187" s="7">
        <f t="shared" si="134"/>
        <v>0</v>
      </c>
      <c r="AG187" s="7">
        <f t="shared" si="134"/>
        <v>0</v>
      </c>
      <c r="AH187" s="7">
        <f t="shared" si="134"/>
        <v>0</v>
      </c>
      <c r="AI187" s="7">
        <f t="shared" si="134"/>
        <v>0</v>
      </c>
      <c r="AJ187" s="7">
        <f t="shared" si="122"/>
        <v>0</v>
      </c>
      <c r="AK187" s="7">
        <f t="shared" si="122"/>
        <v>0</v>
      </c>
      <c r="AL187" s="7">
        <f t="shared" si="122"/>
        <v>0</v>
      </c>
      <c r="AM187" s="7">
        <f t="shared" si="122"/>
        <v>0</v>
      </c>
      <c r="AN187" s="7">
        <f t="shared" si="122"/>
        <v>0</v>
      </c>
      <c r="AO187" s="23">
        <f t="shared" si="104"/>
        <v>0</v>
      </c>
      <c r="AP187" s="23">
        <f t="shared" si="100"/>
        <v>0</v>
      </c>
      <c r="AQ187" s="23">
        <f t="shared" si="100"/>
        <v>0</v>
      </c>
      <c r="AR187" s="7">
        <f>+VLOOKUP(B187,[1]Country!$A:$K,11,)</f>
        <v>1997</v>
      </c>
      <c r="AS187" s="7" t="str">
        <f t="shared" si="101"/>
        <v>VEN</v>
      </c>
      <c r="AT187" s="23">
        <f t="shared" si="128"/>
        <v>1997</v>
      </c>
      <c r="AU187" s="23">
        <v>1997</v>
      </c>
      <c r="AV187" s="23">
        <v>1997</v>
      </c>
      <c r="AW187" s="23" t="b">
        <f t="shared" si="102"/>
        <v>1</v>
      </c>
      <c r="AX187" s="23" t="b">
        <f t="shared" si="102"/>
        <v>1</v>
      </c>
      <c r="AY187" s="7">
        <f t="shared" si="96"/>
        <v>0</v>
      </c>
      <c r="AZ187" s="7" t="b">
        <f t="shared" si="97"/>
        <v>0</v>
      </c>
      <c r="BA187" s="7">
        <f>+IF(VLOOKUP(B187,[2]MSC!$B:$F,5,)="annual chained","Original chained constant price data are rescaled.",VLOOKUP(B187,[2]MSC!$B:$F,5,))</f>
        <v>1997</v>
      </c>
      <c r="BB187" s="7" t="b">
        <f t="shared" si="98"/>
        <v>0</v>
      </c>
      <c r="BC187" s="7" t="str">
        <f>+VLOOKUP(AS187,'[3]MSC with scores (2)'!$B:$D,3,)</f>
        <v>NA</v>
      </c>
    </row>
    <row r="188" spans="1:55" x14ac:dyDescent="0.2">
      <c r="A188" s="12">
        <f t="shared" si="99"/>
        <v>186</v>
      </c>
      <c r="B188" s="18" t="s">
        <v>190</v>
      </c>
      <c r="C188" s="10" t="s">
        <v>381</v>
      </c>
      <c r="D188" s="11" t="str">
        <f t="shared" si="103"/>
        <v>, 2010, 2010, 2010</v>
      </c>
      <c r="E188" s="7">
        <f t="shared" si="133"/>
        <v>0</v>
      </c>
      <c r="F188" s="7">
        <f t="shared" si="133"/>
        <v>0</v>
      </c>
      <c r="G188" s="7">
        <f t="shared" si="133"/>
        <v>0</v>
      </c>
      <c r="H188" s="7">
        <f t="shared" si="133"/>
        <v>0</v>
      </c>
      <c r="I188" s="7">
        <f t="shared" si="133"/>
        <v>0</v>
      </c>
      <c r="J188" s="7">
        <f t="shared" si="133"/>
        <v>0</v>
      </c>
      <c r="K188" s="7">
        <f t="shared" si="133"/>
        <v>0</v>
      </c>
      <c r="L188" s="7">
        <f t="shared" si="133"/>
        <v>0</v>
      </c>
      <c r="M188" s="7">
        <f t="shared" si="133"/>
        <v>0</v>
      </c>
      <c r="N188" s="7">
        <f t="shared" si="133"/>
        <v>0</v>
      </c>
      <c r="O188" s="7">
        <f t="shared" si="133"/>
        <v>0</v>
      </c>
      <c r="P188" s="7">
        <f t="shared" si="133"/>
        <v>0</v>
      </c>
      <c r="Q188" s="7">
        <f t="shared" si="133"/>
        <v>0</v>
      </c>
      <c r="R188" s="7">
        <f t="shared" si="133"/>
        <v>0</v>
      </c>
      <c r="S188" s="7">
        <f t="shared" si="133"/>
        <v>0</v>
      </c>
      <c r="T188" s="7">
        <f t="shared" si="133"/>
        <v>0</v>
      </c>
      <c r="U188" s="7">
        <f t="shared" si="134"/>
        <v>0</v>
      </c>
      <c r="V188" s="7">
        <f t="shared" si="134"/>
        <v>0</v>
      </c>
      <c r="W188" s="7">
        <f t="shared" si="134"/>
        <v>0</v>
      </c>
      <c r="X188" s="7">
        <f t="shared" si="134"/>
        <v>0</v>
      </c>
      <c r="Y188" s="7">
        <f t="shared" si="134"/>
        <v>0</v>
      </c>
      <c r="Z188" s="7">
        <f t="shared" si="134"/>
        <v>0</v>
      </c>
      <c r="AA188" s="7">
        <f t="shared" si="134"/>
        <v>0</v>
      </c>
      <c r="AB188" s="7">
        <f t="shared" si="134"/>
        <v>0</v>
      </c>
      <c r="AC188" s="7">
        <f t="shared" si="134"/>
        <v>0</v>
      </c>
      <c r="AD188" s="7">
        <f t="shared" si="134"/>
        <v>0</v>
      </c>
      <c r="AE188" s="7">
        <f t="shared" si="134"/>
        <v>0</v>
      </c>
      <c r="AF188" s="7">
        <f t="shared" si="134"/>
        <v>0</v>
      </c>
      <c r="AG188" s="7">
        <f t="shared" si="134"/>
        <v>0</v>
      </c>
      <c r="AH188" s="7">
        <f t="shared" si="134"/>
        <v>0</v>
      </c>
      <c r="AI188" s="7">
        <f t="shared" si="134"/>
        <v>1</v>
      </c>
      <c r="AJ188" s="7">
        <f t="shared" si="122"/>
        <v>0</v>
      </c>
      <c r="AK188" s="7">
        <f t="shared" si="122"/>
        <v>0</v>
      </c>
      <c r="AL188" s="7">
        <f t="shared" si="122"/>
        <v>0</v>
      </c>
      <c r="AM188" s="7">
        <f t="shared" si="122"/>
        <v>0</v>
      </c>
      <c r="AN188" s="7">
        <f t="shared" si="122"/>
        <v>0</v>
      </c>
      <c r="AO188" s="23">
        <f t="shared" si="104"/>
        <v>0</v>
      </c>
      <c r="AP188" s="23">
        <f t="shared" si="100"/>
        <v>0</v>
      </c>
      <c r="AQ188" s="23">
        <f t="shared" si="100"/>
        <v>0</v>
      </c>
      <c r="AR188" s="7">
        <f>+VLOOKUP(B188,[1]Country!$A:$K,11,)</f>
        <v>2010</v>
      </c>
      <c r="AS188" s="7" t="str">
        <f t="shared" si="101"/>
        <v>VNM</v>
      </c>
      <c r="AT188" s="23">
        <f t="shared" si="128"/>
        <v>2010</v>
      </c>
      <c r="AU188" s="23">
        <v>2010</v>
      </c>
      <c r="AV188" s="23">
        <v>2010</v>
      </c>
      <c r="AW188" s="23" t="b">
        <f t="shared" si="102"/>
        <v>1</v>
      </c>
      <c r="AX188" s="23" t="b">
        <f t="shared" si="102"/>
        <v>1</v>
      </c>
      <c r="AY188" s="7">
        <f t="shared" si="96"/>
        <v>0.5</v>
      </c>
      <c r="AZ188" s="7" t="b">
        <f t="shared" si="97"/>
        <v>0</v>
      </c>
      <c r="BA188" s="7">
        <f>+IF(VLOOKUP(B188,[2]MSC!$B:$F,5,)="annual chained","Original chained constant price data are rescaled.",VLOOKUP(B188,[2]MSC!$B:$F,5,))</f>
        <v>2010</v>
      </c>
      <c r="BB188" s="7" t="b">
        <f t="shared" si="98"/>
        <v>0</v>
      </c>
      <c r="BC188" s="7" t="str">
        <f>+VLOOKUP(AS188,'[3]MSC with scores (2)'!$B:$D,3,)</f>
        <v>NA</v>
      </c>
    </row>
    <row r="189" spans="1:55" x14ac:dyDescent="0.2">
      <c r="A189" s="12">
        <f t="shared" si="99"/>
        <v>187</v>
      </c>
      <c r="B189" s="18" t="s">
        <v>191</v>
      </c>
      <c r="C189" s="10" t="s">
        <v>382</v>
      </c>
      <c r="D189" s="11" t="str">
        <f t="shared" si="103"/>
        <v>, 1990, 1990, 1990</v>
      </c>
      <c r="E189" s="7">
        <f t="shared" si="133"/>
        <v>0</v>
      </c>
      <c r="F189" s="7">
        <f t="shared" si="133"/>
        <v>0</v>
      </c>
      <c r="G189" s="7">
        <f t="shared" si="133"/>
        <v>0</v>
      </c>
      <c r="H189" s="7">
        <f t="shared" si="133"/>
        <v>0</v>
      </c>
      <c r="I189" s="7">
        <f t="shared" si="133"/>
        <v>0</v>
      </c>
      <c r="J189" s="7">
        <f t="shared" si="133"/>
        <v>0</v>
      </c>
      <c r="K189" s="7">
        <f t="shared" si="133"/>
        <v>0</v>
      </c>
      <c r="L189" s="7">
        <f t="shared" si="133"/>
        <v>0</v>
      </c>
      <c r="M189" s="7">
        <f t="shared" si="133"/>
        <v>0</v>
      </c>
      <c r="N189" s="7">
        <f t="shared" si="133"/>
        <v>0</v>
      </c>
      <c r="O189" s="29">
        <f t="shared" si="133"/>
        <v>1</v>
      </c>
      <c r="P189" s="7">
        <f t="shared" si="133"/>
        <v>0</v>
      </c>
      <c r="Q189" s="7">
        <f t="shared" si="133"/>
        <v>0</v>
      </c>
      <c r="R189" s="7">
        <f t="shared" si="133"/>
        <v>0</v>
      </c>
      <c r="S189" s="7">
        <f t="shared" si="133"/>
        <v>0</v>
      </c>
      <c r="T189" s="7">
        <f t="shared" si="133"/>
        <v>0</v>
      </c>
      <c r="U189" s="7">
        <f t="shared" si="134"/>
        <v>0</v>
      </c>
      <c r="V189" s="7">
        <f t="shared" si="134"/>
        <v>0</v>
      </c>
      <c r="W189" s="7">
        <f t="shared" si="134"/>
        <v>0</v>
      </c>
      <c r="X189" s="7">
        <f t="shared" si="134"/>
        <v>0</v>
      </c>
      <c r="Y189" s="7">
        <f t="shared" si="134"/>
        <v>0</v>
      </c>
      <c r="Z189" s="7">
        <f t="shared" si="134"/>
        <v>0</v>
      </c>
      <c r="AA189" s="7">
        <f t="shared" si="134"/>
        <v>0</v>
      </c>
      <c r="AB189" s="7">
        <f t="shared" si="134"/>
        <v>0</v>
      </c>
      <c r="AC189" s="7">
        <f t="shared" si="134"/>
        <v>0</v>
      </c>
      <c r="AD189" s="7">
        <f t="shared" si="134"/>
        <v>0</v>
      </c>
      <c r="AE189" s="7">
        <f t="shared" si="134"/>
        <v>0</v>
      </c>
      <c r="AF189" s="7">
        <f t="shared" si="134"/>
        <v>0</v>
      </c>
      <c r="AG189" s="7">
        <f t="shared" si="134"/>
        <v>0</v>
      </c>
      <c r="AH189" s="7">
        <f t="shared" si="134"/>
        <v>0</v>
      </c>
      <c r="AI189" s="7">
        <f t="shared" si="134"/>
        <v>0</v>
      </c>
      <c r="AJ189" s="7">
        <f t="shared" si="122"/>
        <v>0</v>
      </c>
      <c r="AK189" s="7">
        <f t="shared" si="122"/>
        <v>0</v>
      </c>
      <c r="AL189" s="7">
        <f t="shared" si="122"/>
        <v>0</v>
      </c>
      <c r="AM189" s="7">
        <f t="shared" si="122"/>
        <v>0</v>
      </c>
      <c r="AN189" s="7">
        <f t="shared" si="122"/>
        <v>0</v>
      </c>
      <c r="AO189" s="23">
        <f t="shared" si="104"/>
        <v>0</v>
      </c>
      <c r="AP189" s="23">
        <f t="shared" si="100"/>
        <v>0</v>
      </c>
      <c r="AQ189" s="23">
        <f t="shared" si="100"/>
        <v>0</v>
      </c>
      <c r="AR189" s="7">
        <f>+VLOOKUP(B189,[1]Country!$A:$K,11,)</f>
        <v>2007</v>
      </c>
      <c r="AS189" s="7" t="str">
        <f t="shared" si="101"/>
        <v>YEM</v>
      </c>
      <c r="AT189" s="31">
        <v>1990</v>
      </c>
      <c r="AU189" s="25">
        <v>1990</v>
      </c>
      <c r="AV189" s="25">
        <v>1990</v>
      </c>
      <c r="AW189" s="23" t="b">
        <f t="shared" si="102"/>
        <v>1</v>
      </c>
      <c r="AX189" s="23" t="b">
        <f t="shared" si="102"/>
        <v>1</v>
      </c>
      <c r="AY189" s="7">
        <f t="shared" si="96"/>
        <v>0</v>
      </c>
      <c r="AZ189" s="7" t="b">
        <f t="shared" si="97"/>
        <v>0</v>
      </c>
      <c r="BA189" s="7">
        <f>+IF(VLOOKUP(B189,[2]MSC!$B:$F,5,)="annual chained","Original chained constant price data are rescaled.",VLOOKUP(B189,[2]MSC!$B:$F,5,))</f>
        <v>1990</v>
      </c>
      <c r="BB189" s="7" t="b">
        <f t="shared" si="98"/>
        <v>0</v>
      </c>
      <c r="BC189" s="7" t="str">
        <f>+VLOOKUP(AS189,'[3]MSC with scores (2)'!$B:$D,3,)</f>
        <v>NA</v>
      </c>
    </row>
    <row r="190" spans="1:55" x14ac:dyDescent="0.2">
      <c r="A190" s="12">
        <f t="shared" si="99"/>
        <v>188</v>
      </c>
      <c r="B190" s="18" t="s">
        <v>192</v>
      </c>
      <c r="C190" s="10" t="s">
        <v>383</v>
      </c>
      <c r="D190" s="11" t="str">
        <f t="shared" si="103"/>
        <v>, 2010, 2010, 2010</v>
      </c>
      <c r="E190" s="7">
        <f t="shared" si="133"/>
        <v>0</v>
      </c>
      <c r="F190" s="7">
        <f t="shared" si="133"/>
        <v>0</v>
      </c>
      <c r="G190" s="7">
        <f t="shared" si="133"/>
        <v>0</v>
      </c>
      <c r="H190" s="7">
        <f t="shared" si="133"/>
        <v>0</v>
      </c>
      <c r="I190" s="7">
        <f t="shared" si="133"/>
        <v>0</v>
      </c>
      <c r="J190" s="7">
        <f t="shared" si="133"/>
        <v>0</v>
      </c>
      <c r="K190" s="7">
        <f t="shared" si="133"/>
        <v>0</v>
      </c>
      <c r="L190" s="7">
        <f t="shared" si="133"/>
        <v>0</v>
      </c>
      <c r="M190" s="7">
        <f t="shared" si="133"/>
        <v>0</v>
      </c>
      <c r="N190" s="7">
        <f t="shared" si="133"/>
        <v>0</v>
      </c>
      <c r="O190" s="7">
        <f t="shared" si="133"/>
        <v>0</v>
      </c>
      <c r="P190" s="7">
        <f t="shared" si="133"/>
        <v>0</v>
      </c>
      <c r="Q190" s="7">
        <f t="shared" si="133"/>
        <v>0</v>
      </c>
      <c r="R190" s="7">
        <f t="shared" si="133"/>
        <v>0</v>
      </c>
      <c r="S190" s="7">
        <f t="shared" si="133"/>
        <v>0</v>
      </c>
      <c r="T190" s="7">
        <f t="shared" si="133"/>
        <v>0</v>
      </c>
      <c r="U190" s="7">
        <f t="shared" si="134"/>
        <v>0</v>
      </c>
      <c r="V190" s="7">
        <f t="shared" si="134"/>
        <v>0</v>
      </c>
      <c r="W190" s="7">
        <f t="shared" si="134"/>
        <v>0</v>
      </c>
      <c r="X190" s="7">
        <f t="shared" si="134"/>
        <v>0</v>
      </c>
      <c r="Y190" s="7">
        <f t="shared" si="134"/>
        <v>0</v>
      </c>
      <c r="Z190" s="7">
        <f t="shared" si="134"/>
        <v>0</v>
      </c>
      <c r="AA190" s="7">
        <f t="shared" si="134"/>
        <v>0</v>
      </c>
      <c r="AB190" s="7">
        <f t="shared" si="134"/>
        <v>0</v>
      </c>
      <c r="AC190" s="7">
        <f t="shared" si="134"/>
        <v>0</v>
      </c>
      <c r="AD190" s="7">
        <f t="shared" si="134"/>
        <v>0</v>
      </c>
      <c r="AE190" s="7">
        <f t="shared" si="134"/>
        <v>0</v>
      </c>
      <c r="AF190" s="7">
        <f t="shared" si="134"/>
        <v>0</v>
      </c>
      <c r="AG190" s="7">
        <f t="shared" si="134"/>
        <v>0</v>
      </c>
      <c r="AH190" s="7">
        <f t="shared" si="134"/>
        <v>0</v>
      </c>
      <c r="AI190" s="7">
        <f t="shared" si="134"/>
        <v>1</v>
      </c>
      <c r="AJ190" s="7">
        <f t="shared" si="122"/>
        <v>0</v>
      </c>
      <c r="AK190" s="7">
        <f t="shared" si="122"/>
        <v>0</v>
      </c>
      <c r="AL190" s="7">
        <f t="shared" si="122"/>
        <v>0</v>
      </c>
      <c r="AM190" s="7">
        <f t="shared" si="122"/>
        <v>0</v>
      </c>
      <c r="AN190" s="7">
        <f t="shared" si="122"/>
        <v>0</v>
      </c>
      <c r="AO190" s="23">
        <f t="shared" si="104"/>
        <v>0</v>
      </c>
      <c r="AP190" s="23">
        <f t="shared" si="100"/>
        <v>0</v>
      </c>
      <c r="AQ190" s="23">
        <f t="shared" si="100"/>
        <v>0</v>
      </c>
      <c r="AR190" s="7">
        <f>+VLOOKUP(B190,[1]Country!$A:$K,11,)</f>
        <v>2010</v>
      </c>
      <c r="AS190" s="7" t="str">
        <f t="shared" si="101"/>
        <v>ZMB</v>
      </c>
      <c r="AT190" s="23">
        <f t="shared" si="128"/>
        <v>2010</v>
      </c>
      <c r="AU190" s="23">
        <v>2010</v>
      </c>
      <c r="AV190" s="23">
        <v>2010</v>
      </c>
      <c r="AW190" s="23" t="b">
        <f t="shared" si="102"/>
        <v>1</v>
      </c>
      <c r="AX190" s="23" t="b">
        <f t="shared" si="102"/>
        <v>1</v>
      </c>
      <c r="AY190" s="7">
        <f t="shared" si="96"/>
        <v>0.5</v>
      </c>
      <c r="AZ190" s="7" t="b">
        <f t="shared" si="97"/>
        <v>0</v>
      </c>
      <c r="BA190" s="7">
        <f>+IF(VLOOKUP(B190,[2]MSC!$B:$F,5,)="annual chained","Original chained constant price data are rescaled.",VLOOKUP(B190,[2]MSC!$B:$F,5,))</f>
        <v>2010</v>
      </c>
      <c r="BB190" s="7" t="b">
        <f t="shared" si="98"/>
        <v>0</v>
      </c>
      <c r="BC190" s="7" t="str">
        <f>+VLOOKUP(AS190,'[3]MSC with scores (2)'!$B:$D,3,)</f>
        <v>NA</v>
      </c>
    </row>
    <row r="191" spans="1:55" x14ac:dyDescent="0.2">
      <c r="A191" s="12">
        <f t="shared" si="99"/>
        <v>189</v>
      </c>
      <c r="B191" s="18" t="s">
        <v>193</v>
      </c>
      <c r="C191" s="10" t="s">
        <v>384</v>
      </c>
      <c r="D191" s="11" t="str">
        <f t="shared" si="103"/>
        <v>, 2009, 2009, 2009</v>
      </c>
      <c r="E191" s="7">
        <f t="shared" si="133"/>
        <v>0</v>
      </c>
      <c r="F191" s="7">
        <f t="shared" si="133"/>
        <v>0</v>
      </c>
      <c r="G191" s="7">
        <f t="shared" si="133"/>
        <v>0</v>
      </c>
      <c r="H191" s="7">
        <f t="shared" si="133"/>
        <v>0</v>
      </c>
      <c r="I191" s="7">
        <f t="shared" si="133"/>
        <v>0</v>
      </c>
      <c r="J191" s="7">
        <f t="shared" si="133"/>
        <v>0</v>
      </c>
      <c r="K191" s="7">
        <f t="shared" si="133"/>
        <v>0</v>
      </c>
      <c r="L191" s="7">
        <f t="shared" si="133"/>
        <v>0</v>
      </c>
      <c r="M191" s="7">
        <f t="shared" si="133"/>
        <v>0</v>
      </c>
      <c r="N191" s="7">
        <f t="shared" si="133"/>
        <v>0</v>
      </c>
      <c r="O191" s="7">
        <f t="shared" si="133"/>
        <v>0</v>
      </c>
      <c r="P191" s="7">
        <f t="shared" si="133"/>
        <v>0</v>
      </c>
      <c r="Q191" s="7">
        <f t="shared" si="133"/>
        <v>0</v>
      </c>
      <c r="R191" s="7">
        <f t="shared" si="133"/>
        <v>0</v>
      </c>
      <c r="S191" s="7">
        <f t="shared" si="133"/>
        <v>0</v>
      </c>
      <c r="T191" s="7">
        <f t="shared" si="133"/>
        <v>0</v>
      </c>
      <c r="U191" s="7">
        <f t="shared" si="134"/>
        <v>0</v>
      </c>
      <c r="V191" s="7">
        <f t="shared" si="134"/>
        <v>0</v>
      </c>
      <c r="W191" s="7">
        <f t="shared" si="134"/>
        <v>0</v>
      </c>
      <c r="X191" s="7">
        <f t="shared" si="134"/>
        <v>0</v>
      </c>
      <c r="Y191" s="7">
        <f t="shared" si="134"/>
        <v>0</v>
      </c>
      <c r="Z191" s="7">
        <f t="shared" si="134"/>
        <v>0</v>
      </c>
      <c r="AA191" s="7">
        <f t="shared" si="134"/>
        <v>0</v>
      </c>
      <c r="AB191" s="7">
        <f t="shared" si="134"/>
        <v>0</v>
      </c>
      <c r="AC191" s="7">
        <f t="shared" si="134"/>
        <v>0</v>
      </c>
      <c r="AD191" s="7">
        <f t="shared" si="134"/>
        <v>0</v>
      </c>
      <c r="AE191" s="7">
        <f t="shared" si="134"/>
        <v>0</v>
      </c>
      <c r="AF191" s="7">
        <f t="shared" si="134"/>
        <v>0</v>
      </c>
      <c r="AG191" s="7">
        <f t="shared" si="134"/>
        <v>0</v>
      </c>
      <c r="AH191" s="7">
        <f t="shared" si="134"/>
        <v>1</v>
      </c>
      <c r="AI191" s="7">
        <f t="shared" si="134"/>
        <v>0</v>
      </c>
      <c r="AJ191" s="7">
        <f t="shared" si="122"/>
        <v>0</v>
      </c>
      <c r="AK191" s="7">
        <f t="shared" si="122"/>
        <v>0</v>
      </c>
      <c r="AL191" s="7">
        <f t="shared" si="122"/>
        <v>0</v>
      </c>
      <c r="AM191" s="7">
        <f t="shared" si="122"/>
        <v>0</v>
      </c>
      <c r="AN191" s="7">
        <f t="shared" si="122"/>
        <v>0</v>
      </c>
      <c r="AO191" s="23">
        <f t="shared" si="104"/>
        <v>0</v>
      </c>
      <c r="AP191" s="23">
        <f t="shared" si="100"/>
        <v>0</v>
      </c>
      <c r="AQ191" s="23">
        <f t="shared" si="100"/>
        <v>0</v>
      </c>
      <c r="AR191" s="7">
        <f>+VLOOKUP(B191,[1]Country!$A:$K,11,)</f>
        <v>2009</v>
      </c>
      <c r="AS191" s="7" t="str">
        <f t="shared" si="101"/>
        <v>ZWE</v>
      </c>
      <c r="AT191" s="23">
        <f t="shared" si="128"/>
        <v>2009</v>
      </c>
      <c r="AU191" s="23">
        <v>2009</v>
      </c>
      <c r="AV191" s="23">
        <v>2009</v>
      </c>
      <c r="AW191" s="23" t="b">
        <f t="shared" si="102"/>
        <v>1</v>
      </c>
      <c r="AX191" s="23" t="b">
        <f t="shared" si="102"/>
        <v>1</v>
      </c>
      <c r="AY191" s="7">
        <f t="shared" si="96"/>
        <v>0.5</v>
      </c>
      <c r="AZ191" s="7" t="b">
        <f t="shared" si="97"/>
        <v>0</v>
      </c>
      <c r="BA191" s="7">
        <f>+IF(VLOOKUP(B191,[2]MSC!$B:$F,5,)="annual chained","Original chained constant price data are rescaled.",VLOOKUP(B191,[2]MSC!$B:$F,5,))</f>
        <v>2009</v>
      </c>
      <c r="BB191" s="7" t="b">
        <f t="shared" si="98"/>
        <v>0</v>
      </c>
      <c r="BC191" s="7" t="str">
        <f>+VLOOKUP(AS191,'[3]MSC with scores (2)'!$B:$D,3,)</f>
        <v>NA</v>
      </c>
    </row>
    <row r="192" spans="1:55" x14ac:dyDescent="0.2">
      <c r="A192" s="6">
        <v>190</v>
      </c>
      <c r="B192" s="5" t="s">
        <v>424</v>
      </c>
      <c r="C192" s="5" t="s">
        <v>425</v>
      </c>
      <c r="D192" s="11" t="str">
        <f t="shared" si="103"/>
        <v>, 2004, 2004, 2015</v>
      </c>
      <c r="E192" s="7">
        <f t="shared" si="133"/>
        <v>0</v>
      </c>
      <c r="F192" s="7">
        <f t="shared" si="133"/>
        <v>0</v>
      </c>
      <c r="G192" s="7">
        <f t="shared" si="133"/>
        <v>0</v>
      </c>
      <c r="H192" s="7">
        <f t="shared" si="133"/>
        <v>0</v>
      </c>
      <c r="I192" s="7">
        <f t="shared" si="133"/>
        <v>0</v>
      </c>
      <c r="J192" s="7">
        <f t="shared" si="133"/>
        <v>0</v>
      </c>
      <c r="K192" s="7">
        <f t="shared" si="133"/>
        <v>0</v>
      </c>
      <c r="L192" s="7">
        <f t="shared" si="133"/>
        <v>0</v>
      </c>
      <c r="M192" s="7">
        <f t="shared" si="133"/>
        <v>0</v>
      </c>
      <c r="N192" s="7">
        <f t="shared" si="133"/>
        <v>0</v>
      </c>
      <c r="O192" s="7">
        <f t="shared" si="133"/>
        <v>0</v>
      </c>
      <c r="P192" s="7">
        <f t="shared" si="133"/>
        <v>0</v>
      </c>
      <c r="Q192" s="7">
        <f t="shared" si="133"/>
        <v>0</v>
      </c>
      <c r="R192" s="7">
        <f t="shared" si="133"/>
        <v>0</v>
      </c>
      <c r="S192" s="7">
        <f t="shared" si="133"/>
        <v>0</v>
      </c>
      <c r="T192" s="7">
        <f t="shared" si="133"/>
        <v>0</v>
      </c>
      <c r="U192" s="7">
        <f t="shared" si="134"/>
        <v>0</v>
      </c>
      <c r="V192" s="7">
        <f t="shared" si="134"/>
        <v>0</v>
      </c>
      <c r="W192" s="7">
        <f t="shared" si="134"/>
        <v>0</v>
      </c>
      <c r="X192" s="7">
        <f t="shared" si="134"/>
        <v>0</v>
      </c>
      <c r="Y192" s="7">
        <f t="shared" si="134"/>
        <v>0</v>
      </c>
      <c r="Z192" s="7">
        <f t="shared" si="134"/>
        <v>0</v>
      </c>
      <c r="AA192" s="7">
        <f t="shared" si="134"/>
        <v>0</v>
      </c>
      <c r="AB192" s="7">
        <f t="shared" si="134"/>
        <v>0</v>
      </c>
      <c r="AC192" s="7">
        <f t="shared" si="134"/>
        <v>1</v>
      </c>
      <c r="AD192" s="7">
        <f t="shared" si="134"/>
        <v>0</v>
      </c>
      <c r="AE192" s="7">
        <f t="shared" si="134"/>
        <v>0</v>
      </c>
      <c r="AF192" s="7">
        <f t="shared" si="134"/>
        <v>0</v>
      </c>
      <c r="AG192" s="7">
        <f t="shared" si="134"/>
        <v>0</v>
      </c>
      <c r="AH192" s="7">
        <f t="shared" si="134"/>
        <v>0</v>
      </c>
      <c r="AI192" s="7">
        <f t="shared" si="134"/>
        <v>0</v>
      </c>
      <c r="AJ192" s="7">
        <f t="shared" si="122"/>
        <v>0</v>
      </c>
      <c r="AK192" s="7">
        <f t="shared" si="122"/>
        <v>0</v>
      </c>
      <c r="AL192" s="7">
        <f t="shared" si="122"/>
        <v>0</v>
      </c>
      <c r="AM192" s="7">
        <f t="shared" si="122"/>
        <v>0</v>
      </c>
      <c r="AN192" s="33">
        <v>0</v>
      </c>
      <c r="AO192" s="23">
        <f t="shared" si="104"/>
        <v>0</v>
      </c>
      <c r="AP192" s="34">
        <v>1</v>
      </c>
      <c r="AQ192" s="23">
        <f t="shared" si="100"/>
        <v>0</v>
      </c>
      <c r="AR192" s="7">
        <f>+VLOOKUP(B192,[1]Country!$A:$K,11,)</f>
        <v>2004</v>
      </c>
      <c r="AS192" s="7" t="str">
        <f t="shared" si="101"/>
        <v>PSE</v>
      </c>
      <c r="AT192" s="23">
        <f t="shared" si="128"/>
        <v>2004</v>
      </c>
      <c r="AU192" s="23">
        <v>2004</v>
      </c>
      <c r="AV192" s="23">
        <v>2015</v>
      </c>
      <c r="AW192" s="23" t="b">
        <f t="shared" si="102"/>
        <v>1</v>
      </c>
      <c r="AX192" s="23" t="b">
        <f t="shared" si="102"/>
        <v>0</v>
      </c>
      <c r="AY192" s="7">
        <f t="shared" si="96"/>
        <v>0</v>
      </c>
      <c r="AZ192" s="7" t="b">
        <f t="shared" si="97"/>
        <v>0</v>
      </c>
      <c r="BA192" s="7">
        <f>+IF(VLOOKUP(B192,[2]MSC!$B:$F,5,)="annual chained","Original chained constant price data are rescaled.",VLOOKUP(B192,[2]MSC!$B:$F,5,))</f>
        <v>2004</v>
      </c>
      <c r="BB192" s="7" t="b">
        <f t="shared" si="98"/>
        <v>0</v>
      </c>
      <c r="BC192" s="7" t="str">
        <f>+VLOOKUP(AS192,'[3]MSC with scores (2)'!$B:$D,3,)</f>
        <v>NA</v>
      </c>
    </row>
    <row r="194" spans="1:3" s="19" customFormat="1" x14ac:dyDescent="0.2">
      <c r="A194" s="6"/>
      <c r="B194" s="37">
        <v>43705</v>
      </c>
      <c r="C194" s="35" t="s">
        <v>435</v>
      </c>
    </row>
    <row r="195" spans="1:3" s="19" customFormat="1" x14ac:dyDescent="0.2">
      <c r="A195" s="6"/>
      <c r="B195" s="37">
        <v>43705</v>
      </c>
      <c r="C195" s="36" t="s">
        <v>436</v>
      </c>
    </row>
    <row r="197" spans="1:3" s="19" customFormat="1" x14ac:dyDescent="0.2">
      <c r="A197" s="6"/>
      <c r="B197" s="5"/>
      <c r="C197" s="5" t="s">
        <v>236</v>
      </c>
    </row>
    <row r="198" spans="1:3" s="19" customFormat="1" x14ac:dyDescent="0.2">
      <c r="A198" s="6"/>
      <c r="B198" s="5"/>
      <c r="C198" s="5" t="s">
        <v>257</v>
      </c>
    </row>
    <row r="199" spans="1:3" s="19" customFormat="1" x14ac:dyDescent="0.2">
      <c r="A199" s="6"/>
      <c r="B199" s="5"/>
      <c r="C199" s="5" t="s">
        <v>286</v>
      </c>
    </row>
    <row r="200" spans="1:3" s="19" customFormat="1" x14ac:dyDescent="0.2">
      <c r="A200" s="6"/>
      <c r="B200" s="5"/>
      <c r="C200" s="5" t="s">
        <v>289</v>
      </c>
    </row>
    <row r="201" spans="1:3" s="19" customFormat="1" x14ac:dyDescent="0.2">
      <c r="A201" s="6"/>
      <c r="B201" s="5"/>
      <c r="C201" s="5" t="s">
        <v>301</v>
      </c>
    </row>
    <row r="202" spans="1:3" s="19" customFormat="1" x14ac:dyDescent="0.2">
      <c r="A202" s="6"/>
      <c r="B202" s="5"/>
      <c r="C202" s="5" t="s">
        <v>312</v>
      </c>
    </row>
    <row r="203" spans="1:3" s="19" customFormat="1" x14ac:dyDescent="0.2">
      <c r="A203" s="6"/>
      <c r="B203" s="5"/>
      <c r="C203" s="5" t="s">
        <v>318</v>
      </c>
    </row>
    <row r="204" spans="1:3" s="19" customFormat="1" x14ac:dyDescent="0.2">
      <c r="A204" s="6"/>
      <c r="B204" s="5"/>
      <c r="C204" s="5" t="s">
        <v>330</v>
      </c>
    </row>
    <row r="205" spans="1:3" s="19" customFormat="1" x14ac:dyDescent="0.2">
      <c r="A205" s="6"/>
      <c r="B205" s="5"/>
      <c r="C205" s="5" t="s">
        <v>341</v>
      </c>
    </row>
    <row r="206" spans="1:3" s="19" customFormat="1" x14ac:dyDescent="0.2">
      <c r="A206" s="6"/>
      <c r="B206" s="5"/>
      <c r="C206" s="5" t="s">
        <v>369</v>
      </c>
    </row>
    <row r="207" spans="1:3" s="19" customFormat="1" x14ac:dyDescent="0.2">
      <c r="A207" s="6"/>
      <c r="B207" s="5"/>
      <c r="C207" s="5" t="s">
        <v>373</v>
      </c>
    </row>
    <row r="208" spans="1:3" s="19" customFormat="1" x14ac:dyDescent="0.2">
      <c r="A208" s="6"/>
      <c r="B208" s="5"/>
      <c r="C208" s="26" t="s">
        <v>307</v>
      </c>
    </row>
    <row r="209" spans="1:3" s="19" customFormat="1" x14ac:dyDescent="0.2">
      <c r="A209" s="6"/>
      <c r="B209" s="5"/>
      <c r="C209" s="26" t="s">
        <v>382</v>
      </c>
    </row>
    <row r="210" spans="1:3" s="19" customFormat="1" ht="15" x14ac:dyDescent="0.25">
      <c r="A210" s="6"/>
      <c r="B210" s="5"/>
      <c r="C210"/>
    </row>
    <row r="211" spans="1:3" s="19" customFormat="1" ht="15" x14ac:dyDescent="0.25">
      <c r="A211" s="6"/>
      <c r="B211" s="5"/>
      <c r="C211"/>
    </row>
    <row r="212" spans="1:3" s="19" customFormat="1" ht="15" x14ac:dyDescent="0.25">
      <c r="A212" s="6"/>
      <c r="B212" s="5"/>
      <c r="C212"/>
    </row>
    <row r="213" spans="1:3" s="19" customFormat="1" ht="15" x14ac:dyDescent="0.25">
      <c r="A213" s="6"/>
      <c r="B213" s="5"/>
      <c r="C213"/>
    </row>
    <row r="214" spans="1:3" s="19" customFormat="1" ht="15" x14ac:dyDescent="0.25">
      <c r="A214" s="6"/>
      <c r="B214" s="5"/>
      <c r="C214"/>
    </row>
  </sheetData>
  <autoFilter ref="A2:BC192" xr:uid="{DA1F3912-FF66-4149-9407-71925274B002}"/>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3F6603CF6DCF40AF6C2D7B5F40A87F" ma:contentTypeVersion="8" ma:contentTypeDescription="Create a new document." ma:contentTypeScope="" ma:versionID="45fc29fb54955ec5b142d573f2dbd12d">
  <xsd:schema xmlns:xsd="http://www.w3.org/2001/XMLSchema" xmlns:xs="http://www.w3.org/2001/XMLSchema" xmlns:p="http://schemas.microsoft.com/office/2006/metadata/properties" xmlns:ns3="66105097-ee36-46f0-bac2-3eec24bcac6a" targetNamespace="http://schemas.microsoft.com/office/2006/metadata/properties" ma:root="true" ma:fieldsID="e52626f6f787f7824458d45f6c3fdd57" ns3:_="">
    <xsd:import namespace="66105097-ee36-46f0-bac2-3eec24bcac6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105097-ee36-46f0-bac2-3eec24bcac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7A20D-2FB5-4D4F-9F25-301802227D50}">
  <ds:schemaRefs>
    <ds:schemaRef ds:uri="http://schemas.microsoft.com/sharepoint/v3/contenttype/forms"/>
  </ds:schemaRefs>
</ds:datastoreItem>
</file>

<file path=customXml/itemProps2.xml><?xml version="1.0" encoding="utf-8"?>
<ds:datastoreItem xmlns:ds="http://schemas.openxmlformats.org/officeDocument/2006/customXml" ds:itemID="{40C8FA84-3FB2-47BC-8C8A-8D96B6E75AE9}">
  <ds:schemaRefs>
    <ds:schemaRef ds:uri="http://schemas.microsoft.com/office/infopath/2007/PartnerControls"/>
    <ds:schemaRef ds:uri="http://schemas.microsoft.com/office/2006/documentManagement/types"/>
    <ds:schemaRef ds:uri="http://schemas.microsoft.com/office/2006/metadata/properties"/>
    <ds:schemaRef ds:uri="http://purl.org/dc/terms/"/>
    <ds:schemaRef ds:uri="http://www.w3.org/XML/1998/namespace"/>
    <ds:schemaRef ds:uri="http://purl.org/dc/elements/1.1/"/>
    <ds:schemaRef ds:uri="http://schemas.openxmlformats.org/package/2006/metadata/core-properties"/>
    <ds:schemaRef ds:uri="66105097-ee36-46f0-bac2-3eec24bcac6a"/>
    <ds:schemaRef ds:uri="http://purl.org/dc/dcmitype/"/>
  </ds:schemaRefs>
</ds:datastoreItem>
</file>

<file path=customXml/itemProps3.xml><?xml version="1.0" encoding="utf-8"?>
<ds:datastoreItem xmlns:ds="http://schemas.openxmlformats.org/officeDocument/2006/customXml" ds:itemID="{F1A9F47B-6FBC-4DAE-A6DE-6B8A57C2D2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105097-ee36-46f0-bac2-3eec24bcac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2016-2019 SPI DCS D1-2.NABY</vt:lpstr>
      <vt:lpstr>2016-2019 data</vt:lpstr>
      <vt:lpstr>WDI 2019</vt:lpstr>
      <vt:lpstr>2016-2018 data (2)b-u 08282019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Barboza</dc:creator>
  <cp:lastModifiedBy>Dereje Ketema Wolde</cp:lastModifiedBy>
  <dcterms:created xsi:type="dcterms:W3CDTF">2019-06-13T21:23:12Z</dcterms:created>
  <dcterms:modified xsi:type="dcterms:W3CDTF">2020-04-30T21:40:44Z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0x010100E93F6603CF6DCF40AF6C2D7B5F40A87F</vt:lpwstr>
  </property>
</Properties>
</file>