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data\"/>
    </mc:Choice>
  </mc:AlternateContent>
  <xr:revisionPtr revIDLastSave="0" documentId="13_ncr:1_{B17990E3-191A-49AE-B79E-D073A77AFE41}" xr6:coauthVersionLast="47" xr6:coauthVersionMax="47" xr10:uidLastSave="{00000000-0000-0000-0000-000000000000}"/>
  <bookViews>
    <workbookView xWindow="-110" yWindow="-110" windowWidth="19420" windowHeight="10300" xr2:uid="{2E1A2C25-BC17-44CE-B9B1-880E243FD10F}"/>
  </bookViews>
  <sheets>
    <sheet name="ra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4" l="1"/>
  <c r="S25" i="4"/>
  <c r="T23" i="4"/>
  <c r="S23" i="4"/>
  <c r="T21" i="4"/>
  <c r="S21" i="4"/>
  <c r="G97" i="4"/>
  <c r="G93" i="4"/>
  <c r="I8" i="4"/>
  <c r="I58" i="4" l="1"/>
  <c r="I57" i="4"/>
</calcChain>
</file>

<file path=xl/sharedStrings.xml><?xml version="1.0" encoding="utf-8"?>
<sst xmlns="http://schemas.openxmlformats.org/spreadsheetml/2006/main" count="283" uniqueCount="27">
  <si>
    <t xml:space="preserve">time </t>
  </si>
  <si>
    <t xml:space="preserve">animal </t>
  </si>
  <si>
    <t>sex</t>
  </si>
  <si>
    <t>date</t>
  </si>
  <si>
    <t>kcal</t>
  </si>
  <si>
    <t>F</t>
  </si>
  <si>
    <t>M</t>
  </si>
  <si>
    <t>age</t>
  </si>
  <si>
    <t xml:space="preserve">body_mass </t>
  </si>
  <si>
    <t>carbon_prod</t>
  </si>
  <si>
    <t>oxygen_cons</t>
  </si>
  <si>
    <t>Breath_freq</t>
  </si>
  <si>
    <t>tidal_vol</t>
  </si>
  <si>
    <t>temp</t>
  </si>
  <si>
    <t>hum</t>
  </si>
  <si>
    <t>resp_ratio</t>
  </si>
  <si>
    <t>Tpeak</t>
  </si>
  <si>
    <t>exact</t>
  </si>
  <si>
    <t>Tt1</t>
  </si>
  <si>
    <t>Tt2</t>
  </si>
  <si>
    <t>Tt3</t>
  </si>
  <si>
    <t>Tt4</t>
  </si>
  <si>
    <t>Tt5</t>
  </si>
  <si>
    <t>Tt6</t>
  </si>
  <si>
    <t>Tt7</t>
  </si>
  <si>
    <t>Tt8</t>
  </si>
  <si>
    <t>pool_temp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</si>
</sst>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0" borderId="0" xfId="0" applyNumberFormat="1" applyAlignment="1">
      <alignment vertical="center"/>
    </xf>
    <xf numFmtId="0" fontId="0" fillId="2" borderId="0" xfId="0" applyFill="1" applyAlignment="1">
      <alignment horizontal="left"/>
    </xf>
    <xf numFmtId="0" fontId="0" fillId="0" borderId="0" xfId="0" applyAlignment="1">
      <alignment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05A7-660E-4581-B882-F2CB04E535CF}">
  <dimension ref="A1:T134"/>
  <sheetViews>
    <sheetView tabSelected="1" topLeftCell="J1" workbookViewId="0">
      <pane ySplit="1" topLeftCell="A22" activePane="bottomLeft" state="frozen"/>
      <selection activeCell="D1" sqref="D1"/>
      <selection pane="bottomLeft" activeCell="R31" sqref="R31"/>
    </sheetView>
  </sheetViews>
  <sheetFormatPr defaultRowHeight="14.5" x14ac:dyDescent="0.35"/>
  <cols>
    <col min="4" max="4" width="13.36328125" bestFit="1" customWidth="1"/>
    <col min="5" max="5" width="9.36328125" bestFit="1" customWidth="1"/>
    <col min="7" max="8" width="11.81640625" bestFit="1" customWidth="1"/>
    <col min="10" max="10" width="11.81640625" bestFit="1" customWidth="1"/>
    <col min="11" max="11" width="13.36328125" bestFit="1" customWidth="1"/>
    <col min="12" max="12" width="9.453125" bestFit="1" customWidth="1"/>
    <col min="15" max="15" width="14.90625" bestFit="1" customWidth="1"/>
    <col min="16" max="16" width="11.36328125" bestFit="1" customWidth="1"/>
    <col min="17" max="17" width="17.81640625" bestFit="1" customWidth="1"/>
    <col min="19" max="19" width="9.6328125" bestFit="1" customWidth="1"/>
  </cols>
  <sheetData>
    <row r="1" spans="1:17" x14ac:dyDescent="0.35">
      <c r="A1" s="2" t="s">
        <v>1</v>
      </c>
      <c r="B1" s="2" t="s">
        <v>2</v>
      </c>
      <c r="C1" s="2" t="s">
        <v>7</v>
      </c>
      <c r="D1" s="2" t="s">
        <v>8</v>
      </c>
      <c r="E1" s="2" t="s">
        <v>3</v>
      </c>
      <c r="F1" s="2" t="s">
        <v>4</v>
      </c>
      <c r="G1" s="2" t="s">
        <v>10</v>
      </c>
      <c r="H1" s="2" t="s">
        <v>9</v>
      </c>
      <c r="I1" s="2" t="s">
        <v>15</v>
      </c>
      <c r="J1" s="2" t="s">
        <v>11</v>
      </c>
      <c r="K1" s="2" t="s">
        <v>12</v>
      </c>
      <c r="L1" s="2" t="s">
        <v>0</v>
      </c>
      <c r="M1" s="2" t="s">
        <v>17</v>
      </c>
      <c r="N1" s="2" t="s">
        <v>16</v>
      </c>
      <c r="O1" s="2" t="s">
        <v>13</v>
      </c>
      <c r="P1" s="2" t="s">
        <v>14</v>
      </c>
      <c r="Q1" s="4" t="s">
        <v>26</v>
      </c>
    </row>
    <row r="2" spans="1:17" x14ac:dyDescent="0.35">
      <c r="A2" t="s">
        <v>18</v>
      </c>
      <c r="B2" t="s">
        <v>6</v>
      </c>
      <c r="C2">
        <v>40</v>
      </c>
      <c r="D2">
        <v>185.4</v>
      </c>
      <c r="E2" s="1">
        <v>45203</v>
      </c>
      <c r="F2">
        <v>2658</v>
      </c>
      <c r="G2">
        <v>0.70875185981153899</v>
      </c>
      <c r="H2">
        <v>0.68409323855182669</v>
      </c>
      <c r="I2">
        <v>0.96520838581465007</v>
      </c>
      <c r="J2">
        <v>5.9513969251115881</v>
      </c>
      <c r="K2">
        <v>2.1330616670000002</v>
      </c>
      <c r="L2">
        <v>0</v>
      </c>
      <c r="M2">
        <v>0</v>
      </c>
      <c r="N2">
        <v>29</v>
      </c>
      <c r="O2">
        <v>22</v>
      </c>
      <c r="P2">
        <v>86</v>
      </c>
      <c r="Q2">
        <v>25.8</v>
      </c>
    </row>
    <row r="3" spans="1:17" x14ac:dyDescent="0.35">
      <c r="A3" t="s">
        <v>18</v>
      </c>
      <c r="B3" t="s">
        <v>6</v>
      </c>
      <c r="C3">
        <v>40</v>
      </c>
      <c r="D3">
        <v>185.4</v>
      </c>
      <c r="E3" s="1">
        <v>45203</v>
      </c>
      <c r="F3">
        <v>2658</v>
      </c>
      <c r="G3">
        <v>1.1977302140368349</v>
      </c>
      <c r="H3">
        <v>1.2237132901941261</v>
      </c>
      <c r="I3">
        <v>1.0216935966487126</v>
      </c>
      <c r="J3">
        <v>10.154305624688901</v>
      </c>
      <c r="K3">
        <v>2.5312156859999999</v>
      </c>
      <c r="L3">
        <v>30</v>
      </c>
      <c r="M3">
        <v>29</v>
      </c>
      <c r="N3">
        <v>29</v>
      </c>
      <c r="O3">
        <v>23</v>
      </c>
      <c r="P3">
        <v>82</v>
      </c>
      <c r="Q3">
        <v>25.8</v>
      </c>
    </row>
    <row r="4" spans="1:17" x14ac:dyDescent="0.35">
      <c r="A4" t="s">
        <v>18</v>
      </c>
      <c r="B4" t="s">
        <v>6</v>
      </c>
      <c r="C4">
        <v>40</v>
      </c>
      <c r="D4">
        <v>185.4</v>
      </c>
      <c r="E4" s="1">
        <v>45203</v>
      </c>
      <c r="F4">
        <v>2658</v>
      </c>
      <c r="G4">
        <v>0.9148291921655618</v>
      </c>
      <c r="H4">
        <v>0.81104398651400866</v>
      </c>
      <c r="I4">
        <v>0.88655236787331271</v>
      </c>
      <c r="J4">
        <v>6.281684472951949</v>
      </c>
      <c r="K4">
        <v>2.071864063</v>
      </c>
      <c r="L4">
        <v>60</v>
      </c>
      <c r="M4">
        <v>64</v>
      </c>
      <c r="N4">
        <v>29</v>
      </c>
      <c r="O4">
        <v>24</v>
      </c>
      <c r="P4">
        <v>78</v>
      </c>
      <c r="Q4">
        <v>25.8</v>
      </c>
    </row>
    <row r="5" spans="1:17" x14ac:dyDescent="0.35">
      <c r="A5" t="s">
        <v>18</v>
      </c>
      <c r="B5" t="s">
        <v>6</v>
      </c>
      <c r="C5">
        <v>40</v>
      </c>
      <c r="D5">
        <v>185.4</v>
      </c>
      <c r="E5" s="1">
        <v>45203</v>
      </c>
      <c r="F5">
        <v>2658</v>
      </c>
      <c r="G5">
        <v>0.88865729019698447</v>
      </c>
      <c r="H5">
        <v>0.84201418760477253</v>
      </c>
      <c r="I5">
        <v>0.94751283412993459</v>
      </c>
      <c r="J5">
        <v>5.1126503684549478</v>
      </c>
      <c r="K5">
        <v>2.9639307700000002</v>
      </c>
      <c r="L5">
        <v>120</v>
      </c>
      <c r="M5">
        <v>123</v>
      </c>
      <c r="N5">
        <v>29</v>
      </c>
      <c r="O5">
        <v>25</v>
      </c>
      <c r="P5">
        <v>75</v>
      </c>
      <c r="Q5">
        <v>25.8</v>
      </c>
    </row>
    <row r="6" spans="1:17" x14ac:dyDescent="0.35">
      <c r="A6" t="s">
        <v>18</v>
      </c>
      <c r="B6" t="s">
        <v>6</v>
      </c>
      <c r="C6">
        <v>40</v>
      </c>
      <c r="D6">
        <v>186</v>
      </c>
      <c r="E6" s="1">
        <v>45214</v>
      </c>
      <c r="F6">
        <v>2658</v>
      </c>
      <c r="G6">
        <v>0.65168127490039818</v>
      </c>
      <c r="H6">
        <v>0.67620717131474084</v>
      </c>
      <c r="I6">
        <v>1.0376348030225222</v>
      </c>
      <c r="J6">
        <v>5.7370517928286837</v>
      </c>
      <c r="K6">
        <v>2.5287041669999999</v>
      </c>
      <c r="L6">
        <v>0</v>
      </c>
      <c r="M6">
        <v>0</v>
      </c>
      <c r="N6">
        <v>26</v>
      </c>
      <c r="O6">
        <v>16</v>
      </c>
      <c r="P6">
        <v>87</v>
      </c>
      <c r="Q6">
        <v>25.3</v>
      </c>
    </row>
    <row r="7" spans="1:17" x14ac:dyDescent="0.35">
      <c r="A7" t="s">
        <v>18</v>
      </c>
      <c r="B7" t="s">
        <v>6</v>
      </c>
      <c r="C7">
        <v>40</v>
      </c>
      <c r="D7">
        <v>186</v>
      </c>
      <c r="E7" s="1">
        <v>45214</v>
      </c>
      <c r="F7">
        <v>2658</v>
      </c>
      <c r="G7">
        <v>0.77839467849223931</v>
      </c>
      <c r="H7">
        <v>0.6920798226164081</v>
      </c>
      <c r="I7">
        <v>0.88911170867326039</v>
      </c>
      <c r="J7">
        <v>4.9667405764966741</v>
      </c>
      <c r="K7">
        <v>3.0015410720000002</v>
      </c>
      <c r="L7">
        <v>30</v>
      </c>
      <c r="M7">
        <v>26</v>
      </c>
      <c r="N7">
        <v>26</v>
      </c>
      <c r="O7">
        <v>17</v>
      </c>
      <c r="P7">
        <v>82</v>
      </c>
      <c r="Q7">
        <v>25.3</v>
      </c>
    </row>
    <row r="8" spans="1:17" x14ac:dyDescent="0.35">
      <c r="A8" t="s">
        <v>19</v>
      </c>
      <c r="B8" t="s">
        <v>6</v>
      </c>
      <c r="C8">
        <v>9</v>
      </c>
      <c r="D8">
        <v>187</v>
      </c>
      <c r="E8" s="1">
        <v>45207</v>
      </c>
      <c r="F8">
        <v>2658</v>
      </c>
      <c r="G8">
        <v>0.4426287978863937</v>
      </c>
      <c r="H8">
        <v>0.32288639365918104</v>
      </c>
      <c r="I8" s="5">
        <f>H8/G8</f>
        <v>0.72947443817709734</v>
      </c>
      <c r="J8" s="5">
        <v>1.9815059445178338</v>
      </c>
      <c r="K8">
        <v>1.8296636369999999</v>
      </c>
      <c r="L8">
        <v>0</v>
      </c>
      <c r="M8">
        <v>0</v>
      </c>
      <c r="N8">
        <v>64</v>
      </c>
      <c r="O8">
        <v>18.899999999999999</v>
      </c>
      <c r="P8">
        <v>88</v>
      </c>
      <c r="Q8">
        <v>25.18</v>
      </c>
    </row>
    <row r="9" spans="1:17" x14ac:dyDescent="0.35">
      <c r="A9" t="s">
        <v>19</v>
      </c>
      <c r="B9" t="s">
        <v>6</v>
      </c>
      <c r="C9">
        <v>9</v>
      </c>
      <c r="D9">
        <v>187</v>
      </c>
      <c r="E9" s="1">
        <v>45207</v>
      </c>
      <c r="F9">
        <v>2658</v>
      </c>
      <c r="G9">
        <v>0.42885051800690677</v>
      </c>
      <c r="H9">
        <v>0.28282190429205717</v>
      </c>
      <c r="I9" s="5">
        <v>0.65948831216639048</v>
      </c>
      <c r="J9" s="5">
        <v>1.3813517513566849</v>
      </c>
      <c r="K9">
        <v>2.601641667</v>
      </c>
      <c r="L9">
        <v>30</v>
      </c>
      <c r="M9">
        <v>30</v>
      </c>
      <c r="N9">
        <v>64</v>
      </c>
      <c r="O9">
        <v>20</v>
      </c>
      <c r="P9">
        <v>83</v>
      </c>
      <c r="Q9">
        <v>25.18</v>
      </c>
    </row>
    <row r="10" spans="1:17" x14ac:dyDescent="0.35">
      <c r="A10" t="s">
        <v>19</v>
      </c>
      <c r="B10" t="s">
        <v>6</v>
      </c>
      <c r="C10">
        <v>9</v>
      </c>
      <c r="D10">
        <v>187</v>
      </c>
      <c r="E10" s="1">
        <v>45207</v>
      </c>
      <c r="F10">
        <v>2658</v>
      </c>
      <c r="G10">
        <v>1.5103475409836067</v>
      </c>
      <c r="H10">
        <v>1.0899540983606555</v>
      </c>
      <c r="I10" s="5">
        <v>0.72165780973220772</v>
      </c>
      <c r="J10" s="5">
        <v>2.7540983606557377</v>
      </c>
      <c r="K10">
        <v>4.5993966669999997</v>
      </c>
      <c r="L10">
        <v>60</v>
      </c>
      <c r="M10">
        <v>64</v>
      </c>
      <c r="N10">
        <v>64</v>
      </c>
      <c r="O10">
        <v>22</v>
      </c>
      <c r="P10">
        <v>73</v>
      </c>
      <c r="Q10">
        <v>25.18</v>
      </c>
    </row>
    <row r="11" spans="1:17" x14ac:dyDescent="0.35">
      <c r="A11" t="s">
        <v>19</v>
      </c>
      <c r="B11" t="s">
        <v>6</v>
      </c>
      <c r="C11">
        <v>9</v>
      </c>
      <c r="D11">
        <v>187</v>
      </c>
      <c r="E11" s="1">
        <v>45207</v>
      </c>
      <c r="F11">
        <v>2658</v>
      </c>
      <c r="G11">
        <v>1.106904558629203</v>
      </c>
      <c r="H11">
        <v>0.84982027592132392</v>
      </c>
      <c r="I11">
        <v>0.76774485143845306</v>
      </c>
      <c r="J11">
        <v>3.4802847307945384</v>
      </c>
      <c r="K11">
        <v>3.1925625000000002</v>
      </c>
      <c r="L11">
        <v>120</v>
      </c>
      <c r="M11">
        <v>121</v>
      </c>
      <c r="N11">
        <v>64</v>
      </c>
      <c r="O11">
        <v>22.8</v>
      </c>
      <c r="P11">
        <v>69</v>
      </c>
      <c r="Q11">
        <v>25.18</v>
      </c>
    </row>
    <row r="12" spans="1:17" x14ac:dyDescent="0.35">
      <c r="A12" t="s">
        <v>19</v>
      </c>
      <c r="B12" t="s">
        <v>6</v>
      </c>
      <c r="C12">
        <v>9</v>
      </c>
      <c r="D12">
        <v>188.6</v>
      </c>
      <c r="E12" s="1">
        <v>45215</v>
      </c>
      <c r="F12">
        <v>2658</v>
      </c>
      <c r="G12">
        <v>1.0018650040661423</v>
      </c>
      <c r="H12">
        <v>0.74903225806451568</v>
      </c>
      <c r="I12">
        <v>0.74763791032176341</v>
      </c>
      <c r="J12">
        <v>3.0902683654106795</v>
      </c>
      <c r="K12">
        <v>3.1627052629999999</v>
      </c>
      <c r="L12">
        <v>0</v>
      </c>
      <c r="M12">
        <v>0</v>
      </c>
      <c r="N12">
        <v>34</v>
      </c>
      <c r="O12">
        <v>17</v>
      </c>
      <c r="P12">
        <v>100</v>
      </c>
      <c r="Q12">
        <v>25.21</v>
      </c>
    </row>
    <row r="13" spans="1:17" x14ac:dyDescent="0.35">
      <c r="A13" t="s">
        <v>19</v>
      </c>
      <c r="B13" t="s">
        <v>6</v>
      </c>
      <c r="C13">
        <v>9</v>
      </c>
      <c r="D13">
        <v>188.6</v>
      </c>
      <c r="E13" s="1">
        <v>45215</v>
      </c>
      <c r="F13">
        <v>2658</v>
      </c>
      <c r="G13">
        <v>1.1049233908217673</v>
      </c>
      <c r="H13">
        <v>0.83847296547527428</v>
      </c>
      <c r="I13">
        <v>0.75885167464114844</v>
      </c>
      <c r="J13">
        <v>2.8085672314548513</v>
      </c>
      <c r="K13">
        <v>4.19815</v>
      </c>
      <c r="L13">
        <v>30</v>
      </c>
      <c r="M13">
        <v>34</v>
      </c>
      <c r="N13">
        <v>34</v>
      </c>
      <c r="O13">
        <v>22</v>
      </c>
      <c r="P13">
        <v>76</v>
      </c>
      <c r="Q13">
        <v>25.21</v>
      </c>
    </row>
    <row r="14" spans="1:17" x14ac:dyDescent="0.35">
      <c r="A14" t="s">
        <v>19</v>
      </c>
      <c r="B14" t="s">
        <v>6</v>
      </c>
      <c r="C14">
        <v>9</v>
      </c>
      <c r="D14">
        <v>188.6</v>
      </c>
      <c r="E14" s="1">
        <v>45215</v>
      </c>
      <c r="F14">
        <v>2658</v>
      </c>
      <c r="G14">
        <v>0.58911699779249449</v>
      </c>
      <c r="H14">
        <v>0.53209713024282557</v>
      </c>
      <c r="I14">
        <v>0.90321130138269556</v>
      </c>
      <c r="J14">
        <v>3.0905077262693155</v>
      </c>
      <c r="K14">
        <v>3.2860285720000002</v>
      </c>
      <c r="L14">
        <v>60</v>
      </c>
      <c r="M14">
        <v>60</v>
      </c>
      <c r="N14">
        <v>34</v>
      </c>
      <c r="O14">
        <v>22</v>
      </c>
      <c r="P14">
        <v>75</v>
      </c>
      <c r="Q14">
        <v>25.21</v>
      </c>
    </row>
    <row r="15" spans="1:17" x14ac:dyDescent="0.35">
      <c r="A15" t="s">
        <v>19</v>
      </c>
      <c r="B15" t="s">
        <v>6</v>
      </c>
      <c r="C15">
        <v>9</v>
      </c>
      <c r="D15">
        <v>188.6</v>
      </c>
      <c r="E15" s="1">
        <v>45215</v>
      </c>
      <c r="F15">
        <v>2658</v>
      </c>
      <c r="G15">
        <v>0.96064914992272044</v>
      </c>
      <c r="H15">
        <v>0.80598918083462134</v>
      </c>
      <c r="I15">
        <v>0.83900473018631128</v>
      </c>
      <c r="J15">
        <v>2.5502318392581143</v>
      </c>
      <c r="K15">
        <v>3.6972125</v>
      </c>
      <c r="L15">
        <v>120</v>
      </c>
      <c r="M15">
        <v>121</v>
      </c>
      <c r="N15">
        <v>34</v>
      </c>
      <c r="O15">
        <v>24</v>
      </c>
      <c r="P15">
        <v>64</v>
      </c>
      <c r="Q15">
        <v>25.21</v>
      </c>
    </row>
    <row r="16" spans="1:17" x14ac:dyDescent="0.35">
      <c r="A16" t="s">
        <v>19</v>
      </c>
      <c r="B16" t="s">
        <v>6</v>
      </c>
      <c r="C16">
        <v>9</v>
      </c>
      <c r="D16">
        <v>188.6</v>
      </c>
      <c r="E16" s="1">
        <v>45222</v>
      </c>
      <c r="F16">
        <v>2658</v>
      </c>
      <c r="G16">
        <v>0.60909932360270558</v>
      </c>
      <c r="H16">
        <v>0.40478462086151668</v>
      </c>
      <c r="I16">
        <v>0.66456258474774421</v>
      </c>
      <c r="J16">
        <v>1.8511925952296195</v>
      </c>
      <c r="K16">
        <v>2.7270035720000001</v>
      </c>
      <c r="L16">
        <v>0</v>
      </c>
      <c r="M16">
        <v>0</v>
      </c>
      <c r="N16">
        <v>66</v>
      </c>
      <c r="O16">
        <v>17.899999999999999</v>
      </c>
      <c r="P16">
        <v>55</v>
      </c>
      <c r="Q16">
        <v>23.9</v>
      </c>
    </row>
    <row r="17" spans="1:20" x14ac:dyDescent="0.35">
      <c r="A17" t="s">
        <v>19</v>
      </c>
      <c r="B17" t="s">
        <v>6</v>
      </c>
      <c r="C17">
        <v>9</v>
      </c>
      <c r="D17">
        <v>188.6</v>
      </c>
      <c r="E17" s="1">
        <v>45222</v>
      </c>
      <c r="F17">
        <v>2658</v>
      </c>
      <c r="G17">
        <v>0.82144755576649264</v>
      </c>
      <c r="H17">
        <v>0.58349786426198402</v>
      </c>
      <c r="I17">
        <v>0.71032880938762089</v>
      </c>
      <c r="J17">
        <v>1.7085904129093499</v>
      </c>
      <c r="K17">
        <v>3.7041291670000001</v>
      </c>
      <c r="L17">
        <v>30</v>
      </c>
      <c r="M17">
        <v>29</v>
      </c>
      <c r="N17">
        <v>66</v>
      </c>
      <c r="O17">
        <v>19.7</v>
      </c>
      <c r="P17">
        <v>51</v>
      </c>
      <c r="Q17">
        <v>23.9</v>
      </c>
    </row>
    <row r="18" spans="1:20" x14ac:dyDescent="0.35">
      <c r="A18" t="s">
        <v>19</v>
      </c>
      <c r="B18" t="s">
        <v>6</v>
      </c>
      <c r="C18">
        <v>9</v>
      </c>
      <c r="D18">
        <v>188.6</v>
      </c>
      <c r="E18" s="1">
        <v>45222</v>
      </c>
      <c r="F18">
        <v>2658</v>
      </c>
      <c r="G18">
        <v>1.6224713770154111</v>
      </c>
      <c r="H18">
        <v>1.1625964032925382</v>
      </c>
      <c r="I18">
        <v>0.71655896046139944</v>
      </c>
      <c r="J18">
        <v>2.2548417441670643</v>
      </c>
      <c r="K18">
        <v>4.9313000000000002</v>
      </c>
      <c r="L18">
        <v>60</v>
      </c>
      <c r="M18">
        <v>66</v>
      </c>
      <c r="N18">
        <v>66</v>
      </c>
      <c r="O18">
        <v>20.8</v>
      </c>
      <c r="P18">
        <v>40</v>
      </c>
      <c r="Q18">
        <v>23.9</v>
      </c>
    </row>
    <row r="19" spans="1:20" x14ac:dyDescent="0.35">
      <c r="A19" t="s">
        <v>19</v>
      </c>
      <c r="B19" t="s">
        <v>6</v>
      </c>
      <c r="C19">
        <v>9</v>
      </c>
      <c r="D19">
        <v>188.6</v>
      </c>
      <c r="E19" s="1">
        <v>45222</v>
      </c>
      <c r="F19">
        <v>2658</v>
      </c>
      <c r="G19">
        <v>1.0453075828770961</v>
      </c>
      <c r="H19">
        <v>0.75210352435855732</v>
      </c>
      <c r="I19">
        <v>0.71950451396178883</v>
      </c>
      <c r="J19">
        <v>2.1946411565758894</v>
      </c>
      <c r="K19">
        <v>3.8446857149999998</v>
      </c>
      <c r="L19">
        <v>120</v>
      </c>
      <c r="M19">
        <v>116</v>
      </c>
      <c r="N19">
        <v>66</v>
      </c>
      <c r="O19">
        <v>25.9</v>
      </c>
      <c r="P19">
        <v>67</v>
      </c>
      <c r="Q19">
        <v>23.9</v>
      </c>
    </row>
    <row r="20" spans="1:20" x14ac:dyDescent="0.35">
      <c r="A20" t="s">
        <v>19</v>
      </c>
      <c r="B20" t="s">
        <v>6</v>
      </c>
      <c r="C20">
        <v>9</v>
      </c>
      <c r="D20">
        <v>189</v>
      </c>
      <c r="E20" s="1">
        <v>45239</v>
      </c>
      <c r="F20">
        <v>2658</v>
      </c>
      <c r="G20">
        <v>0.7627164340063507</v>
      </c>
      <c r="H20">
        <v>0.52628448179942999</v>
      </c>
      <c r="I20">
        <v>0.6900132976485045</v>
      </c>
      <c r="J20">
        <v>2.9528317228275287</v>
      </c>
      <c r="K20">
        <v>2.4634391309999999</v>
      </c>
      <c r="L20">
        <v>0</v>
      </c>
      <c r="M20">
        <v>0</v>
      </c>
      <c r="N20">
        <v>128</v>
      </c>
      <c r="O20">
        <v>19.8</v>
      </c>
      <c r="P20">
        <v>47</v>
      </c>
      <c r="Q20">
        <v>19.97</v>
      </c>
    </row>
    <row r="21" spans="1:20" x14ac:dyDescent="0.35">
      <c r="A21" t="s">
        <v>19</v>
      </c>
      <c r="B21" t="s">
        <v>6</v>
      </c>
      <c r="C21">
        <v>9</v>
      </c>
      <c r="D21">
        <v>189</v>
      </c>
      <c r="E21" s="1">
        <v>45239</v>
      </c>
      <c r="F21">
        <v>2658</v>
      </c>
      <c r="G21">
        <v>0.84392532815095256</v>
      </c>
      <c r="H21">
        <v>0.58006092862099312</v>
      </c>
      <c r="I21">
        <v>0.6873367930453177</v>
      </c>
      <c r="J21">
        <v>3.7659048458129298</v>
      </c>
      <c r="K21">
        <v>2.3144981480000002</v>
      </c>
      <c r="L21">
        <v>30</v>
      </c>
      <c r="M21">
        <v>35</v>
      </c>
      <c r="N21">
        <v>128</v>
      </c>
      <c r="O21">
        <v>22.1</v>
      </c>
      <c r="P21">
        <v>44</v>
      </c>
      <c r="Q21">
        <v>19.97</v>
      </c>
      <c r="S21">
        <f>AVERAGE(Q2:Q92)</f>
        <v>22.448021978021966</v>
      </c>
      <c r="T21">
        <f>STDEV(Q2:Q92)</f>
        <v>2.2107114087652726</v>
      </c>
    </row>
    <row r="22" spans="1:20" x14ac:dyDescent="0.35">
      <c r="A22" t="s">
        <v>19</v>
      </c>
      <c r="B22" t="s">
        <v>6</v>
      </c>
      <c r="C22">
        <v>9</v>
      </c>
      <c r="D22">
        <v>189</v>
      </c>
      <c r="E22" s="1">
        <v>45239</v>
      </c>
      <c r="F22">
        <v>2658</v>
      </c>
      <c r="G22">
        <v>1.1336385047463053</v>
      </c>
      <c r="H22">
        <v>0.83946988127475897</v>
      </c>
      <c r="I22">
        <v>0.74050932264568958</v>
      </c>
      <c r="J22">
        <v>3.2453368859581566</v>
      </c>
      <c r="K22">
        <v>4.0849869569999999</v>
      </c>
      <c r="L22">
        <v>60</v>
      </c>
      <c r="M22">
        <v>65</v>
      </c>
      <c r="N22">
        <v>128</v>
      </c>
      <c r="O22">
        <v>23.1</v>
      </c>
      <c r="P22">
        <v>40</v>
      </c>
      <c r="Q22">
        <v>19.97</v>
      </c>
    </row>
    <row r="23" spans="1:20" x14ac:dyDescent="0.35">
      <c r="A23" t="s">
        <v>19</v>
      </c>
      <c r="B23" t="s">
        <v>6</v>
      </c>
      <c r="C23">
        <v>9</v>
      </c>
      <c r="D23">
        <v>189</v>
      </c>
      <c r="E23" s="1">
        <v>45239</v>
      </c>
      <c r="F23">
        <v>2658</v>
      </c>
      <c r="G23">
        <v>1.3465600000000002</v>
      </c>
      <c r="H23">
        <v>1.0794991304347827</v>
      </c>
      <c r="I23">
        <v>0.80167176392792194</v>
      </c>
      <c r="J23">
        <v>3.339130434782609</v>
      </c>
      <c r="K23">
        <v>4.21998125</v>
      </c>
      <c r="L23">
        <v>120</v>
      </c>
      <c r="M23">
        <v>128</v>
      </c>
      <c r="N23">
        <v>128</v>
      </c>
      <c r="O23">
        <v>27.9</v>
      </c>
      <c r="P23">
        <v>31</v>
      </c>
      <c r="Q23">
        <v>19.97</v>
      </c>
      <c r="S23">
        <f>AVERAGE(Q93:Q134)</f>
        <v>23.561904761904763</v>
      </c>
      <c r="T23">
        <f>STDEV(Q93:Q134)</f>
        <v>0.31309032512054491</v>
      </c>
    </row>
    <row r="24" spans="1:20" x14ac:dyDescent="0.35">
      <c r="A24" t="s">
        <v>20</v>
      </c>
      <c r="B24" t="s">
        <v>6</v>
      </c>
      <c r="C24">
        <v>10</v>
      </c>
      <c r="D24">
        <v>177.8</v>
      </c>
      <c r="E24" s="1">
        <v>45208</v>
      </c>
      <c r="F24">
        <v>2658</v>
      </c>
      <c r="G24">
        <v>1.3251195219123508</v>
      </c>
      <c r="H24">
        <v>0.96470119521912367</v>
      </c>
      <c r="I24">
        <v>0.72801070338690033</v>
      </c>
      <c r="J24">
        <v>2.7888446215139444</v>
      </c>
      <c r="K24">
        <v>5.0995607139999999</v>
      </c>
      <c r="L24">
        <v>0</v>
      </c>
      <c r="M24">
        <v>0</v>
      </c>
      <c r="N24">
        <v>61</v>
      </c>
      <c r="O24">
        <v>17.2</v>
      </c>
      <c r="P24">
        <v>67</v>
      </c>
      <c r="Q24">
        <v>25.09</v>
      </c>
    </row>
    <row r="25" spans="1:20" x14ac:dyDescent="0.35">
      <c r="A25" t="s">
        <v>20</v>
      </c>
      <c r="B25" t="s">
        <v>6</v>
      </c>
      <c r="C25">
        <v>10</v>
      </c>
      <c r="D25">
        <v>177.8</v>
      </c>
      <c r="E25" s="1">
        <v>45208</v>
      </c>
      <c r="F25">
        <v>2658</v>
      </c>
      <c r="G25">
        <v>1.5077593085106384</v>
      </c>
      <c r="H25">
        <v>1.221303191489362</v>
      </c>
      <c r="I25">
        <v>0.81001203878871275</v>
      </c>
      <c r="J25">
        <v>1.7952127659574471</v>
      </c>
      <c r="K25">
        <v>8.0577666669999992</v>
      </c>
      <c r="L25">
        <v>30</v>
      </c>
      <c r="M25">
        <v>29</v>
      </c>
      <c r="N25">
        <v>61</v>
      </c>
      <c r="O25">
        <v>18.899999999999999</v>
      </c>
      <c r="P25">
        <v>50</v>
      </c>
      <c r="Q25">
        <v>25.09</v>
      </c>
      <c r="S25">
        <f>AVERAGE(Q2:Q134)</f>
        <v>22.79977443609021</v>
      </c>
      <c r="T25">
        <f>STDEV(Q2:Q134)</f>
        <v>1.9059831894411985</v>
      </c>
    </row>
    <row r="26" spans="1:20" x14ac:dyDescent="0.35">
      <c r="A26" t="s">
        <v>20</v>
      </c>
      <c r="B26" t="s">
        <v>6</v>
      </c>
      <c r="C26">
        <v>10</v>
      </c>
      <c r="D26">
        <v>177.8</v>
      </c>
      <c r="E26" s="1">
        <v>45208</v>
      </c>
      <c r="F26">
        <v>2658</v>
      </c>
      <c r="G26">
        <v>1.7077312525148596</v>
      </c>
      <c r="H26">
        <v>1.4066916921760477</v>
      </c>
      <c r="I26">
        <v>0.82371959294210295</v>
      </c>
      <c r="J26">
        <v>1.8336194119175073</v>
      </c>
      <c r="K26">
        <v>9.0183277779999997</v>
      </c>
      <c r="L26">
        <v>60</v>
      </c>
      <c r="M26">
        <v>61</v>
      </c>
      <c r="N26">
        <v>61</v>
      </c>
      <c r="O26">
        <v>21.1</v>
      </c>
      <c r="P26">
        <v>41</v>
      </c>
      <c r="Q26">
        <v>25.09</v>
      </c>
    </row>
    <row r="27" spans="1:20" x14ac:dyDescent="0.35">
      <c r="A27" t="s">
        <v>20</v>
      </c>
      <c r="B27" t="s">
        <v>6</v>
      </c>
      <c r="C27">
        <v>10</v>
      </c>
      <c r="D27">
        <v>177.8</v>
      </c>
      <c r="E27" s="1">
        <v>45208</v>
      </c>
      <c r="F27">
        <v>2658</v>
      </c>
      <c r="G27">
        <v>1.4161668597914256</v>
      </c>
      <c r="H27">
        <v>1.3084310544611821</v>
      </c>
      <c r="I27">
        <v>0.92392435638120285</v>
      </c>
      <c r="J27">
        <v>1.8076477404403248</v>
      </c>
      <c r="K27">
        <v>8.7948115389999995</v>
      </c>
      <c r="L27">
        <v>120</v>
      </c>
      <c r="M27">
        <v>120</v>
      </c>
      <c r="N27">
        <v>61</v>
      </c>
      <c r="O27">
        <v>22.8</v>
      </c>
      <c r="P27">
        <v>35</v>
      </c>
      <c r="Q27">
        <v>25.09</v>
      </c>
    </row>
    <row r="28" spans="1:20" x14ac:dyDescent="0.35">
      <c r="A28" t="s">
        <v>20</v>
      </c>
      <c r="B28" t="s">
        <v>6</v>
      </c>
      <c r="C28">
        <v>10</v>
      </c>
      <c r="D28">
        <v>179.2</v>
      </c>
      <c r="E28" s="1">
        <v>45216</v>
      </c>
      <c r="F28">
        <v>2658</v>
      </c>
      <c r="G28">
        <v>1.1146202680460848</v>
      </c>
      <c r="H28">
        <v>0.79025628967787431</v>
      </c>
      <c r="I28">
        <v>0.70899149453219934</v>
      </c>
      <c r="J28">
        <v>1.4107688690336231</v>
      </c>
      <c r="K28">
        <v>7.0814149999999998</v>
      </c>
      <c r="L28">
        <v>0</v>
      </c>
      <c r="M28">
        <v>0</v>
      </c>
      <c r="N28">
        <v>121</v>
      </c>
      <c r="O28">
        <v>21.8</v>
      </c>
      <c r="P28">
        <v>71</v>
      </c>
      <c r="Q28">
        <v>25.16</v>
      </c>
    </row>
    <row r="29" spans="1:20" x14ac:dyDescent="0.35">
      <c r="A29" t="s">
        <v>20</v>
      </c>
      <c r="B29" t="s">
        <v>6</v>
      </c>
      <c r="C29">
        <v>10</v>
      </c>
      <c r="D29">
        <v>179.2</v>
      </c>
      <c r="E29" s="1">
        <v>45216</v>
      </c>
      <c r="F29">
        <v>2658</v>
      </c>
      <c r="G29">
        <v>0.80705627034568272</v>
      </c>
      <c r="H29">
        <v>0.59285692140753354</v>
      </c>
      <c r="I29">
        <v>0.73459180380767974</v>
      </c>
      <c r="J29">
        <v>1.3021237017516663</v>
      </c>
      <c r="K29">
        <v>6.2275428579999996</v>
      </c>
      <c r="L29">
        <v>30</v>
      </c>
      <c r="M29">
        <v>34</v>
      </c>
      <c r="N29">
        <v>121</v>
      </c>
      <c r="O29">
        <v>22.7</v>
      </c>
      <c r="P29">
        <v>66</v>
      </c>
      <c r="Q29">
        <v>25.16</v>
      </c>
    </row>
    <row r="30" spans="1:20" x14ac:dyDescent="0.35">
      <c r="A30" t="s">
        <v>20</v>
      </c>
      <c r="B30" t="s">
        <v>6</v>
      </c>
      <c r="C30">
        <v>10</v>
      </c>
      <c r="D30">
        <v>179.2</v>
      </c>
      <c r="E30" s="1">
        <v>45216</v>
      </c>
      <c r="F30">
        <v>2658</v>
      </c>
      <c r="G30">
        <v>1.1822480620155</v>
      </c>
      <c r="H30">
        <v>1.0392868217054263</v>
      </c>
      <c r="I30">
        <v>0.8790767818503733</v>
      </c>
      <c r="J30">
        <v>2.0155038759689923</v>
      </c>
      <c r="K30">
        <v>7.5697269230000002</v>
      </c>
      <c r="L30">
        <v>60</v>
      </c>
      <c r="M30">
        <v>65</v>
      </c>
      <c r="N30">
        <v>121</v>
      </c>
      <c r="O30">
        <v>24.9</v>
      </c>
      <c r="P30">
        <v>59</v>
      </c>
      <c r="Q30">
        <v>25.16</v>
      </c>
    </row>
    <row r="31" spans="1:20" x14ac:dyDescent="0.35">
      <c r="A31" t="s">
        <v>20</v>
      </c>
      <c r="B31" t="s">
        <v>6</v>
      </c>
      <c r="C31">
        <v>10</v>
      </c>
      <c r="D31">
        <v>179.2</v>
      </c>
      <c r="E31" s="1">
        <v>45216</v>
      </c>
      <c r="F31">
        <v>2658</v>
      </c>
      <c r="G31">
        <v>1.418447671878639</v>
      </c>
      <c r="H31">
        <v>1.1448787819442399</v>
      </c>
      <c r="I31">
        <v>0.80713501431316437</v>
      </c>
      <c r="J31">
        <v>1.6686965278365231</v>
      </c>
      <c r="K31">
        <v>8.3232874999999993</v>
      </c>
      <c r="L31">
        <v>120</v>
      </c>
      <c r="M31">
        <v>121</v>
      </c>
      <c r="N31">
        <v>121</v>
      </c>
      <c r="O31">
        <v>29.9</v>
      </c>
      <c r="P31">
        <v>46</v>
      </c>
      <c r="Q31">
        <v>25.16</v>
      </c>
    </row>
    <row r="32" spans="1:20" x14ac:dyDescent="0.35">
      <c r="A32" t="s">
        <v>20</v>
      </c>
      <c r="B32" t="s">
        <v>6</v>
      </c>
      <c r="C32">
        <v>10</v>
      </c>
      <c r="D32">
        <v>179.2</v>
      </c>
      <c r="E32" s="1">
        <v>45221</v>
      </c>
      <c r="F32">
        <v>2658</v>
      </c>
      <c r="G32">
        <v>0.77342667649226227</v>
      </c>
      <c r="H32">
        <v>0.54100221075902732</v>
      </c>
      <c r="I32">
        <v>0.69948739447758079</v>
      </c>
      <c r="J32">
        <v>1.3264554163596169</v>
      </c>
      <c r="K32">
        <v>5.5966333339999998</v>
      </c>
      <c r="L32">
        <v>0</v>
      </c>
      <c r="M32">
        <v>0</v>
      </c>
      <c r="N32">
        <v>67</v>
      </c>
      <c r="O32">
        <v>15.6</v>
      </c>
      <c r="P32">
        <v>56</v>
      </c>
      <c r="Q32">
        <v>24.21</v>
      </c>
    </row>
    <row r="33" spans="1:17" x14ac:dyDescent="0.35">
      <c r="A33" t="s">
        <v>20</v>
      </c>
      <c r="B33" t="s">
        <v>6</v>
      </c>
      <c r="C33">
        <v>10</v>
      </c>
      <c r="D33">
        <v>179.2</v>
      </c>
      <c r="E33" s="1">
        <v>45221</v>
      </c>
      <c r="F33">
        <v>2658</v>
      </c>
      <c r="G33">
        <v>0.72169294605809131</v>
      </c>
      <c r="H33">
        <v>0.56207231772376998</v>
      </c>
      <c r="I33">
        <v>0.77882473535847341</v>
      </c>
      <c r="J33">
        <v>1.991701244813278</v>
      </c>
      <c r="K33">
        <v>7.1821107140000002</v>
      </c>
      <c r="L33">
        <v>30</v>
      </c>
      <c r="M33">
        <v>34</v>
      </c>
      <c r="N33">
        <v>67</v>
      </c>
      <c r="O33">
        <v>16.8</v>
      </c>
      <c r="P33">
        <v>56</v>
      </c>
      <c r="Q33">
        <v>24.21</v>
      </c>
    </row>
    <row r="34" spans="1:17" x14ac:dyDescent="0.35">
      <c r="A34" t="s">
        <v>20</v>
      </c>
      <c r="B34" t="s">
        <v>6</v>
      </c>
      <c r="C34">
        <v>10</v>
      </c>
      <c r="D34">
        <v>179.2</v>
      </c>
      <c r="E34" s="1">
        <v>45221</v>
      </c>
      <c r="F34">
        <v>2658</v>
      </c>
      <c r="G34">
        <v>1.4610899754930566</v>
      </c>
      <c r="H34">
        <v>1.1927459446843276</v>
      </c>
      <c r="I34">
        <v>0.8163398316943663</v>
      </c>
      <c r="J34">
        <v>2.1005951686311124</v>
      </c>
      <c r="K34">
        <v>7.7968666669999998</v>
      </c>
      <c r="L34">
        <v>60</v>
      </c>
      <c r="M34">
        <v>67</v>
      </c>
      <c r="N34">
        <v>67</v>
      </c>
      <c r="O34">
        <v>17.100000000000001</v>
      </c>
      <c r="P34">
        <v>48</v>
      </c>
      <c r="Q34">
        <v>24.21</v>
      </c>
    </row>
    <row r="35" spans="1:17" x14ac:dyDescent="0.35">
      <c r="A35" t="s">
        <v>20</v>
      </c>
      <c r="B35" t="s">
        <v>6</v>
      </c>
      <c r="C35">
        <v>10</v>
      </c>
      <c r="D35">
        <v>179.2</v>
      </c>
      <c r="E35" s="1">
        <v>45221</v>
      </c>
      <c r="F35">
        <v>2658</v>
      </c>
      <c r="G35">
        <v>1.448089105464671</v>
      </c>
      <c r="H35">
        <v>1.1621441002436474</v>
      </c>
      <c r="I35">
        <v>0.80253631897239652</v>
      </c>
      <c r="J35">
        <v>2.0884093282283325</v>
      </c>
      <c r="K35">
        <v>7.817443334</v>
      </c>
      <c r="L35">
        <v>120</v>
      </c>
      <c r="M35">
        <v>121</v>
      </c>
      <c r="N35">
        <v>67</v>
      </c>
      <c r="O35">
        <v>20</v>
      </c>
      <c r="P35">
        <v>40</v>
      </c>
      <c r="Q35">
        <v>24.21</v>
      </c>
    </row>
    <row r="36" spans="1:17" x14ac:dyDescent="0.35">
      <c r="A36" t="s">
        <v>20</v>
      </c>
      <c r="B36" t="s">
        <v>6</v>
      </c>
      <c r="C36">
        <v>10</v>
      </c>
      <c r="D36">
        <v>179.2</v>
      </c>
      <c r="E36" s="1">
        <v>45224</v>
      </c>
      <c r="F36">
        <v>2658</v>
      </c>
      <c r="G36">
        <v>0.76509980988593174</v>
      </c>
      <c r="H36">
        <v>0.62750475285171092</v>
      </c>
      <c r="I36">
        <v>0.8201606440671646</v>
      </c>
      <c r="J36">
        <v>1.4258555133079849</v>
      </c>
      <c r="K36">
        <v>5.7449950000000003</v>
      </c>
      <c r="L36">
        <v>0</v>
      </c>
      <c r="M36">
        <v>0</v>
      </c>
      <c r="N36">
        <v>66</v>
      </c>
      <c r="O36">
        <v>18.100000000000001</v>
      </c>
      <c r="P36">
        <v>65</v>
      </c>
      <c r="Q36">
        <v>23.39</v>
      </c>
    </row>
    <row r="37" spans="1:17" x14ac:dyDescent="0.35">
      <c r="A37" t="s">
        <v>20</v>
      </c>
      <c r="B37" t="s">
        <v>6</v>
      </c>
      <c r="C37">
        <v>10</v>
      </c>
      <c r="D37">
        <v>179.2</v>
      </c>
      <c r="E37" s="1">
        <v>45224</v>
      </c>
      <c r="F37">
        <v>2658</v>
      </c>
      <c r="G37">
        <v>0.6020859626145969</v>
      </c>
      <c r="H37">
        <v>0.41887843790927487</v>
      </c>
      <c r="I37">
        <v>0.69571201442775443</v>
      </c>
      <c r="J37">
        <v>1.8573639719014166</v>
      </c>
      <c r="K37">
        <v>4.1307269230000001</v>
      </c>
      <c r="L37">
        <v>30</v>
      </c>
      <c r="M37">
        <v>32</v>
      </c>
      <c r="N37">
        <v>66</v>
      </c>
      <c r="O37">
        <v>23.5</v>
      </c>
      <c r="P37">
        <v>51</v>
      </c>
      <c r="Q37">
        <v>23.39</v>
      </c>
    </row>
    <row r="38" spans="1:17" x14ac:dyDescent="0.35">
      <c r="A38" t="s">
        <v>20</v>
      </c>
      <c r="B38" t="s">
        <v>6</v>
      </c>
      <c r="C38">
        <v>10</v>
      </c>
      <c r="D38">
        <v>179.2</v>
      </c>
      <c r="E38" s="1">
        <v>45224</v>
      </c>
      <c r="F38">
        <v>2658</v>
      </c>
      <c r="G38">
        <v>1.1765211132437616</v>
      </c>
      <c r="H38">
        <v>0.86805662188099797</v>
      </c>
      <c r="I38">
        <v>0.73781644214415953</v>
      </c>
      <c r="J38">
        <v>1.2955854126679462</v>
      </c>
      <c r="K38">
        <v>7.6531388890000001</v>
      </c>
      <c r="L38">
        <v>60</v>
      </c>
      <c r="M38">
        <v>66</v>
      </c>
      <c r="N38">
        <v>66</v>
      </c>
      <c r="O38">
        <v>24.9</v>
      </c>
      <c r="P38">
        <v>46</v>
      </c>
      <c r="Q38">
        <v>23.39</v>
      </c>
    </row>
    <row r="39" spans="1:17" x14ac:dyDescent="0.35">
      <c r="A39" t="s">
        <v>20</v>
      </c>
      <c r="B39" t="s">
        <v>6</v>
      </c>
      <c r="C39">
        <v>10</v>
      </c>
      <c r="D39">
        <v>179</v>
      </c>
      <c r="E39" s="1">
        <v>45236</v>
      </c>
      <c r="F39">
        <v>2658</v>
      </c>
      <c r="G39">
        <v>0.8834258632362898</v>
      </c>
      <c r="H39">
        <v>0.67141503046716311</v>
      </c>
      <c r="I39">
        <v>0.7600128753391272</v>
      </c>
      <c r="J39">
        <v>1.4895057549085986</v>
      </c>
      <c r="K39">
        <v>5.7823272729999999</v>
      </c>
      <c r="L39">
        <v>0</v>
      </c>
      <c r="M39">
        <v>0</v>
      </c>
      <c r="N39">
        <v>108</v>
      </c>
      <c r="O39">
        <v>16.8</v>
      </c>
      <c r="P39">
        <v>45</v>
      </c>
      <c r="Q39">
        <v>20.53</v>
      </c>
    </row>
    <row r="40" spans="1:17" x14ac:dyDescent="0.35">
      <c r="A40" t="s">
        <v>20</v>
      </c>
      <c r="B40" t="s">
        <v>6</v>
      </c>
      <c r="C40">
        <v>10</v>
      </c>
      <c r="D40">
        <v>179</v>
      </c>
      <c r="E40" s="1">
        <v>45236</v>
      </c>
      <c r="F40">
        <v>2658</v>
      </c>
      <c r="G40">
        <v>1.0609263007500893</v>
      </c>
      <c r="H40">
        <v>0.81262531253720682</v>
      </c>
      <c r="I40">
        <v>0.76595830639948292</v>
      </c>
      <c r="J40">
        <v>1.571615668531968</v>
      </c>
      <c r="K40">
        <v>7.537513637</v>
      </c>
      <c r="L40">
        <v>120</v>
      </c>
      <c r="M40">
        <v>108</v>
      </c>
      <c r="N40">
        <v>108</v>
      </c>
      <c r="O40">
        <v>28.4</v>
      </c>
      <c r="P40">
        <v>25</v>
      </c>
      <c r="Q40">
        <v>20.53</v>
      </c>
    </row>
    <row r="41" spans="1:17" ht="14" customHeight="1" x14ac:dyDescent="0.35">
      <c r="A41" t="s">
        <v>20</v>
      </c>
      <c r="B41" t="s">
        <v>6</v>
      </c>
      <c r="C41">
        <v>10</v>
      </c>
      <c r="D41">
        <v>176.2</v>
      </c>
      <c r="E41" s="1">
        <v>45240</v>
      </c>
      <c r="F41">
        <v>1798</v>
      </c>
      <c r="G41">
        <v>0.86237270569089786</v>
      </c>
      <c r="H41">
        <v>0.65542889417454875</v>
      </c>
      <c r="I41">
        <v>0.76002972943055502</v>
      </c>
      <c r="J41">
        <v>2.181944635427735</v>
      </c>
      <c r="K41">
        <v>4.2970281249999998</v>
      </c>
      <c r="L41">
        <v>0</v>
      </c>
      <c r="M41">
        <v>0</v>
      </c>
      <c r="N41">
        <v>33</v>
      </c>
      <c r="O41">
        <v>20.2</v>
      </c>
      <c r="P41">
        <v>40</v>
      </c>
      <c r="Q41">
        <v>19.920000000000002</v>
      </c>
    </row>
    <row r="42" spans="1:17" x14ac:dyDescent="0.35">
      <c r="A42" t="s">
        <v>20</v>
      </c>
      <c r="B42" t="s">
        <v>6</v>
      </c>
      <c r="C42">
        <v>10</v>
      </c>
      <c r="D42">
        <v>176.2</v>
      </c>
      <c r="E42" s="1">
        <v>45240</v>
      </c>
      <c r="F42">
        <v>1798</v>
      </c>
      <c r="G42">
        <v>1.4421789762835144</v>
      </c>
      <c r="H42">
        <v>1.0626730023178352</v>
      </c>
      <c r="I42">
        <v>0.73685237393789804</v>
      </c>
      <c r="J42">
        <v>1.8289444528466463</v>
      </c>
      <c r="K42">
        <v>6.667738462</v>
      </c>
      <c r="L42">
        <v>30</v>
      </c>
      <c r="M42">
        <v>33</v>
      </c>
      <c r="N42">
        <v>33</v>
      </c>
      <c r="O42">
        <v>21.7</v>
      </c>
      <c r="P42">
        <v>49</v>
      </c>
      <c r="Q42">
        <v>19.920000000000002</v>
      </c>
    </row>
    <row r="43" spans="1:17" x14ac:dyDescent="0.35">
      <c r="A43" t="s">
        <v>20</v>
      </c>
      <c r="B43" t="s">
        <v>6</v>
      </c>
      <c r="C43">
        <v>10</v>
      </c>
      <c r="D43">
        <v>176.2</v>
      </c>
      <c r="E43" s="1">
        <v>45240</v>
      </c>
      <c r="F43">
        <v>1798</v>
      </c>
      <c r="G43">
        <v>1.3398874468818192</v>
      </c>
      <c r="H43">
        <v>0.99332491099115661</v>
      </c>
      <c r="I43">
        <v>0.74134951656037862</v>
      </c>
      <c r="J43">
        <v>1.5160215918226714</v>
      </c>
      <c r="K43">
        <v>8.0570136360000006</v>
      </c>
      <c r="L43">
        <v>60</v>
      </c>
      <c r="M43">
        <v>66</v>
      </c>
      <c r="N43">
        <v>33</v>
      </c>
      <c r="O43">
        <v>24.1</v>
      </c>
      <c r="P43">
        <v>34</v>
      </c>
      <c r="Q43">
        <v>19.920000000000002</v>
      </c>
    </row>
    <row r="44" spans="1:17" x14ac:dyDescent="0.35">
      <c r="A44" t="s">
        <v>20</v>
      </c>
      <c r="B44" t="s">
        <v>6</v>
      </c>
      <c r="C44">
        <v>10</v>
      </c>
      <c r="D44">
        <v>176.2</v>
      </c>
      <c r="E44" s="1">
        <v>45240</v>
      </c>
      <c r="F44">
        <v>1798</v>
      </c>
      <c r="G44">
        <v>1.1201664684898929</v>
      </c>
      <c r="H44">
        <v>0.87654221165279433</v>
      </c>
      <c r="I44">
        <v>0.78251066811031156</v>
      </c>
      <c r="J44">
        <v>1.2841854934601664</v>
      </c>
      <c r="K44">
        <v>8.6550333340000005</v>
      </c>
      <c r="L44">
        <v>120</v>
      </c>
      <c r="M44">
        <v>122</v>
      </c>
      <c r="N44">
        <v>33</v>
      </c>
      <c r="O44">
        <v>28.5</v>
      </c>
      <c r="P44">
        <v>24</v>
      </c>
      <c r="Q44">
        <v>19.920000000000002</v>
      </c>
    </row>
    <row r="45" spans="1:17" x14ac:dyDescent="0.35">
      <c r="A45" t="s">
        <v>20</v>
      </c>
      <c r="B45" t="s">
        <v>6</v>
      </c>
      <c r="C45">
        <v>10</v>
      </c>
      <c r="D45">
        <v>176.2</v>
      </c>
      <c r="E45" s="1">
        <v>45243</v>
      </c>
      <c r="F45">
        <v>1798</v>
      </c>
      <c r="G45">
        <v>0.76655098645115272</v>
      </c>
      <c r="H45">
        <v>0.61982410268599963</v>
      </c>
      <c r="I45">
        <v>0.80858822653866214</v>
      </c>
      <c r="J45">
        <v>1.5688138816258619</v>
      </c>
      <c r="K45">
        <v>6.9365454550000001</v>
      </c>
      <c r="L45">
        <v>0</v>
      </c>
      <c r="M45">
        <v>0</v>
      </c>
      <c r="N45">
        <v>121</v>
      </c>
      <c r="O45">
        <v>19.5</v>
      </c>
      <c r="P45">
        <v>49</v>
      </c>
      <c r="Q45">
        <v>20.36</v>
      </c>
    </row>
    <row r="46" spans="1:17" x14ac:dyDescent="0.35">
      <c r="A46" t="s">
        <v>20</v>
      </c>
      <c r="B46" t="s">
        <v>6</v>
      </c>
      <c r="C46">
        <v>10</v>
      </c>
      <c r="D46">
        <v>176.2</v>
      </c>
      <c r="E46" s="1">
        <v>45243</v>
      </c>
      <c r="F46">
        <v>1798</v>
      </c>
      <c r="G46">
        <v>0.74828724035608307</v>
      </c>
      <c r="H46">
        <v>0.59846172106824924</v>
      </c>
      <c r="I46">
        <v>0.79977539211207549</v>
      </c>
      <c r="J46">
        <v>1.1394658753709199</v>
      </c>
      <c r="K46">
        <v>7.4801937499999998</v>
      </c>
      <c r="L46">
        <v>30</v>
      </c>
      <c r="M46">
        <v>29</v>
      </c>
      <c r="N46">
        <v>121</v>
      </c>
      <c r="O46">
        <v>22.9</v>
      </c>
      <c r="P46">
        <v>41</v>
      </c>
      <c r="Q46">
        <v>20.36</v>
      </c>
    </row>
    <row r="47" spans="1:17" x14ac:dyDescent="0.35">
      <c r="A47" t="s">
        <v>20</v>
      </c>
      <c r="B47" t="s">
        <v>6</v>
      </c>
      <c r="C47">
        <v>10</v>
      </c>
      <c r="D47">
        <v>176.2</v>
      </c>
      <c r="E47" s="1">
        <v>45243</v>
      </c>
      <c r="F47">
        <v>1798</v>
      </c>
      <c r="G47">
        <v>1.1078993591265132</v>
      </c>
      <c r="H47">
        <v>0.88742463802516014</v>
      </c>
      <c r="I47">
        <v>0.80099751905698446</v>
      </c>
      <c r="J47">
        <v>1.8514122952765248</v>
      </c>
      <c r="K47">
        <v>6.467057692</v>
      </c>
      <c r="L47">
        <v>60</v>
      </c>
      <c r="M47">
        <v>64</v>
      </c>
      <c r="N47">
        <v>121</v>
      </c>
      <c r="O47">
        <v>26.2</v>
      </c>
      <c r="P47">
        <v>37</v>
      </c>
      <c r="Q47">
        <v>20.36</v>
      </c>
    </row>
    <row r="48" spans="1:17" x14ac:dyDescent="0.35">
      <c r="A48" t="s">
        <v>20</v>
      </c>
      <c r="B48" t="s">
        <v>6</v>
      </c>
      <c r="C48">
        <v>10</v>
      </c>
      <c r="D48">
        <v>176.2</v>
      </c>
      <c r="E48" s="1">
        <v>45243</v>
      </c>
      <c r="F48">
        <v>1798</v>
      </c>
      <c r="G48">
        <v>1.1677263007840342</v>
      </c>
      <c r="H48">
        <v>0.94510334996436229</v>
      </c>
      <c r="I48">
        <v>0.80935348405683893</v>
      </c>
      <c r="J48">
        <v>1.5680684248039916</v>
      </c>
      <c r="K48">
        <v>8.5535045459999992</v>
      </c>
      <c r="L48">
        <v>120</v>
      </c>
      <c r="M48">
        <v>121</v>
      </c>
      <c r="N48">
        <v>121</v>
      </c>
      <c r="O48">
        <v>35.6</v>
      </c>
      <c r="P48">
        <v>26</v>
      </c>
      <c r="Q48">
        <v>20.36</v>
      </c>
    </row>
    <row r="49" spans="1:17" x14ac:dyDescent="0.35">
      <c r="A49" t="s">
        <v>20</v>
      </c>
      <c r="B49" t="s">
        <v>6</v>
      </c>
      <c r="C49">
        <v>10</v>
      </c>
      <c r="D49">
        <v>176.2</v>
      </c>
      <c r="E49" s="1">
        <v>45250</v>
      </c>
      <c r="F49">
        <v>1798</v>
      </c>
      <c r="G49">
        <v>1.1078887303851637</v>
      </c>
      <c r="H49">
        <v>0.84239657631954334</v>
      </c>
      <c r="I49">
        <v>0.76036207717960946</v>
      </c>
      <c r="J49">
        <v>1.569186875891583</v>
      </c>
      <c r="K49">
        <v>7.9280227270000001</v>
      </c>
      <c r="L49">
        <v>0</v>
      </c>
      <c r="M49">
        <v>0</v>
      </c>
      <c r="N49">
        <v>58</v>
      </c>
      <c r="O49">
        <v>14.1</v>
      </c>
      <c r="P49">
        <v>83</v>
      </c>
      <c r="Q49">
        <v>21.1</v>
      </c>
    </row>
    <row r="50" spans="1:17" x14ac:dyDescent="0.35">
      <c r="A50" t="s">
        <v>20</v>
      </c>
      <c r="B50" t="s">
        <v>6</v>
      </c>
      <c r="C50">
        <v>10</v>
      </c>
      <c r="D50">
        <v>176.2</v>
      </c>
      <c r="E50" s="1">
        <v>45250</v>
      </c>
      <c r="F50">
        <v>1798</v>
      </c>
      <c r="G50">
        <v>1.3071032028469751</v>
      </c>
      <c r="H50">
        <v>1.0568540925266905</v>
      </c>
      <c r="I50">
        <v>0.80854678515420808</v>
      </c>
      <c r="J50">
        <v>1.7081850533807827</v>
      </c>
      <c r="K50">
        <v>8.1888291669999997</v>
      </c>
      <c r="L50">
        <v>30</v>
      </c>
      <c r="M50">
        <v>28</v>
      </c>
      <c r="N50">
        <v>58</v>
      </c>
      <c r="O50">
        <v>16.399999999999999</v>
      </c>
      <c r="P50">
        <v>75</v>
      </c>
      <c r="Q50">
        <v>21.1</v>
      </c>
    </row>
    <row r="51" spans="1:17" x14ac:dyDescent="0.35">
      <c r="A51" t="s">
        <v>20</v>
      </c>
      <c r="B51" t="s">
        <v>6</v>
      </c>
      <c r="C51">
        <v>10</v>
      </c>
      <c r="D51">
        <v>176.2</v>
      </c>
      <c r="E51" s="1">
        <v>45250</v>
      </c>
      <c r="F51">
        <v>1798</v>
      </c>
      <c r="G51">
        <v>1.4013059479995253</v>
      </c>
      <c r="H51">
        <v>1.0273726700700463</v>
      </c>
      <c r="I51">
        <v>0.73315372102480669</v>
      </c>
      <c r="J51">
        <v>1.4246705449364836</v>
      </c>
      <c r="K51">
        <v>9.3006550000000008</v>
      </c>
      <c r="L51">
        <v>60</v>
      </c>
      <c r="M51">
        <v>58</v>
      </c>
      <c r="N51">
        <v>58</v>
      </c>
      <c r="O51">
        <v>18.2</v>
      </c>
      <c r="P51">
        <v>66</v>
      </c>
      <c r="Q51">
        <v>21.1</v>
      </c>
    </row>
    <row r="52" spans="1:17" x14ac:dyDescent="0.35">
      <c r="A52" t="s">
        <v>20</v>
      </c>
      <c r="B52" t="s">
        <v>6</v>
      </c>
      <c r="C52">
        <v>10</v>
      </c>
      <c r="D52">
        <v>176.2</v>
      </c>
      <c r="E52" s="1">
        <v>45250</v>
      </c>
      <c r="F52">
        <v>1798</v>
      </c>
      <c r="G52">
        <v>1.0177482185273161</v>
      </c>
      <c r="H52">
        <v>0.80318764845605706</v>
      </c>
      <c r="I52">
        <v>0.78918109001288284</v>
      </c>
      <c r="J52">
        <v>1.2826603325415677</v>
      </c>
      <c r="K52">
        <v>8.6493777779999999</v>
      </c>
      <c r="L52">
        <v>120</v>
      </c>
      <c r="M52">
        <v>124</v>
      </c>
      <c r="N52">
        <v>58</v>
      </c>
      <c r="O52">
        <v>23.5</v>
      </c>
      <c r="P52">
        <v>48</v>
      </c>
      <c r="Q52">
        <v>21.1</v>
      </c>
    </row>
    <row r="53" spans="1:17" x14ac:dyDescent="0.35">
      <c r="A53" t="s">
        <v>21</v>
      </c>
      <c r="B53" t="s">
        <v>6</v>
      </c>
      <c r="C53">
        <v>17</v>
      </c>
      <c r="D53">
        <v>176.2</v>
      </c>
      <c r="E53" s="1">
        <v>45242</v>
      </c>
      <c r="F53">
        <v>2658</v>
      </c>
      <c r="G53">
        <v>0.69936142433234449</v>
      </c>
      <c r="H53">
        <v>0.56440593471810085</v>
      </c>
      <c r="I53">
        <v>0.80703040671269388</v>
      </c>
      <c r="J53">
        <v>1.851632047477745</v>
      </c>
      <c r="K53">
        <v>4.0982615390000001</v>
      </c>
      <c r="L53">
        <v>0</v>
      </c>
      <c r="M53">
        <v>0</v>
      </c>
      <c r="N53">
        <v>29</v>
      </c>
      <c r="O53">
        <v>21.9</v>
      </c>
      <c r="P53">
        <v>47</v>
      </c>
      <c r="Q53">
        <v>20.41</v>
      </c>
    </row>
    <row r="54" spans="1:17" x14ac:dyDescent="0.35">
      <c r="A54" t="s">
        <v>21</v>
      </c>
      <c r="B54" t="s">
        <v>6</v>
      </c>
      <c r="C54">
        <v>17</v>
      </c>
      <c r="D54">
        <v>176.2</v>
      </c>
      <c r="E54" s="1">
        <v>45242</v>
      </c>
      <c r="F54">
        <v>2658</v>
      </c>
      <c r="G54">
        <v>1.0587105916772064</v>
      </c>
      <c r="H54">
        <v>0.82589834624820235</v>
      </c>
      <c r="I54">
        <v>0.78009831274079966</v>
      </c>
      <c r="J54">
        <v>2.3911359184950851</v>
      </c>
      <c r="K54">
        <v>4.8257852950000002</v>
      </c>
      <c r="L54">
        <v>30</v>
      </c>
      <c r="M54">
        <v>29</v>
      </c>
      <c r="N54">
        <v>29</v>
      </c>
      <c r="O54">
        <v>23.9</v>
      </c>
      <c r="P54">
        <v>43</v>
      </c>
      <c r="Q54">
        <v>20.41</v>
      </c>
    </row>
    <row r="55" spans="1:17" x14ac:dyDescent="0.35">
      <c r="A55" t="s">
        <v>21</v>
      </c>
      <c r="B55" t="s">
        <v>6</v>
      </c>
      <c r="C55">
        <v>17</v>
      </c>
      <c r="D55">
        <v>176.2</v>
      </c>
      <c r="E55" s="1">
        <v>45242</v>
      </c>
      <c r="F55">
        <v>2658</v>
      </c>
      <c r="G55">
        <v>0.75418770843258687</v>
      </c>
      <c r="H55">
        <v>0.59782753692234392</v>
      </c>
      <c r="I55">
        <v>0.79267738023044265</v>
      </c>
      <c r="J55">
        <v>2.000952834683182</v>
      </c>
      <c r="K55">
        <v>4.1145321429999999</v>
      </c>
      <c r="L55">
        <v>60</v>
      </c>
      <c r="M55">
        <v>58</v>
      </c>
      <c r="N55">
        <v>29</v>
      </c>
      <c r="O55">
        <v>22.9</v>
      </c>
      <c r="P55">
        <v>46</v>
      </c>
      <c r="Q55">
        <v>20.41</v>
      </c>
    </row>
    <row r="56" spans="1:17" x14ac:dyDescent="0.35">
      <c r="A56" t="s">
        <v>21</v>
      </c>
      <c r="B56" t="s">
        <v>6</v>
      </c>
      <c r="C56">
        <v>17</v>
      </c>
      <c r="D56">
        <v>176.2</v>
      </c>
      <c r="E56" s="1">
        <v>45242</v>
      </c>
      <c r="F56">
        <v>2658</v>
      </c>
      <c r="G56">
        <v>0.78652494834571351</v>
      </c>
      <c r="H56">
        <v>0.64354729139118716</v>
      </c>
      <c r="I56">
        <v>0.81821599269641831</v>
      </c>
      <c r="J56">
        <v>1.6895439521952926</v>
      </c>
      <c r="K56">
        <v>5.3550833339999997</v>
      </c>
      <c r="L56">
        <v>120</v>
      </c>
      <c r="M56">
        <v>119</v>
      </c>
      <c r="N56">
        <v>29</v>
      </c>
      <c r="O56">
        <v>26.2</v>
      </c>
      <c r="P56">
        <v>40</v>
      </c>
      <c r="Q56">
        <v>20.41</v>
      </c>
    </row>
    <row r="57" spans="1:17" x14ac:dyDescent="0.35">
      <c r="A57" t="s">
        <v>21</v>
      </c>
      <c r="B57" t="s">
        <v>6</v>
      </c>
      <c r="C57">
        <v>17</v>
      </c>
      <c r="D57">
        <v>176.2</v>
      </c>
      <c r="E57" s="1">
        <v>45244</v>
      </c>
      <c r="F57">
        <v>2658</v>
      </c>
      <c r="G57">
        <v>0.66886298763082785</v>
      </c>
      <c r="H57">
        <v>0.64883920076117985</v>
      </c>
      <c r="I57">
        <f>H57/G57</f>
        <v>0.9700629467619758</v>
      </c>
      <c r="J57">
        <v>2.7117031398667937</v>
      </c>
      <c r="K57">
        <v>3.7580894740000002</v>
      </c>
      <c r="L57">
        <v>30</v>
      </c>
      <c r="M57">
        <v>29</v>
      </c>
      <c r="N57">
        <v>29</v>
      </c>
      <c r="O57">
        <v>18.600000000000001</v>
      </c>
      <c r="P57">
        <v>58</v>
      </c>
      <c r="Q57">
        <v>20.75</v>
      </c>
    </row>
    <row r="58" spans="1:17" x14ac:dyDescent="0.35">
      <c r="A58" t="s">
        <v>21</v>
      </c>
      <c r="B58" t="s">
        <v>6</v>
      </c>
      <c r="C58">
        <v>17</v>
      </c>
      <c r="D58">
        <v>176.2</v>
      </c>
      <c r="E58" s="1">
        <v>45244</v>
      </c>
      <c r="F58">
        <v>2658</v>
      </c>
      <c r="G58">
        <v>0.53820427553444183</v>
      </c>
      <c r="H58">
        <v>0.48401900237529705</v>
      </c>
      <c r="I58">
        <f>H58/G58</f>
        <v>0.89932210570914117</v>
      </c>
      <c r="J58">
        <v>2.1377672209026128</v>
      </c>
      <c r="K58">
        <v>3.3555100000000002</v>
      </c>
      <c r="L58">
        <v>120</v>
      </c>
      <c r="M58">
        <v>121</v>
      </c>
      <c r="N58">
        <v>29</v>
      </c>
      <c r="O58">
        <v>22.9</v>
      </c>
      <c r="P58">
        <v>42</v>
      </c>
      <c r="Q58">
        <v>20.75</v>
      </c>
    </row>
    <row r="59" spans="1:17" x14ac:dyDescent="0.35">
      <c r="A59" t="s">
        <v>21</v>
      </c>
      <c r="B59" t="s">
        <v>6</v>
      </c>
      <c r="C59">
        <v>17</v>
      </c>
      <c r="D59">
        <v>176.2</v>
      </c>
      <c r="E59" s="1">
        <v>45249</v>
      </c>
      <c r="F59">
        <v>2658</v>
      </c>
      <c r="G59">
        <v>0.70446643487563521</v>
      </c>
      <c r="H59">
        <v>0.54293963146597546</v>
      </c>
      <c r="I59">
        <v>0.7707104335805931</v>
      </c>
      <c r="J59">
        <v>2.1944713038588404</v>
      </c>
      <c r="K59">
        <v>3.8418343749999999</v>
      </c>
      <c r="L59">
        <v>0</v>
      </c>
      <c r="M59">
        <v>0</v>
      </c>
      <c r="N59">
        <v>29</v>
      </c>
      <c r="O59">
        <v>15.9</v>
      </c>
      <c r="P59">
        <v>63</v>
      </c>
      <c r="Q59">
        <v>21.05</v>
      </c>
    </row>
    <row r="60" spans="1:17" x14ac:dyDescent="0.35">
      <c r="A60" t="s">
        <v>21</v>
      </c>
      <c r="B60" t="s">
        <v>6</v>
      </c>
      <c r="C60">
        <v>17</v>
      </c>
      <c r="D60">
        <v>176.2</v>
      </c>
      <c r="E60" s="1">
        <v>45249</v>
      </c>
      <c r="F60">
        <v>2658</v>
      </c>
      <c r="G60">
        <v>0.72133547214077953</v>
      </c>
      <c r="H60">
        <v>0.51537352227739608</v>
      </c>
      <c r="I60">
        <v>0.71447134125800082</v>
      </c>
      <c r="J60">
        <v>1.5621587297913795</v>
      </c>
      <c r="K60">
        <v>4.6861722219999997</v>
      </c>
      <c r="L60">
        <v>30</v>
      </c>
      <c r="M60">
        <v>29</v>
      </c>
      <c r="N60">
        <v>29</v>
      </c>
      <c r="O60">
        <v>18.399999999999999</v>
      </c>
      <c r="P60">
        <v>56</v>
      </c>
      <c r="Q60">
        <v>21.05</v>
      </c>
    </row>
    <row r="61" spans="1:17" x14ac:dyDescent="0.35">
      <c r="A61" t="s">
        <v>21</v>
      </c>
      <c r="B61" t="s">
        <v>6</v>
      </c>
      <c r="C61">
        <v>17</v>
      </c>
      <c r="D61">
        <v>176.2</v>
      </c>
      <c r="E61" s="1">
        <v>45252</v>
      </c>
      <c r="F61">
        <v>2658</v>
      </c>
      <c r="G61">
        <v>0.54601786372490724</v>
      </c>
      <c r="H61">
        <v>0.54378575398179396</v>
      </c>
      <c r="I61">
        <v>0.99591202066561357</v>
      </c>
      <c r="J61">
        <v>2.1910279687002525</v>
      </c>
      <c r="K61">
        <v>4.4366124999999998</v>
      </c>
      <c r="L61">
        <v>0</v>
      </c>
      <c r="M61">
        <v>0</v>
      </c>
      <c r="N61">
        <v>61</v>
      </c>
      <c r="O61">
        <v>13.9</v>
      </c>
      <c r="P61">
        <v>45</v>
      </c>
      <c r="Q61">
        <v>20.399999999999999</v>
      </c>
    </row>
    <row r="62" spans="1:17" x14ac:dyDescent="0.35">
      <c r="A62" t="s">
        <v>21</v>
      </c>
      <c r="B62" t="s">
        <v>6</v>
      </c>
      <c r="C62">
        <v>17</v>
      </c>
      <c r="D62">
        <v>176.2</v>
      </c>
      <c r="E62" s="1">
        <v>45252</v>
      </c>
      <c r="F62">
        <v>2658</v>
      </c>
      <c r="G62">
        <v>0.66952500627147038</v>
      </c>
      <c r="H62">
        <v>0.5739237412099184</v>
      </c>
      <c r="I62">
        <v>0.85721031452738783</v>
      </c>
      <c r="J62">
        <v>2.0618533083009067</v>
      </c>
      <c r="K62">
        <v>3.9312166670000002</v>
      </c>
      <c r="L62">
        <v>60</v>
      </c>
      <c r="M62">
        <v>61</v>
      </c>
      <c r="N62">
        <v>61</v>
      </c>
      <c r="O62">
        <v>25.3</v>
      </c>
      <c r="P62">
        <v>26</v>
      </c>
      <c r="Q62">
        <v>20.399999999999999</v>
      </c>
    </row>
    <row r="63" spans="1:17" x14ac:dyDescent="0.35">
      <c r="A63" t="s">
        <v>21</v>
      </c>
      <c r="B63" t="s">
        <v>6</v>
      </c>
      <c r="C63">
        <v>17</v>
      </c>
      <c r="D63">
        <v>169.4</v>
      </c>
      <c r="E63" s="1">
        <v>45265</v>
      </c>
      <c r="F63">
        <v>2658</v>
      </c>
      <c r="G63">
        <v>0.92203397885232252</v>
      </c>
      <c r="H63">
        <v>0.76948556492812159</v>
      </c>
      <c r="I63">
        <v>0.83455228611630827</v>
      </c>
      <c r="J63">
        <v>2.5662350005940358</v>
      </c>
      <c r="K63">
        <v>4.5614277779999997</v>
      </c>
      <c r="L63">
        <v>0</v>
      </c>
      <c r="M63">
        <v>0</v>
      </c>
      <c r="N63">
        <v>67</v>
      </c>
      <c r="O63">
        <v>10.8</v>
      </c>
      <c r="P63">
        <v>58</v>
      </c>
      <c r="Q63">
        <v>20.37</v>
      </c>
    </row>
    <row r="64" spans="1:17" x14ac:dyDescent="0.35">
      <c r="A64" t="s">
        <v>21</v>
      </c>
      <c r="B64" t="s">
        <v>6</v>
      </c>
      <c r="C64">
        <v>17</v>
      </c>
      <c r="D64">
        <v>169.4</v>
      </c>
      <c r="E64" s="1">
        <v>45265</v>
      </c>
      <c r="F64">
        <v>2658</v>
      </c>
      <c r="G64">
        <v>0.88081486776268747</v>
      </c>
      <c r="H64">
        <v>0.65142244460328791</v>
      </c>
      <c r="I64">
        <v>0.7395679483225942</v>
      </c>
      <c r="J64">
        <v>2.1443888491779841</v>
      </c>
      <c r="K64">
        <v>4.0134966670000001</v>
      </c>
      <c r="L64">
        <v>30</v>
      </c>
      <c r="M64">
        <v>34</v>
      </c>
      <c r="N64">
        <v>67</v>
      </c>
      <c r="O64">
        <v>13.5</v>
      </c>
      <c r="P64">
        <v>46</v>
      </c>
      <c r="Q64">
        <v>20.37</v>
      </c>
    </row>
    <row r="65" spans="1:17" x14ac:dyDescent="0.35">
      <c r="A65" t="s">
        <v>21</v>
      </c>
      <c r="B65" t="s">
        <v>6</v>
      </c>
      <c r="C65">
        <v>17</v>
      </c>
      <c r="D65">
        <v>169.4</v>
      </c>
      <c r="E65" s="1">
        <v>45265</v>
      </c>
      <c r="F65">
        <v>2658</v>
      </c>
      <c r="G65">
        <v>0.92955010571516394</v>
      </c>
      <c r="H65">
        <v>0.66256584552846465</v>
      </c>
      <c r="I65">
        <v>0.71278120614994633</v>
      </c>
      <c r="J65">
        <v>2.3842889384187251</v>
      </c>
      <c r="K65">
        <v>3.6743823529999999</v>
      </c>
      <c r="L65">
        <v>60</v>
      </c>
      <c r="M65">
        <v>67</v>
      </c>
      <c r="N65">
        <v>67</v>
      </c>
      <c r="O65">
        <v>19.600000000000001</v>
      </c>
      <c r="P65">
        <v>36</v>
      </c>
      <c r="Q65">
        <v>20.37</v>
      </c>
    </row>
    <row r="66" spans="1:17" x14ac:dyDescent="0.35">
      <c r="A66" t="s">
        <v>21</v>
      </c>
      <c r="B66" t="s">
        <v>6</v>
      </c>
      <c r="C66">
        <v>17</v>
      </c>
      <c r="D66">
        <v>169.4</v>
      </c>
      <c r="E66" s="1">
        <v>45265</v>
      </c>
      <c r="F66">
        <v>2658</v>
      </c>
      <c r="G66">
        <v>0.58940916891394945</v>
      </c>
      <c r="H66">
        <v>0.46365775925471936</v>
      </c>
      <c r="I66">
        <v>0.78664836536061911</v>
      </c>
      <c r="J66">
        <v>2.3535180191223342</v>
      </c>
      <c r="K66">
        <v>2.89606875</v>
      </c>
      <c r="L66">
        <v>120</v>
      </c>
      <c r="M66">
        <v>119</v>
      </c>
      <c r="N66">
        <v>67</v>
      </c>
      <c r="O66">
        <v>21.8</v>
      </c>
      <c r="P66">
        <v>30</v>
      </c>
      <c r="Q66">
        <v>20.37</v>
      </c>
    </row>
    <row r="67" spans="1:17" x14ac:dyDescent="0.35">
      <c r="A67" t="s">
        <v>21</v>
      </c>
      <c r="B67" t="s">
        <v>6</v>
      </c>
      <c r="C67">
        <v>17</v>
      </c>
      <c r="D67">
        <v>169.4</v>
      </c>
      <c r="E67" s="1">
        <v>45273</v>
      </c>
      <c r="F67">
        <v>1798</v>
      </c>
      <c r="G67">
        <v>1.0461155309581456</v>
      </c>
      <c r="H67">
        <v>0.85671393981321331</v>
      </c>
      <c r="I67">
        <v>0.81894773039889979</v>
      </c>
      <c r="J67">
        <v>3.459010722933241</v>
      </c>
      <c r="K67">
        <v>3.3480439999999998</v>
      </c>
      <c r="L67">
        <v>0</v>
      </c>
      <c r="M67">
        <v>0</v>
      </c>
      <c r="N67">
        <v>67</v>
      </c>
      <c r="O67">
        <v>17</v>
      </c>
      <c r="P67">
        <v>58</v>
      </c>
      <c r="Q67">
        <v>20.93</v>
      </c>
    </row>
    <row r="68" spans="1:17" x14ac:dyDescent="0.35">
      <c r="A68" t="s">
        <v>21</v>
      </c>
      <c r="B68" t="s">
        <v>6</v>
      </c>
      <c r="C68">
        <v>17</v>
      </c>
      <c r="D68">
        <v>169.4</v>
      </c>
      <c r="E68" s="1">
        <v>45273</v>
      </c>
      <c r="F68">
        <v>1798</v>
      </c>
      <c r="G68">
        <v>0.91582174688057039</v>
      </c>
      <c r="H68">
        <v>0.76521925133689839</v>
      </c>
      <c r="I68">
        <v>0.83555479430724677</v>
      </c>
      <c r="J68">
        <v>2.8520499108734403</v>
      </c>
      <c r="K68">
        <v>3.8961424999999998</v>
      </c>
      <c r="L68">
        <v>30</v>
      </c>
      <c r="M68">
        <v>32</v>
      </c>
      <c r="N68">
        <v>67</v>
      </c>
      <c r="O68">
        <v>17</v>
      </c>
      <c r="P68">
        <v>59</v>
      </c>
      <c r="Q68">
        <v>20.93</v>
      </c>
    </row>
    <row r="69" spans="1:17" x14ac:dyDescent="0.35">
      <c r="A69" t="s">
        <v>21</v>
      </c>
      <c r="B69" t="s">
        <v>6</v>
      </c>
      <c r="C69">
        <v>17</v>
      </c>
      <c r="D69">
        <v>169.4</v>
      </c>
      <c r="E69" s="1">
        <v>45273</v>
      </c>
      <c r="F69">
        <v>1798</v>
      </c>
      <c r="G69">
        <v>1.2050503852993479</v>
      </c>
      <c r="H69">
        <v>0.97214937759336117</v>
      </c>
      <c r="I69">
        <v>0.80672923676288311</v>
      </c>
      <c r="J69">
        <v>3.9834024896265561</v>
      </c>
      <c r="K69">
        <v>3.474257143</v>
      </c>
      <c r="L69">
        <v>60</v>
      </c>
      <c r="M69">
        <v>67</v>
      </c>
      <c r="N69">
        <v>67</v>
      </c>
      <c r="O69">
        <v>16</v>
      </c>
      <c r="P69">
        <v>59</v>
      </c>
      <c r="Q69">
        <v>20.93</v>
      </c>
    </row>
    <row r="70" spans="1:17" x14ac:dyDescent="0.35">
      <c r="A70" t="s">
        <v>21</v>
      </c>
      <c r="B70" t="s">
        <v>6</v>
      </c>
      <c r="C70">
        <v>17</v>
      </c>
      <c r="D70">
        <v>169.4</v>
      </c>
      <c r="E70" s="1">
        <v>45273</v>
      </c>
      <c r="F70">
        <v>1798</v>
      </c>
      <c r="G70">
        <v>0.70108278715228045</v>
      </c>
      <c r="H70">
        <v>0.56857009741931663</v>
      </c>
      <c r="I70">
        <v>0.81098852780109543</v>
      </c>
      <c r="J70">
        <v>3.3629105991235422</v>
      </c>
      <c r="K70">
        <v>2.5270958339999998</v>
      </c>
      <c r="L70">
        <v>120</v>
      </c>
      <c r="M70">
        <v>124</v>
      </c>
      <c r="N70">
        <v>67</v>
      </c>
      <c r="O70">
        <v>16</v>
      </c>
      <c r="P70">
        <v>57</v>
      </c>
      <c r="Q70">
        <v>20.93</v>
      </c>
    </row>
    <row r="71" spans="1:17" x14ac:dyDescent="0.35">
      <c r="A71" t="s">
        <v>21</v>
      </c>
      <c r="B71" t="s">
        <v>6</v>
      </c>
      <c r="C71">
        <v>17</v>
      </c>
      <c r="D71">
        <v>169.4</v>
      </c>
      <c r="E71" s="1">
        <v>45275</v>
      </c>
      <c r="F71">
        <v>1798</v>
      </c>
      <c r="G71">
        <v>0.56763148521904305</v>
      </c>
      <c r="H71">
        <v>0.56177608927935418</v>
      </c>
      <c r="I71">
        <v>0.98968451170845584</v>
      </c>
      <c r="J71">
        <v>2.7068740353793186</v>
      </c>
      <c r="K71">
        <v>3.1770394739999999</v>
      </c>
      <c r="L71">
        <v>0</v>
      </c>
      <c r="M71">
        <v>0</v>
      </c>
      <c r="N71">
        <v>123</v>
      </c>
      <c r="O71">
        <v>8.3000000000000007</v>
      </c>
      <c r="P71">
        <v>57</v>
      </c>
      <c r="Q71">
        <v>20.47</v>
      </c>
    </row>
    <row r="72" spans="1:17" x14ac:dyDescent="0.35">
      <c r="A72" t="s">
        <v>21</v>
      </c>
      <c r="B72" t="s">
        <v>6</v>
      </c>
      <c r="C72">
        <v>17</v>
      </c>
      <c r="D72">
        <v>169.4</v>
      </c>
      <c r="E72" s="1">
        <v>45275</v>
      </c>
      <c r="F72">
        <v>1798</v>
      </c>
      <c r="G72">
        <v>0.71970071258907364</v>
      </c>
      <c r="H72">
        <v>0.57521615201900245</v>
      </c>
      <c r="I72">
        <v>0.79924354937721553</v>
      </c>
      <c r="J72">
        <v>3.2779097387173395</v>
      </c>
      <c r="K72">
        <v>2.685736957</v>
      </c>
      <c r="L72">
        <v>30</v>
      </c>
      <c r="M72">
        <v>29</v>
      </c>
      <c r="N72">
        <v>123</v>
      </c>
      <c r="O72">
        <v>12.3</v>
      </c>
      <c r="P72">
        <v>50</v>
      </c>
      <c r="Q72">
        <v>20.47</v>
      </c>
    </row>
    <row r="73" spans="1:17" x14ac:dyDescent="0.35">
      <c r="A73" t="s">
        <v>21</v>
      </c>
      <c r="B73" t="s">
        <v>6</v>
      </c>
      <c r="C73">
        <v>17</v>
      </c>
      <c r="D73">
        <v>169.4</v>
      </c>
      <c r="E73" s="1">
        <v>45275</v>
      </c>
      <c r="F73">
        <v>1798</v>
      </c>
      <c r="G73">
        <v>0.65290889654353257</v>
      </c>
      <c r="H73">
        <v>0.62740943104881808</v>
      </c>
      <c r="I73">
        <v>0.96094483375903228</v>
      </c>
      <c r="J73">
        <v>3.5633685710892031</v>
      </c>
      <c r="K73">
        <v>3.0774119999999998</v>
      </c>
      <c r="L73">
        <v>60</v>
      </c>
      <c r="M73">
        <v>66</v>
      </c>
      <c r="N73">
        <v>123</v>
      </c>
      <c r="O73">
        <v>15.5</v>
      </c>
      <c r="P73">
        <v>43</v>
      </c>
      <c r="Q73">
        <v>20.47</v>
      </c>
    </row>
    <row r="74" spans="1:17" x14ac:dyDescent="0.35">
      <c r="A74" t="s">
        <v>21</v>
      </c>
      <c r="B74" t="s">
        <v>6</v>
      </c>
      <c r="C74">
        <v>17</v>
      </c>
      <c r="D74">
        <v>169.4</v>
      </c>
      <c r="E74" s="1">
        <v>45275</v>
      </c>
      <c r="F74">
        <v>1798</v>
      </c>
      <c r="G74">
        <v>0.77935133107034249</v>
      </c>
      <c r="H74">
        <v>0.67372936849817877</v>
      </c>
      <c r="I74">
        <v>0.86447452084658016</v>
      </c>
      <c r="J74">
        <v>2.6901036043848681</v>
      </c>
      <c r="K74">
        <v>3.2653500000000002</v>
      </c>
      <c r="L74">
        <v>120</v>
      </c>
      <c r="M74">
        <v>123</v>
      </c>
      <c r="N74">
        <v>123</v>
      </c>
      <c r="O74">
        <v>23.5</v>
      </c>
      <c r="P74">
        <v>30</v>
      </c>
      <c r="Q74">
        <v>20.47</v>
      </c>
    </row>
    <row r="75" spans="1:17" x14ac:dyDescent="0.35">
      <c r="A75" t="s">
        <v>21</v>
      </c>
      <c r="B75" t="s">
        <v>6</v>
      </c>
      <c r="C75">
        <v>17</v>
      </c>
      <c r="D75">
        <v>169.4</v>
      </c>
      <c r="E75" s="1">
        <v>45279</v>
      </c>
      <c r="F75">
        <v>1798</v>
      </c>
      <c r="G75">
        <v>0.74847939365229754</v>
      </c>
      <c r="H75">
        <v>0.62918995736617711</v>
      </c>
      <c r="I75">
        <v>0.84062428799270894</v>
      </c>
      <c r="J75">
        <v>2.8422548555187115</v>
      </c>
      <c r="K75">
        <v>3.4348399999999999</v>
      </c>
      <c r="L75">
        <v>0</v>
      </c>
      <c r="M75">
        <v>0</v>
      </c>
      <c r="N75">
        <v>41</v>
      </c>
      <c r="O75">
        <v>4.3</v>
      </c>
      <c r="P75">
        <v>56</v>
      </c>
      <c r="Q75">
        <v>20.09</v>
      </c>
    </row>
    <row r="76" spans="1:17" x14ac:dyDescent="0.35">
      <c r="A76" t="s">
        <v>21</v>
      </c>
      <c r="B76" t="s">
        <v>6</v>
      </c>
      <c r="C76">
        <v>17</v>
      </c>
      <c r="D76">
        <v>169.4</v>
      </c>
      <c r="E76" s="1">
        <v>45279</v>
      </c>
      <c r="F76">
        <v>1798</v>
      </c>
      <c r="G76">
        <v>1.0855496872779709</v>
      </c>
      <c r="H76">
        <v>0.84697795370943973</v>
      </c>
      <c r="I76">
        <v>0.7802295589373226</v>
      </c>
      <c r="J76">
        <v>3.4999667503158722</v>
      </c>
      <c r="K76">
        <v>3.5667939999999998</v>
      </c>
      <c r="L76">
        <v>30</v>
      </c>
      <c r="M76">
        <v>41</v>
      </c>
      <c r="N76">
        <v>41</v>
      </c>
      <c r="O76">
        <v>10.3</v>
      </c>
      <c r="P76">
        <v>44</v>
      </c>
      <c r="Q76">
        <v>20.09</v>
      </c>
    </row>
    <row r="77" spans="1:17" x14ac:dyDescent="0.35">
      <c r="A77" t="s">
        <v>21</v>
      </c>
      <c r="B77" t="s">
        <v>6</v>
      </c>
      <c r="C77">
        <v>17</v>
      </c>
      <c r="D77">
        <v>169.4</v>
      </c>
      <c r="E77" s="1">
        <v>45279</v>
      </c>
      <c r="F77">
        <v>1798</v>
      </c>
      <c r="G77">
        <v>1.0574943367954568</v>
      </c>
      <c r="H77">
        <v>0.77382875034898058</v>
      </c>
      <c r="I77">
        <v>0.73175687417289359</v>
      </c>
      <c r="J77">
        <v>2.9685440351701788</v>
      </c>
      <c r="K77">
        <v>3.7425595239999998</v>
      </c>
      <c r="L77">
        <v>60</v>
      </c>
      <c r="M77">
        <v>59</v>
      </c>
      <c r="N77">
        <v>41</v>
      </c>
      <c r="O77">
        <v>17.5</v>
      </c>
      <c r="P77">
        <v>32</v>
      </c>
      <c r="Q77">
        <v>20.09</v>
      </c>
    </row>
    <row r="78" spans="1:17" x14ac:dyDescent="0.35">
      <c r="A78" t="s">
        <v>21</v>
      </c>
      <c r="B78" t="s">
        <v>6</v>
      </c>
      <c r="C78">
        <v>17</v>
      </c>
      <c r="D78">
        <v>169.4</v>
      </c>
      <c r="E78" s="1">
        <v>45279</v>
      </c>
      <c r="F78">
        <v>1798</v>
      </c>
      <c r="G78">
        <v>1.0556123054994655</v>
      </c>
      <c r="H78">
        <v>0.75239814704834307</v>
      </c>
      <c r="I78">
        <v>0.71275992438563329</v>
      </c>
      <c r="J78">
        <v>2.2805558854970895</v>
      </c>
      <c r="K78">
        <v>4.6137187500000003</v>
      </c>
      <c r="L78">
        <v>120</v>
      </c>
      <c r="M78">
        <v>121</v>
      </c>
      <c r="N78">
        <v>41</v>
      </c>
      <c r="O78">
        <v>23.4</v>
      </c>
      <c r="P78">
        <v>21</v>
      </c>
      <c r="Q78">
        <v>20.09</v>
      </c>
    </row>
    <row r="79" spans="1:17" x14ac:dyDescent="0.35">
      <c r="A79" t="s">
        <v>22</v>
      </c>
      <c r="B79" t="s">
        <v>5</v>
      </c>
      <c r="C79">
        <v>40</v>
      </c>
      <c r="D79">
        <v>200</v>
      </c>
      <c r="E79" s="3">
        <v>45210</v>
      </c>
      <c r="F79">
        <v>2658</v>
      </c>
      <c r="G79">
        <v>0.8098855531597281</v>
      </c>
      <c r="H79">
        <v>0.56815392270691656</v>
      </c>
      <c r="I79">
        <v>0.70152371590071261</v>
      </c>
      <c r="J79">
        <v>1.7913418477359428</v>
      </c>
      <c r="K79">
        <v>4.4822777780000003</v>
      </c>
      <c r="L79">
        <v>0</v>
      </c>
      <c r="M79">
        <v>0</v>
      </c>
      <c r="N79">
        <v>0</v>
      </c>
      <c r="O79">
        <v>16.100000000000001</v>
      </c>
      <c r="P79">
        <v>88</v>
      </c>
      <c r="Q79">
        <v>24.19</v>
      </c>
    </row>
    <row r="80" spans="1:17" x14ac:dyDescent="0.35">
      <c r="A80" t="s">
        <v>22</v>
      </c>
      <c r="B80" t="s">
        <v>5</v>
      </c>
      <c r="C80">
        <v>40</v>
      </c>
      <c r="D80">
        <v>200</v>
      </c>
      <c r="E80" s="3">
        <v>45210</v>
      </c>
      <c r="F80">
        <v>2658</v>
      </c>
      <c r="G80">
        <v>0.74357285429141706</v>
      </c>
      <c r="H80">
        <v>0.58073852295409178</v>
      </c>
      <c r="I80">
        <v>0.78101092529460725</v>
      </c>
      <c r="J80">
        <v>2.1956087824351296</v>
      </c>
      <c r="K80">
        <v>3.9666409090000001</v>
      </c>
      <c r="L80">
        <v>30</v>
      </c>
      <c r="M80">
        <v>31</v>
      </c>
      <c r="N80">
        <v>0</v>
      </c>
      <c r="O80">
        <v>19</v>
      </c>
      <c r="P80">
        <v>79</v>
      </c>
      <c r="Q80">
        <v>24.19</v>
      </c>
    </row>
    <row r="81" spans="1:17" x14ac:dyDescent="0.35">
      <c r="A81" t="s">
        <v>22</v>
      </c>
      <c r="B81" t="s">
        <v>5</v>
      </c>
      <c r="C81">
        <v>40</v>
      </c>
      <c r="D81">
        <v>200</v>
      </c>
      <c r="E81" s="3">
        <v>45210</v>
      </c>
      <c r="F81">
        <v>2658</v>
      </c>
      <c r="G81">
        <v>0.59610064989168476</v>
      </c>
      <c r="H81">
        <v>0.51901349775037486</v>
      </c>
      <c r="I81">
        <v>0.87068097953706791</v>
      </c>
      <c r="J81">
        <v>2.7995334110981509</v>
      </c>
      <c r="K81">
        <v>2.9534785719999999</v>
      </c>
      <c r="L81">
        <v>60</v>
      </c>
      <c r="M81">
        <v>62</v>
      </c>
      <c r="N81">
        <v>0</v>
      </c>
      <c r="O81">
        <v>20</v>
      </c>
      <c r="P81">
        <v>74</v>
      </c>
      <c r="Q81">
        <v>24.19</v>
      </c>
    </row>
    <row r="82" spans="1:17" x14ac:dyDescent="0.35">
      <c r="A82" t="s">
        <v>22</v>
      </c>
      <c r="B82" t="s">
        <v>5</v>
      </c>
      <c r="C82">
        <v>40</v>
      </c>
      <c r="D82">
        <v>200</v>
      </c>
      <c r="E82" s="3">
        <v>45210</v>
      </c>
      <c r="F82">
        <v>2658</v>
      </c>
      <c r="G82">
        <v>0.49099751861042185</v>
      </c>
      <c r="H82">
        <v>0.42882382133995045</v>
      </c>
      <c r="I82">
        <v>0.87337268537236212</v>
      </c>
      <c r="J82">
        <v>2.9776674937965262</v>
      </c>
      <c r="K82">
        <v>2.438678125</v>
      </c>
      <c r="L82">
        <v>120</v>
      </c>
      <c r="M82">
        <v>121</v>
      </c>
      <c r="N82">
        <v>0</v>
      </c>
      <c r="O82">
        <v>21</v>
      </c>
      <c r="P82">
        <v>73</v>
      </c>
      <c r="Q82">
        <v>24.19</v>
      </c>
    </row>
    <row r="83" spans="1:17" x14ac:dyDescent="0.35">
      <c r="A83" t="s">
        <v>22</v>
      </c>
      <c r="B83" t="s">
        <v>5</v>
      </c>
      <c r="C83">
        <v>40</v>
      </c>
      <c r="D83">
        <v>200</v>
      </c>
      <c r="E83" s="1">
        <v>45217</v>
      </c>
      <c r="F83">
        <v>2658</v>
      </c>
      <c r="G83">
        <v>0.32895912806539507</v>
      </c>
      <c r="H83">
        <v>0.28241961852861036</v>
      </c>
      <c r="I83">
        <v>0.85852494864488782</v>
      </c>
      <c r="J83">
        <v>2.1798365122615802</v>
      </c>
      <c r="K83">
        <v>2.68912</v>
      </c>
      <c r="L83">
        <v>0</v>
      </c>
      <c r="M83">
        <v>0</v>
      </c>
      <c r="N83">
        <v>123</v>
      </c>
      <c r="O83">
        <v>23.2</v>
      </c>
      <c r="P83">
        <v>56</v>
      </c>
      <c r="Q83">
        <v>25.25</v>
      </c>
    </row>
    <row r="84" spans="1:17" x14ac:dyDescent="0.35">
      <c r="A84" t="s">
        <v>22</v>
      </c>
      <c r="B84" t="s">
        <v>5</v>
      </c>
      <c r="C84">
        <v>40</v>
      </c>
      <c r="D84">
        <v>200</v>
      </c>
      <c r="E84" s="1">
        <v>45217</v>
      </c>
      <c r="F84">
        <v>2658</v>
      </c>
      <c r="G84">
        <v>0.4929429280397023</v>
      </c>
      <c r="H84">
        <v>0.33260545905707201</v>
      </c>
      <c r="I84">
        <v>0.67473421391752575</v>
      </c>
      <c r="J84">
        <v>1.7866004962779158</v>
      </c>
      <c r="K84">
        <v>3.1501555560000001</v>
      </c>
      <c r="L84">
        <v>30</v>
      </c>
      <c r="M84">
        <v>31</v>
      </c>
      <c r="N84">
        <v>123</v>
      </c>
      <c r="O84">
        <v>23.9</v>
      </c>
      <c r="P84">
        <v>56</v>
      </c>
      <c r="Q84">
        <v>25.25</v>
      </c>
    </row>
    <row r="85" spans="1:17" x14ac:dyDescent="0.35">
      <c r="A85" t="s">
        <v>22</v>
      </c>
      <c r="B85" t="s">
        <v>5</v>
      </c>
      <c r="C85">
        <v>40</v>
      </c>
      <c r="D85">
        <v>200</v>
      </c>
      <c r="E85" s="1">
        <v>45217</v>
      </c>
      <c r="F85">
        <v>2658</v>
      </c>
      <c r="G85">
        <v>0.5090568119139548</v>
      </c>
      <c r="H85">
        <v>0.38418091560948697</v>
      </c>
      <c r="I85">
        <v>0.754691630910588</v>
      </c>
      <c r="J85">
        <v>2.2062879205736348</v>
      </c>
      <c r="K85">
        <v>2.8606449999999999</v>
      </c>
      <c r="L85">
        <v>60</v>
      </c>
      <c r="M85">
        <v>65</v>
      </c>
      <c r="N85">
        <v>123</v>
      </c>
      <c r="O85">
        <v>26.9</v>
      </c>
      <c r="P85">
        <v>48</v>
      </c>
      <c r="Q85">
        <v>25.25</v>
      </c>
    </row>
    <row r="86" spans="1:17" x14ac:dyDescent="0.35">
      <c r="A86" t="s">
        <v>22</v>
      </c>
      <c r="B86" t="s">
        <v>5</v>
      </c>
      <c r="C86">
        <v>40</v>
      </c>
      <c r="D86">
        <v>200</v>
      </c>
      <c r="E86" s="1">
        <v>45217</v>
      </c>
      <c r="F86">
        <v>2658</v>
      </c>
      <c r="G86">
        <v>0.56233139050791014</v>
      </c>
      <c r="H86">
        <v>0.54008326394671125</v>
      </c>
      <c r="I86">
        <v>0.96043591565979647</v>
      </c>
      <c r="J86">
        <v>2.6644462947543719</v>
      </c>
      <c r="K86">
        <v>3.1400235300000001</v>
      </c>
      <c r="L86">
        <v>120</v>
      </c>
      <c r="M86">
        <v>123</v>
      </c>
      <c r="N86">
        <v>123</v>
      </c>
      <c r="O86">
        <v>29.6</v>
      </c>
      <c r="P86">
        <v>40</v>
      </c>
      <c r="Q86">
        <v>25.25</v>
      </c>
    </row>
    <row r="87" spans="1:17" x14ac:dyDescent="0.35">
      <c r="A87" t="s">
        <v>22</v>
      </c>
      <c r="B87" t="s">
        <v>5</v>
      </c>
      <c r="C87">
        <v>40</v>
      </c>
      <c r="D87">
        <v>200</v>
      </c>
      <c r="E87" s="1">
        <v>45235</v>
      </c>
      <c r="F87">
        <v>2658</v>
      </c>
      <c r="G87">
        <v>0.73299680056878769</v>
      </c>
      <c r="H87">
        <v>0.54275151084251683</v>
      </c>
      <c r="I87">
        <v>0.74045549778846897</v>
      </c>
      <c r="J87">
        <v>2.2751510842516884</v>
      </c>
      <c r="K87">
        <v>3.1712281249999998</v>
      </c>
      <c r="L87">
        <v>0</v>
      </c>
      <c r="M87">
        <v>0</v>
      </c>
      <c r="N87">
        <v>65</v>
      </c>
      <c r="O87">
        <v>20.399999999999999</v>
      </c>
      <c r="P87">
        <v>40</v>
      </c>
      <c r="Q87">
        <v>21.35</v>
      </c>
    </row>
    <row r="88" spans="1:17" x14ac:dyDescent="0.35">
      <c r="A88" t="s">
        <v>22</v>
      </c>
      <c r="B88" t="s">
        <v>5</v>
      </c>
      <c r="C88">
        <v>40</v>
      </c>
      <c r="D88">
        <v>200</v>
      </c>
      <c r="E88" s="1">
        <v>45235</v>
      </c>
      <c r="F88">
        <v>2658</v>
      </c>
      <c r="G88">
        <v>1.1446922189245745</v>
      </c>
      <c r="H88">
        <v>1.0114656964290125</v>
      </c>
      <c r="I88">
        <v>0.88361367335865459</v>
      </c>
      <c r="J88">
        <v>4.5171103198325842</v>
      </c>
      <c r="K88">
        <v>3.0751859380000002</v>
      </c>
      <c r="L88">
        <v>60</v>
      </c>
      <c r="M88">
        <v>65</v>
      </c>
      <c r="N88">
        <v>65</v>
      </c>
      <c r="O88">
        <v>25.4</v>
      </c>
      <c r="P88">
        <v>32</v>
      </c>
      <c r="Q88">
        <v>21.35</v>
      </c>
    </row>
    <row r="89" spans="1:17" x14ac:dyDescent="0.35">
      <c r="A89" t="s">
        <v>22</v>
      </c>
      <c r="B89" t="s">
        <v>5</v>
      </c>
      <c r="C89">
        <v>40</v>
      </c>
      <c r="D89">
        <v>202</v>
      </c>
      <c r="E89" s="1">
        <v>45245</v>
      </c>
      <c r="F89">
        <v>2658</v>
      </c>
      <c r="G89">
        <v>0.42006955715279393</v>
      </c>
      <c r="H89">
        <v>0.38114537444933927</v>
      </c>
      <c r="I89">
        <v>0.90733872036031271</v>
      </c>
      <c r="J89">
        <v>3.6169719452817071</v>
      </c>
      <c r="K89">
        <v>1.9408615389999999</v>
      </c>
      <c r="L89">
        <v>0</v>
      </c>
      <c r="M89">
        <v>0</v>
      </c>
      <c r="N89">
        <v>62</v>
      </c>
      <c r="O89">
        <v>19.399999999999999</v>
      </c>
      <c r="P89">
        <v>50</v>
      </c>
      <c r="Q89">
        <v>20.85</v>
      </c>
    </row>
    <row r="90" spans="1:17" x14ac:dyDescent="0.35">
      <c r="A90" t="s">
        <v>22</v>
      </c>
      <c r="B90" t="s">
        <v>5</v>
      </c>
      <c r="C90">
        <v>40</v>
      </c>
      <c r="D90">
        <v>202</v>
      </c>
      <c r="E90" s="1">
        <v>45245</v>
      </c>
      <c r="F90">
        <v>2658</v>
      </c>
      <c r="G90">
        <v>0.45550903901046608</v>
      </c>
      <c r="H90">
        <v>0.3709752616555661</v>
      </c>
      <c r="I90">
        <v>0.81441910013786212</v>
      </c>
      <c r="J90">
        <v>3.1398667935299716</v>
      </c>
      <c r="K90">
        <v>1.859175</v>
      </c>
      <c r="L90">
        <v>30</v>
      </c>
      <c r="M90">
        <v>32</v>
      </c>
      <c r="N90">
        <v>62</v>
      </c>
      <c r="O90">
        <v>23.4</v>
      </c>
      <c r="P90">
        <v>42</v>
      </c>
      <c r="Q90">
        <v>20.85</v>
      </c>
    </row>
    <row r="91" spans="1:17" x14ac:dyDescent="0.35">
      <c r="A91" t="s">
        <v>22</v>
      </c>
      <c r="B91" t="s">
        <v>5</v>
      </c>
      <c r="C91">
        <v>40</v>
      </c>
      <c r="D91">
        <v>202</v>
      </c>
      <c r="E91" s="1">
        <v>45245</v>
      </c>
      <c r="F91">
        <v>2658</v>
      </c>
      <c r="G91">
        <v>0.75548604376669148</v>
      </c>
      <c r="H91">
        <v>0.61825511112462883</v>
      </c>
      <c r="I91">
        <v>0.81835411285977089</v>
      </c>
      <c r="J91">
        <v>3.2286328260714439</v>
      </c>
      <c r="K91">
        <v>3.2071195659999998</v>
      </c>
      <c r="L91">
        <v>60</v>
      </c>
      <c r="M91">
        <v>62</v>
      </c>
      <c r="N91">
        <v>62</v>
      </c>
      <c r="O91">
        <v>26.4</v>
      </c>
      <c r="P91">
        <v>37</v>
      </c>
      <c r="Q91">
        <v>20.85</v>
      </c>
    </row>
    <row r="92" spans="1:17" x14ac:dyDescent="0.35">
      <c r="A92" t="s">
        <v>22</v>
      </c>
      <c r="B92" t="s">
        <v>5</v>
      </c>
      <c r="C92">
        <v>40</v>
      </c>
      <c r="D92">
        <v>202</v>
      </c>
      <c r="E92" s="1">
        <v>45245</v>
      </c>
      <c r="F92">
        <v>2658</v>
      </c>
      <c r="G92">
        <v>0.63844162014491046</v>
      </c>
      <c r="H92">
        <v>0.46862572752108328</v>
      </c>
      <c r="I92">
        <v>0.73401500267904973</v>
      </c>
      <c r="J92">
        <v>2.5656253711842263</v>
      </c>
      <c r="K92">
        <v>3.1924527779999998</v>
      </c>
      <c r="L92">
        <v>120</v>
      </c>
      <c r="M92">
        <v>124</v>
      </c>
      <c r="N92">
        <v>62</v>
      </c>
      <c r="O92">
        <v>33.1</v>
      </c>
      <c r="P92">
        <v>25</v>
      </c>
      <c r="Q92">
        <v>20.85</v>
      </c>
    </row>
    <row r="93" spans="1:17" x14ac:dyDescent="0.35">
      <c r="A93" t="s">
        <v>23</v>
      </c>
      <c r="B93" t="s">
        <v>5</v>
      </c>
      <c r="C93">
        <v>40</v>
      </c>
      <c r="D93">
        <v>156</v>
      </c>
      <c r="E93" s="1">
        <v>45107</v>
      </c>
      <c r="F93">
        <v>1798</v>
      </c>
      <c r="G93">
        <f>H93/I93</f>
        <v>0.67265222300346494</v>
      </c>
      <c r="H93">
        <v>0.47085655610242544</v>
      </c>
      <c r="I93">
        <v>0.7</v>
      </c>
      <c r="J93">
        <v>1.579724239387462</v>
      </c>
      <c r="K93">
        <v>4.2174750000000003</v>
      </c>
      <c r="L93">
        <v>0</v>
      </c>
      <c r="M93">
        <v>0</v>
      </c>
      <c r="N93">
        <v>120</v>
      </c>
      <c r="O93">
        <v>25</v>
      </c>
      <c r="P93">
        <v>56</v>
      </c>
      <c r="Q93">
        <v>24.3</v>
      </c>
    </row>
    <row r="94" spans="1:17" x14ac:dyDescent="0.35">
      <c r="A94" t="s">
        <v>23</v>
      </c>
      <c r="B94" t="s">
        <v>5</v>
      </c>
      <c r="C94">
        <v>40</v>
      </c>
      <c r="D94">
        <v>156</v>
      </c>
      <c r="E94" s="1">
        <v>45107</v>
      </c>
      <c r="F94">
        <v>1798</v>
      </c>
      <c r="G94">
        <v>0.6607265474818953</v>
      </c>
      <c r="H94">
        <v>0.52255568247184125</v>
      </c>
      <c r="I94">
        <v>0.79088040954818695</v>
      </c>
      <c r="J94">
        <v>1.7699086038862604</v>
      </c>
      <c r="K94">
        <v>4.9865833339999996</v>
      </c>
      <c r="L94">
        <v>120</v>
      </c>
      <c r="M94">
        <v>120</v>
      </c>
      <c r="N94">
        <v>120</v>
      </c>
      <c r="O94">
        <v>22</v>
      </c>
      <c r="P94">
        <v>56</v>
      </c>
      <c r="Q94">
        <v>24.3</v>
      </c>
    </row>
    <row r="95" spans="1:17" x14ac:dyDescent="0.35">
      <c r="A95" t="s">
        <v>23</v>
      </c>
      <c r="B95" t="s">
        <v>5</v>
      </c>
      <c r="C95">
        <v>40</v>
      </c>
      <c r="D95">
        <v>156</v>
      </c>
      <c r="E95" s="1">
        <v>45112</v>
      </c>
      <c r="F95">
        <v>1798</v>
      </c>
      <c r="G95">
        <v>0.64067327899048077</v>
      </c>
      <c r="H95">
        <v>0.56210409667902939</v>
      </c>
      <c r="I95">
        <v>0.8773646648175274</v>
      </c>
      <c r="J95">
        <v>2.1963430887572191</v>
      </c>
      <c r="K95">
        <v>4.5501681820000002</v>
      </c>
      <c r="L95">
        <v>0</v>
      </c>
      <c r="M95">
        <v>0</v>
      </c>
      <c r="N95">
        <v>116</v>
      </c>
      <c r="O95">
        <v>19</v>
      </c>
      <c r="P95">
        <v>56</v>
      </c>
      <c r="Q95">
        <v>23.7</v>
      </c>
    </row>
    <row r="96" spans="1:17" x14ac:dyDescent="0.35">
      <c r="A96" t="s">
        <v>23</v>
      </c>
      <c r="B96" t="s">
        <v>5</v>
      </c>
      <c r="C96">
        <v>40</v>
      </c>
      <c r="D96">
        <v>156</v>
      </c>
      <c r="E96" s="1">
        <v>45112</v>
      </c>
      <c r="F96">
        <v>1798</v>
      </c>
      <c r="G96">
        <v>0.85183884885382899</v>
      </c>
      <c r="H96">
        <v>0.69190567070603881</v>
      </c>
      <c r="I96">
        <v>0.81224949019056314</v>
      </c>
      <c r="J96">
        <v>2.1963357798073546</v>
      </c>
      <c r="K96">
        <v>4.4665272729999996</v>
      </c>
      <c r="L96">
        <v>120</v>
      </c>
      <c r="M96">
        <v>116</v>
      </c>
      <c r="N96">
        <v>116</v>
      </c>
      <c r="O96">
        <v>20.399999999999999</v>
      </c>
      <c r="P96">
        <v>54</v>
      </c>
      <c r="Q96">
        <v>23.7</v>
      </c>
    </row>
    <row r="97" spans="1:17" x14ac:dyDescent="0.35">
      <c r="A97" t="s">
        <v>23</v>
      </c>
      <c r="B97" t="s">
        <v>5</v>
      </c>
      <c r="C97">
        <v>40</v>
      </c>
      <c r="D97">
        <v>156</v>
      </c>
      <c r="E97" s="1">
        <v>45114</v>
      </c>
      <c r="F97">
        <v>1798</v>
      </c>
      <c r="G97">
        <f>H97/I97</f>
        <v>0.84563751749791016</v>
      </c>
      <c r="H97">
        <v>0.59194626224853708</v>
      </c>
      <c r="I97">
        <v>0.7</v>
      </c>
      <c r="J97">
        <v>2.5721309610371623</v>
      </c>
      <c r="K97">
        <v>4.3076692310000002</v>
      </c>
      <c r="L97">
        <v>0</v>
      </c>
      <c r="M97">
        <v>0</v>
      </c>
      <c r="N97">
        <v>0</v>
      </c>
      <c r="O97">
        <v>21.6</v>
      </c>
      <c r="P97">
        <v>69</v>
      </c>
      <c r="Q97">
        <v>23.6</v>
      </c>
    </row>
    <row r="98" spans="1:17" x14ac:dyDescent="0.35">
      <c r="A98" t="s">
        <v>23</v>
      </c>
      <c r="B98" t="s">
        <v>5</v>
      </c>
      <c r="C98">
        <v>40</v>
      </c>
      <c r="D98">
        <v>156</v>
      </c>
      <c r="E98" s="1">
        <v>45114</v>
      </c>
      <c r="F98">
        <v>1798</v>
      </c>
      <c r="G98">
        <v>0.51964662513032067</v>
      </c>
      <c r="H98">
        <v>0.42482802655798713</v>
      </c>
      <c r="I98">
        <v>0.81753254233383266</v>
      </c>
      <c r="J98">
        <v>1.5962727032379393</v>
      </c>
      <c r="K98">
        <v>4.91890625</v>
      </c>
      <c r="L98">
        <v>120</v>
      </c>
      <c r="M98">
        <v>119</v>
      </c>
      <c r="N98">
        <v>0</v>
      </c>
      <c r="O98">
        <v>19.5</v>
      </c>
      <c r="P98">
        <v>62</v>
      </c>
      <c r="Q98">
        <v>23.6</v>
      </c>
    </row>
    <row r="99" spans="1:17" x14ac:dyDescent="0.35">
      <c r="A99" t="s">
        <v>23</v>
      </c>
      <c r="B99" t="s">
        <v>5</v>
      </c>
      <c r="C99">
        <v>40</v>
      </c>
      <c r="D99">
        <v>156.5</v>
      </c>
      <c r="E99" s="1">
        <v>45142</v>
      </c>
      <c r="F99">
        <v>1798</v>
      </c>
      <c r="G99">
        <v>0.71296452441815994</v>
      </c>
      <c r="H99">
        <v>0.56443692719716687</v>
      </c>
      <c r="I99">
        <v>0.79167603417266197</v>
      </c>
      <c r="J99">
        <v>2.203970820762073</v>
      </c>
      <c r="K99">
        <v>4.4788300000000003</v>
      </c>
      <c r="L99">
        <v>120</v>
      </c>
      <c r="M99">
        <v>112</v>
      </c>
      <c r="N99">
        <v>112</v>
      </c>
      <c r="O99">
        <v>24.7</v>
      </c>
      <c r="P99">
        <v>62</v>
      </c>
      <c r="Q99">
        <v>23.6</v>
      </c>
    </row>
    <row r="100" spans="1:17" x14ac:dyDescent="0.35">
      <c r="A100" t="s">
        <v>23</v>
      </c>
      <c r="B100" t="s">
        <v>5</v>
      </c>
      <c r="C100">
        <v>40</v>
      </c>
      <c r="D100">
        <v>157</v>
      </c>
      <c r="E100" s="1">
        <v>45145</v>
      </c>
      <c r="F100">
        <v>1798</v>
      </c>
      <c r="G100">
        <v>0.69193597304128052</v>
      </c>
      <c r="H100">
        <v>0.61423420387531591</v>
      </c>
      <c r="I100">
        <v>0.88770381625854711</v>
      </c>
      <c r="J100">
        <v>2.4262847514743049</v>
      </c>
      <c r="K100">
        <v>4.7700333339999998</v>
      </c>
      <c r="L100">
        <v>0</v>
      </c>
      <c r="M100">
        <v>0</v>
      </c>
      <c r="N100">
        <v>0</v>
      </c>
      <c r="O100">
        <v>24.1</v>
      </c>
      <c r="P100">
        <v>72</v>
      </c>
      <c r="Q100">
        <v>23.6</v>
      </c>
    </row>
    <row r="101" spans="1:17" x14ac:dyDescent="0.35">
      <c r="A101" t="s">
        <v>23</v>
      </c>
      <c r="B101" t="s">
        <v>5</v>
      </c>
      <c r="C101">
        <v>40</v>
      </c>
      <c r="D101">
        <v>157</v>
      </c>
      <c r="E101" s="1">
        <v>45149</v>
      </c>
      <c r="F101">
        <v>1798</v>
      </c>
      <c r="G101">
        <v>0.65104208416833675</v>
      </c>
      <c r="H101">
        <v>0.55416833667334675</v>
      </c>
      <c r="I101">
        <v>0.8512020192692461</v>
      </c>
      <c r="J101">
        <v>3.2064128256513031</v>
      </c>
      <c r="K101">
        <v>3.58908125</v>
      </c>
      <c r="L101">
        <v>0</v>
      </c>
      <c r="M101">
        <v>0</v>
      </c>
      <c r="N101">
        <v>126</v>
      </c>
      <c r="O101">
        <v>24.6</v>
      </c>
      <c r="P101">
        <v>54</v>
      </c>
      <c r="Q101">
        <v>22.9</v>
      </c>
    </row>
    <row r="102" spans="1:17" x14ac:dyDescent="0.35">
      <c r="A102" t="s">
        <v>23</v>
      </c>
      <c r="B102" t="s">
        <v>5</v>
      </c>
      <c r="C102">
        <v>40</v>
      </c>
      <c r="D102">
        <v>157</v>
      </c>
      <c r="E102" s="1">
        <v>45149</v>
      </c>
      <c r="F102">
        <v>1798</v>
      </c>
      <c r="G102">
        <v>0.94838323353293408</v>
      </c>
      <c r="H102">
        <v>0.72898203592814359</v>
      </c>
      <c r="I102">
        <v>0.76865765879530235</v>
      </c>
      <c r="J102">
        <v>2.5948103792415167</v>
      </c>
      <c r="K102">
        <v>4.3306884620000003</v>
      </c>
      <c r="L102">
        <v>120</v>
      </c>
      <c r="M102">
        <v>126</v>
      </c>
      <c r="N102">
        <v>126</v>
      </c>
      <c r="O102">
        <v>21.8</v>
      </c>
      <c r="P102">
        <v>56</v>
      </c>
      <c r="Q102">
        <v>22.9</v>
      </c>
    </row>
    <row r="103" spans="1:17" x14ac:dyDescent="0.35">
      <c r="A103" t="s">
        <v>23</v>
      </c>
      <c r="B103" t="s">
        <v>5</v>
      </c>
      <c r="C103">
        <v>40</v>
      </c>
      <c r="D103">
        <v>157</v>
      </c>
      <c r="E103" s="1">
        <v>45154</v>
      </c>
      <c r="F103">
        <v>1798</v>
      </c>
      <c r="G103">
        <v>0.69633887043189369</v>
      </c>
      <c r="H103">
        <v>0.6011960132890366</v>
      </c>
      <c r="I103">
        <v>0.86336701686084805</v>
      </c>
      <c r="J103">
        <v>2.5913621262458473</v>
      </c>
      <c r="K103">
        <v>4.3351538459999999</v>
      </c>
      <c r="L103">
        <v>0</v>
      </c>
      <c r="M103">
        <v>0</v>
      </c>
      <c r="N103">
        <v>0</v>
      </c>
      <c r="O103">
        <v>23</v>
      </c>
      <c r="P103">
        <v>70</v>
      </c>
      <c r="Q103">
        <v>23.6</v>
      </c>
    </row>
    <row r="104" spans="1:17" x14ac:dyDescent="0.35">
      <c r="A104" t="s">
        <v>23</v>
      </c>
      <c r="B104" t="s">
        <v>5</v>
      </c>
      <c r="C104">
        <v>40</v>
      </c>
      <c r="D104">
        <v>157</v>
      </c>
      <c r="E104" s="1">
        <v>45154</v>
      </c>
      <c r="F104">
        <v>1798</v>
      </c>
      <c r="G104">
        <v>0.64851445663010976</v>
      </c>
      <c r="H104">
        <v>0.55774675972083754</v>
      </c>
      <c r="I104">
        <v>0.86003751191464495</v>
      </c>
      <c r="J104">
        <v>2.9910269192422732</v>
      </c>
      <c r="K104">
        <v>4.3184833339999997</v>
      </c>
      <c r="L104">
        <v>120</v>
      </c>
      <c r="M104">
        <v>132</v>
      </c>
      <c r="N104">
        <v>0</v>
      </c>
      <c r="O104">
        <v>25</v>
      </c>
      <c r="P104">
        <v>59</v>
      </c>
      <c r="Q104">
        <v>23.6</v>
      </c>
    </row>
    <row r="105" spans="1:17" x14ac:dyDescent="0.35">
      <c r="A105" t="s">
        <v>23</v>
      </c>
      <c r="B105" t="s">
        <v>5</v>
      </c>
      <c r="C105">
        <v>40</v>
      </c>
      <c r="D105">
        <v>157</v>
      </c>
      <c r="E105" s="1">
        <v>45159</v>
      </c>
      <c r="F105">
        <v>1798</v>
      </c>
      <c r="G105">
        <v>0.93460073504844632</v>
      </c>
      <c r="H105">
        <v>0.72164383561643841</v>
      </c>
      <c r="I105">
        <v>0.77214130971021655</v>
      </c>
      <c r="J105">
        <v>3.2074841296358167</v>
      </c>
      <c r="K105">
        <v>4.0028812499999997</v>
      </c>
      <c r="L105">
        <v>0</v>
      </c>
      <c r="M105">
        <v>0</v>
      </c>
      <c r="N105">
        <v>0</v>
      </c>
      <c r="O105">
        <v>21.5</v>
      </c>
      <c r="P105">
        <v>73</v>
      </c>
      <c r="Q105">
        <v>23.5</v>
      </c>
    </row>
    <row r="106" spans="1:17" x14ac:dyDescent="0.35">
      <c r="A106" t="s">
        <v>23</v>
      </c>
      <c r="B106" t="s">
        <v>5</v>
      </c>
      <c r="C106">
        <v>40</v>
      </c>
      <c r="D106">
        <v>157</v>
      </c>
      <c r="E106" s="1">
        <v>45159</v>
      </c>
      <c r="F106">
        <v>1798</v>
      </c>
      <c r="G106">
        <v>0.61470363606176326</v>
      </c>
      <c r="H106">
        <v>0.45314295201726712</v>
      </c>
      <c r="I106">
        <v>0.73717304638122705</v>
      </c>
      <c r="J106">
        <v>2.9885439149925284</v>
      </c>
      <c r="K106">
        <v>4.8557533340000001</v>
      </c>
      <c r="L106">
        <v>60</v>
      </c>
      <c r="M106">
        <v>64</v>
      </c>
      <c r="N106">
        <v>0</v>
      </c>
      <c r="O106">
        <v>21.8</v>
      </c>
      <c r="P106">
        <v>72</v>
      </c>
      <c r="Q106">
        <v>23.5</v>
      </c>
    </row>
    <row r="107" spans="1:17" x14ac:dyDescent="0.35">
      <c r="A107" t="s">
        <v>23</v>
      </c>
      <c r="B107" t="s">
        <v>5</v>
      </c>
      <c r="C107">
        <v>40</v>
      </c>
      <c r="D107">
        <v>157</v>
      </c>
      <c r="E107" s="1">
        <v>45160</v>
      </c>
      <c r="F107">
        <v>1798</v>
      </c>
      <c r="G107">
        <v>0.78220968812209701</v>
      </c>
      <c r="H107">
        <v>0.64122760451227612</v>
      </c>
      <c r="I107">
        <v>0.81976433461430787</v>
      </c>
      <c r="J107">
        <v>3.782349037823491</v>
      </c>
      <c r="K107">
        <v>4.26941579</v>
      </c>
      <c r="L107">
        <v>0</v>
      </c>
      <c r="M107">
        <v>0</v>
      </c>
      <c r="N107">
        <v>94</v>
      </c>
      <c r="O107">
        <v>23</v>
      </c>
      <c r="P107">
        <v>58</v>
      </c>
      <c r="Q107">
        <v>23.6</v>
      </c>
    </row>
    <row r="108" spans="1:17" x14ac:dyDescent="0.35">
      <c r="A108" t="s">
        <v>23</v>
      </c>
      <c r="B108" t="s">
        <v>5</v>
      </c>
      <c r="C108">
        <v>40</v>
      </c>
      <c r="D108">
        <v>157</v>
      </c>
      <c r="E108" s="1">
        <v>45160</v>
      </c>
      <c r="F108">
        <v>1798</v>
      </c>
      <c r="G108">
        <v>0.93782500415075543</v>
      </c>
      <c r="H108">
        <v>0.81923958160385202</v>
      </c>
      <c r="I108">
        <v>0.87355271823415703</v>
      </c>
      <c r="J108">
        <v>3.7854889589905367</v>
      </c>
      <c r="K108">
        <v>4.601923684</v>
      </c>
      <c r="L108">
        <v>90</v>
      </c>
      <c r="M108">
        <v>94</v>
      </c>
      <c r="N108">
        <v>94</v>
      </c>
      <c r="O108">
        <v>23.8</v>
      </c>
      <c r="P108">
        <v>54</v>
      </c>
      <c r="Q108">
        <v>23.6</v>
      </c>
    </row>
    <row r="109" spans="1:17" x14ac:dyDescent="0.35">
      <c r="A109" t="s">
        <v>23</v>
      </c>
      <c r="B109" t="s">
        <v>5</v>
      </c>
      <c r="C109">
        <v>40</v>
      </c>
      <c r="D109">
        <v>157</v>
      </c>
      <c r="E109" s="1">
        <v>45168</v>
      </c>
      <c r="F109">
        <v>1798</v>
      </c>
      <c r="G109">
        <v>0.59972280132936129</v>
      </c>
      <c r="H109">
        <v>0.61273822278228629</v>
      </c>
      <c r="I109">
        <v>1.0217023955468671</v>
      </c>
      <c r="J109">
        <v>3.7754657649706322</v>
      </c>
      <c r="K109">
        <v>4.026613158</v>
      </c>
      <c r="L109">
        <v>0</v>
      </c>
      <c r="M109">
        <v>0</v>
      </c>
      <c r="N109">
        <v>120</v>
      </c>
      <c r="O109">
        <v>25.4</v>
      </c>
      <c r="P109">
        <v>52</v>
      </c>
      <c r="Q109">
        <v>23.4</v>
      </c>
    </row>
    <row r="110" spans="1:17" x14ac:dyDescent="0.35">
      <c r="A110" t="s">
        <v>23</v>
      </c>
      <c r="B110" t="s">
        <v>5</v>
      </c>
      <c r="C110">
        <v>40</v>
      </c>
      <c r="D110">
        <v>157</v>
      </c>
      <c r="E110" s="1">
        <v>45168</v>
      </c>
      <c r="F110">
        <v>1798</v>
      </c>
      <c r="G110">
        <v>0.91350358565345402</v>
      </c>
      <c r="H110">
        <v>0.90715312059166142</v>
      </c>
      <c r="I110">
        <v>0.99304823192647906</v>
      </c>
      <c r="J110">
        <v>3.9321765088498544</v>
      </c>
      <c r="K110">
        <v>4.36165</v>
      </c>
      <c r="L110">
        <v>120</v>
      </c>
      <c r="M110">
        <v>120</v>
      </c>
      <c r="N110">
        <v>120</v>
      </c>
      <c r="O110">
        <v>24.7</v>
      </c>
      <c r="P110">
        <v>47</v>
      </c>
      <c r="Q110">
        <v>23.4</v>
      </c>
    </row>
    <row r="111" spans="1:17" x14ac:dyDescent="0.35">
      <c r="A111" t="s">
        <v>24</v>
      </c>
      <c r="B111" t="s">
        <v>6</v>
      </c>
      <c r="C111">
        <v>5</v>
      </c>
      <c r="D111">
        <v>145.5</v>
      </c>
      <c r="E111" s="1">
        <v>45113</v>
      </c>
      <c r="F111">
        <v>1659</v>
      </c>
      <c r="G111">
        <v>0.5233252564023676</v>
      </c>
      <c r="H111">
        <v>0.41984962606082488</v>
      </c>
      <c r="I111">
        <v>0.80227281394195948</v>
      </c>
      <c r="J111">
        <v>1.5965381730614121</v>
      </c>
      <c r="K111">
        <v>3.8666999999999998</v>
      </c>
      <c r="L111">
        <v>0</v>
      </c>
      <c r="M111">
        <v>0</v>
      </c>
      <c r="N111">
        <v>132</v>
      </c>
      <c r="O111">
        <v>21</v>
      </c>
      <c r="P111">
        <v>66</v>
      </c>
      <c r="Q111">
        <v>23.6</v>
      </c>
    </row>
    <row r="112" spans="1:17" x14ac:dyDescent="0.35">
      <c r="A112" t="s">
        <v>24</v>
      </c>
      <c r="B112" t="s">
        <v>6</v>
      </c>
      <c r="C112">
        <v>5</v>
      </c>
      <c r="D112">
        <v>145.5</v>
      </c>
      <c r="E112" s="1">
        <v>45113</v>
      </c>
      <c r="F112">
        <v>1659</v>
      </c>
      <c r="G112">
        <v>0.6138789768683719</v>
      </c>
      <c r="H112">
        <v>0.50833915276807884</v>
      </c>
      <c r="I112">
        <v>0.82807714862839665</v>
      </c>
      <c r="J112">
        <v>2.5999956666738893</v>
      </c>
      <c r="K112">
        <v>3.724107692</v>
      </c>
      <c r="L112">
        <v>120</v>
      </c>
      <c r="M112">
        <v>132</v>
      </c>
      <c r="N112">
        <v>132</v>
      </c>
      <c r="O112">
        <v>22</v>
      </c>
      <c r="P112">
        <v>62</v>
      </c>
      <c r="Q112">
        <v>23.6</v>
      </c>
    </row>
    <row r="113" spans="1:17" x14ac:dyDescent="0.35">
      <c r="A113" t="s">
        <v>24</v>
      </c>
      <c r="B113" t="s">
        <v>6</v>
      </c>
      <c r="C113">
        <v>5</v>
      </c>
      <c r="D113">
        <v>145.5</v>
      </c>
      <c r="E113" s="1">
        <v>45152</v>
      </c>
      <c r="F113">
        <v>1659</v>
      </c>
      <c r="G113">
        <v>0.33789316025961064</v>
      </c>
      <c r="H113">
        <v>0.25517723414877685</v>
      </c>
      <c r="I113">
        <v>0.75520094562647744</v>
      </c>
      <c r="J113">
        <v>1.3979031452820772</v>
      </c>
      <c r="K113">
        <v>2.8721714290000002</v>
      </c>
      <c r="L113">
        <v>0</v>
      </c>
      <c r="M113">
        <v>0</v>
      </c>
      <c r="N113">
        <v>113</v>
      </c>
      <c r="O113">
        <v>21.4</v>
      </c>
      <c r="P113">
        <v>68</v>
      </c>
      <c r="Q113">
        <v>23</v>
      </c>
    </row>
    <row r="114" spans="1:17" x14ac:dyDescent="0.35">
      <c r="A114" t="s">
        <v>24</v>
      </c>
      <c r="B114" t="s">
        <v>6</v>
      </c>
      <c r="C114">
        <v>5</v>
      </c>
      <c r="D114">
        <v>145.5</v>
      </c>
      <c r="E114" s="1">
        <v>45152</v>
      </c>
      <c r="F114">
        <v>1659</v>
      </c>
      <c r="G114">
        <v>0.42094165813715445</v>
      </c>
      <c r="H114">
        <v>0.3520163766632548</v>
      </c>
      <c r="I114">
        <v>0.83625930068569765</v>
      </c>
      <c r="J114">
        <v>3.889457523029682</v>
      </c>
      <c r="K114">
        <v>2.0946342109999998</v>
      </c>
      <c r="L114">
        <v>120</v>
      </c>
      <c r="M114">
        <v>113</v>
      </c>
      <c r="N114">
        <v>113</v>
      </c>
      <c r="O114">
        <v>25.9</v>
      </c>
      <c r="P114">
        <v>54</v>
      </c>
      <c r="Q114">
        <v>23</v>
      </c>
    </row>
    <row r="115" spans="1:17" x14ac:dyDescent="0.35">
      <c r="A115" t="s">
        <v>24</v>
      </c>
      <c r="B115" t="s">
        <v>6</v>
      </c>
      <c r="C115">
        <v>5</v>
      </c>
      <c r="D115">
        <v>145.5</v>
      </c>
      <c r="E115" s="1">
        <v>45156</v>
      </c>
      <c r="F115">
        <v>1659</v>
      </c>
      <c r="G115">
        <v>0.56720953326713019</v>
      </c>
      <c r="H115">
        <v>0.41608738828202591</v>
      </c>
      <c r="I115">
        <v>0.7335691025596135</v>
      </c>
      <c r="J115">
        <v>4.1708043694141015</v>
      </c>
      <c r="K115">
        <v>2.4048238099999999</v>
      </c>
      <c r="L115">
        <v>0</v>
      </c>
      <c r="M115">
        <v>0</v>
      </c>
      <c r="N115">
        <v>0</v>
      </c>
      <c r="O115">
        <v>24.4</v>
      </c>
      <c r="P115">
        <v>54</v>
      </c>
      <c r="Q115">
        <v>23.6</v>
      </c>
    </row>
    <row r="116" spans="1:17" x14ac:dyDescent="0.35">
      <c r="A116" t="s">
        <v>24</v>
      </c>
      <c r="B116" t="s">
        <v>6</v>
      </c>
      <c r="C116">
        <v>5</v>
      </c>
      <c r="D116">
        <v>145.5</v>
      </c>
      <c r="E116" s="1">
        <v>45156</v>
      </c>
      <c r="F116">
        <v>1659</v>
      </c>
      <c r="G116">
        <v>0.48569430569430566</v>
      </c>
      <c r="H116">
        <v>0.37846153846153852</v>
      </c>
      <c r="I116">
        <v>0.77921757373812184</v>
      </c>
      <c r="J116">
        <v>3.7962037962037964</v>
      </c>
      <c r="K116">
        <v>2.475947369</v>
      </c>
      <c r="L116">
        <v>120</v>
      </c>
      <c r="M116">
        <v>105</v>
      </c>
      <c r="N116">
        <v>0</v>
      </c>
      <c r="O116">
        <v>27.9</v>
      </c>
      <c r="P116">
        <v>44</v>
      </c>
      <c r="Q116">
        <v>23.6</v>
      </c>
    </row>
    <row r="117" spans="1:17" x14ac:dyDescent="0.35">
      <c r="A117" t="s">
        <v>24</v>
      </c>
      <c r="B117" t="s">
        <v>6</v>
      </c>
      <c r="C117">
        <v>5</v>
      </c>
      <c r="D117">
        <v>152.5</v>
      </c>
      <c r="E117" s="1">
        <v>45169</v>
      </c>
      <c r="F117">
        <v>1659</v>
      </c>
      <c r="G117">
        <v>0.67317914377554078</v>
      </c>
      <c r="H117">
        <v>0.52772868275955476</v>
      </c>
      <c r="I117">
        <v>0.78393498616100354</v>
      </c>
      <c r="J117">
        <v>3.3696618114905466</v>
      </c>
      <c r="K117">
        <v>2.7337470590000001</v>
      </c>
      <c r="L117">
        <v>0</v>
      </c>
      <c r="M117">
        <v>0</v>
      </c>
      <c r="N117">
        <v>112</v>
      </c>
      <c r="O117">
        <v>24.7</v>
      </c>
      <c r="P117">
        <v>56</v>
      </c>
      <c r="Q117">
        <v>23.4</v>
      </c>
    </row>
    <row r="118" spans="1:17" x14ac:dyDescent="0.35">
      <c r="A118" t="s">
        <v>24</v>
      </c>
      <c r="B118" t="s">
        <v>6</v>
      </c>
      <c r="C118">
        <v>5</v>
      </c>
      <c r="D118">
        <v>152.5</v>
      </c>
      <c r="E118" s="1">
        <v>45169</v>
      </c>
      <c r="F118">
        <v>1659</v>
      </c>
      <c r="G118">
        <v>0.68291271820448873</v>
      </c>
      <c r="H118">
        <v>0.51086284289276807</v>
      </c>
      <c r="I118">
        <v>0.74806461978908012</v>
      </c>
      <c r="J118">
        <v>3.591022443890274</v>
      </c>
      <c r="K118">
        <v>3.2500333339999998</v>
      </c>
      <c r="L118">
        <v>120</v>
      </c>
      <c r="M118">
        <v>112</v>
      </c>
      <c r="N118">
        <v>112</v>
      </c>
      <c r="O118">
        <v>26.8</v>
      </c>
      <c r="P118">
        <v>50</v>
      </c>
      <c r="Q118">
        <v>23.4</v>
      </c>
    </row>
    <row r="119" spans="1:17" x14ac:dyDescent="0.35">
      <c r="A119" t="s">
        <v>24</v>
      </c>
      <c r="B119" t="s">
        <v>6</v>
      </c>
      <c r="C119">
        <v>5</v>
      </c>
      <c r="D119">
        <v>153</v>
      </c>
      <c r="E119" s="1">
        <v>45173</v>
      </c>
      <c r="F119">
        <v>1659</v>
      </c>
      <c r="G119">
        <v>0.67963345551482834</v>
      </c>
      <c r="H119">
        <v>0.51298900366544475</v>
      </c>
      <c r="I119">
        <v>0.7548024593298619</v>
      </c>
      <c r="J119">
        <v>3.3983008495752127</v>
      </c>
      <c r="K119">
        <v>3.1140642860000001</v>
      </c>
      <c r="L119">
        <v>0</v>
      </c>
      <c r="M119">
        <v>0</v>
      </c>
      <c r="N119">
        <v>98</v>
      </c>
      <c r="O119">
        <v>25.7</v>
      </c>
      <c r="P119">
        <v>56</v>
      </c>
      <c r="Q119">
        <v>23.6</v>
      </c>
    </row>
    <row r="120" spans="1:17" x14ac:dyDescent="0.35">
      <c r="A120" t="s">
        <v>24</v>
      </c>
      <c r="B120" t="s">
        <v>6</v>
      </c>
      <c r="C120">
        <v>5</v>
      </c>
      <c r="D120">
        <v>153</v>
      </c>
      <c r="E120" s="1">
        <v>45173</v>
      </c>
      <c r="F120">
        <v>1659</v>
      </c>
      <c r="G120">
        <v>0.87166416791604207</v>
      </c>
      <c r="H120">
        <v>0.67536231884057973</v>
      </c>
      <c r="I120">
        <v>0.77479646829492022</v>
      </c>
      <c r="J120">
        <v>3.1984007996002002</v>
      </c>
      <c r="K120">
        <v>3.0692882359999998</v>
      </c>
      <c r="L120">
        <v>90</v>
      </c>
      <c r="M120">
        <v>98</v>
      </c>
      <c r="N120">
        <v>98</v>
      </c>
      <c r="O120">
        <v>25.8</v>
      </c>
      <c r="P120">
        <v>58</v>
      </c>
      <c r="Q120">
        <v>23.6</v>
      </c>
    </row>
    <row r="121" spans="1:17" x14ac:dyDescent="0.35">
      <c r="A121" t="s">
        <v>24</v>
      </c>
      <c r="B121" t="s">
        <v>6</v>
      </c>
      <c r="C121">
        <v>5</v>
      </c>
      <c r="D121">
        <v>153</v>
      </c>
      <c r="E121" s="1">
        <v>45174</v>
      </c>
      <c r="F121">
        <v>1659</v>
      </c>
      <c r="G121">
        <v>0.46476031957390129</v>
      </c>
      <c r="H121">
        <v>0.31356191744340872</v>
      </c>
      <c r="I121">
        <v>0.67467445958141747</v>
      </c>
      <c r="J121">
        <v>2.596537949400799</v>
      </c>
      <c r="K121">
        <v>2.9711192309999999</v>
      </c>
      <c r="L121">
        <v>0</v>
      </c>
      <c r="M121">
        <v>0</v>
      </c>
      <c r="N121">
        <v>34</v>
      </c>
      <c r="O121">
        <v>26.4</v>
      </c>
      <c r="P121">
        <v>53</v>
      </c>
      <c r="Q121">
        <v>23.6</v>
      </c>
    </row>
    <row r="122" spans="1:17" x14ac:dyDescent="0.35">
      <c r="A122" t="s">
        <v>24</v>
      </c>
      <c r="B122" t="s">
        <v>6</v>
      </c>
      <c r="C122">
        <v>5</v>
      </c>
      <c r="D122">
        <v>153</v>
      </c>
      <c r="E122" s="1">
        <v>45174</v>
      </c>
      <c r="F122">
        <v>1659</v>
      </c>
      <c r="G122">
        <v>0.54186831471357255</v>
      </c>
      <c r="H122">
        <v>0.41644877584977413</v>
      </c>
      <c r="I122">
        <v>0.76854240143180497</v>
      </c>
      <c r="J122">
        <v>3.1376277632517229</v>
      </c>
      <c r="K122">
        <v>2.2784464290000002</v>
      </c>
      <c r="L122">
        <v>30</v>
      </c>
      <c r="M122">
        <v>34</v>
      </c>
      <c r="N122">
        <v>34</v>
      </c>
      <c r="O122">
        <v>27.2</v>
      </c>
      <c r="P122">
        <v>51</v>
      </c>
      <c r="Q122">
        <v>23.6</v>
      </c>
    </row>
    <row r="123" spans="1:17" x14ac:dyDescent="0.35">
      <c r="A123" t="s">
        <v>24</v>
      </c>
      <c r="B123" t="s">
        <v>6</v>
      </c>
      <c r="C123">
        <v>5</v>
      </c>
      <c r="D123">
        <v>153</v>
      </c>
      <c r="E123" s="1">
        <v>45183</v>
      </c>
      <c r="F123">
        <v>1659</v>
      </c>
      <c r="G123">
        <v>0.56807666886979502</v>
      </c>
      <c r="H123">
        <v>0.42107072042300053</v>
      </c>
      <c r="I123">
        <v>0.74122164048865613</v>
      </c>
      <c r="J123">
        <v>3.9656311962987436</v>
      </c>
      <c r="K123">
        <v>2.2572325000000002</v>
      </c>
      <c r="L123">
        <v>0</v>
      </c>
      <c r="M123">
        <v>0</v>
      </c>
      <c r="N123">
        <v>133</v>
      </c>
      <c r="O123">
        <v>22.2</v>
      </c>
      <c r="P123">
        <v>52</v>
      </c>
      <c r="Q123">
        <v>23.5</v>
      </c>
    </row>
    <row r="124" spans="1:17" x14ac:dyDescent="0.35">
      <c r="A124" t="s">
        <v>24</v>
      </c>
      <c r="B124" t="s">
        <v>6</v>
      </c>
      <c r="C124">
        <v>5</v>
      </c>
      <c r="D124">
        <v>153</v>
      </c>
      <c r="E124" s="1">
        <v>45183</v>
      </c>
      <c r="F124">
        <v>1659</v>
      </c>
      <c r="G124">
        <v>0.71529333011758789</v>
      </c>
      <c r="H124">
        <v>0.54420255257989725</v>
      </c>
      <c r="I124">
        <v>0.76081032726872366</v>
      </c>
      <c r="J124">
        <v>4.7251768249764963</v>
      </c>
      <c r="K124">
        <v>2.5814854170000001</v>
      </c>
      <c r="L124">
        <v>120</v>
      </c>
      <c r="M124">
        <v>133</v>
      </c>
      <c r="N124">
        <v>133</v>
      </c>
      <c r="O124">
        <v>22</v>
      </c>
      <c r="P124">
        <v>46</v>
      </c>
      <c r="Q124">
        <v>23.5</v>
      </c>
    </row>
    <row r="125" spans="1:17" x14ac:dyDescent="0.35">
      <c r="A125" t="s">
        <v>25</v>
      </c>
      <c r="B125" t="s">
        <v>6</v>
      </c>
      <c r="C125">
        <v>38</v>
      </c>
      <c r="D125">
        <v>254</v>
      </c>
      <c r="E125" s="1">
        <v>45105</v>
      </c>
      <c r="F125">
        <v>2221</v>
      </c>
      <c r="G125">
        <v>0.71583116408221059</v>
      </c>
      <c r="H125">
        <v>0.55888368862299442</v>
      </c>
      <c r="I125">
        <v>0.78074791468398363</v>
      </c>
      <c r="J125">
        <v>2.2040370612171296</v>
      </c>
      <c r="K125">
        <v>5.3349636370000004</v>
      </c>
      <c r="L125">
        <v>0</v>
      </c>
      <c r="M125">
        <v>0</v>
      </c>
      <c r="N125">
        <v>118</v>
      </c>
      <c r="O125">
        <v>22</v>
      </c>
      <c r="P125">
        <v>56</v>
      </c>
      <c r="Q125">
        <v>24.3</v>
      </c>
    </row>
    <row r="126" spans="1:17" x14ac:dyDescent="0.35">
      <c r="A126" t="s">
        <v>25</v>
      </c>
      <c r="B126" t="s">
        <v>6</v>
      </c>
      <c r="C126">
        <v>38</v>
      </c>
      <c r="D126">
        <v>254</v>
      </c>
      <c r="E126" s="1">
        <v>45105</v>
      </c>
      <c r="F126">
        <v>2221</v>
      </c>
      <c r="G126">
        <v>0.84025419355472875</v>
      </c>
      <c r="H126">
        <v>0.74822944261231561</v>
      </c>
      <c r="I126">
        <v>0.89047986710652549</v>
      </c>
      <c r="J126">
        <v>2.7522890689890747</v>
      </c>
      <c r="K126">
        <v>5.9158357150000001</v>
      </c>
      <c r="L126">
        <v>120</v>
      </c>
      <c r="M126">
        <v>118</v>
      </c>
      <c r="N126">
        <v>118</v>
      </c>
      <c r="O126">
        <v>22</v>
      </c>
      <c r="P126">
        <v>56</v>
      </c>
      <c r="Q126">
        <v>24.3</v>
      </c>
    </row>
    <row r="127" spans="1:17" x14ac:dyDescent="0.35">
      <c r="A127" t="s">
        <v>25</v>
      </c>
      <c r="B127" t="s">
        <v>6</v>
      </c>
      <c r="C127">
        <v>38</v>
      </c>
      <c r="D127">
        <v>233.5</v>
      </c>
      <c r="E127" s="1">
        <v>45173</v>
      </c>
      <c r="F127">
        <v>2221</v>
      </c>
      <c r="G127">
        <v>0.65904540934703337</v>
      </c>
      <c r="H127">
        <v>0.53590321511435191</v>
      </c>
      <c r="I127">
        <v>0.8131506683967531</v>
      </c>
      <c r="J127">
        <v>1.9887305270135893</v>
      </c>
      <c r="K127">
        <v>4.1382250000000003</v>
      </c>
      <c r="L127">
        <v>0</v>
      </c>
      <c r="M127">
        <v>0</v>
      </c>
      <c r="N127">
        <v>123</v>
      </c>
      <c r="O127">
        <v>24</v>
      </c>
      <c r="P127">
        <v>57</v>
      </c>
      <c r="Q127">
        <v>23.6</v>
      </c>
    </row>
    <row r="128" spans="1:17" x14ac:dyDescent="0.35">
      <c r="A128" t="s">
        <v>25</v>
      </c>
      <c r="B128" t="s">
        <v>6</v>
      </c>
      <c r="C128">
        <v>38</v>
      </c>
      <c r="D128">
        <v>233.5</v>
      </c>
      <c r="E128" s="1">
        <v>45173</v>
      </c>
      <c r="F128">
        <v>2221</v>
      </c>
      <c r="G128">
        <v>0.77846760364212408</v>
      </c>
      <c r="H128">
        <v>0.66115159684309022</v>
      </c>
      <c r="I128">
        <v>0.8492987938738088</v>
      </c>
      <c r="J128">
        <v>2.1110849552525384</v>
      </c>
      <c r="K128">
        <v>4.7646142859999996</v>
      </c>
      <c r="L128">
        <v>120</v>
      </c>
      <c r="M128">
        <v>123</v>
      </c>
      <c r="N128">
        <v>123</v>
      </c>
      <c r="O128">
        <v>24.3</v>
      </c>
      <c r="P128">
        <v>59</v>
      </c>
      <c r="Q128">
        <v>23.6</v>
      </c>
    </row>
    <row r="129" spans="1:17" x14ac:dyDescent="0.35">
      <c r="A129" t="s">
        <v>25</v>
      </c>
      <c r="B129" t="s">
        <v>6</v>
      </c>
      <c r="C129">
        <v>38</v>
      </c>
      <c r="D129">
        <v>233.5</v>
      </c>
      <c r="E129" s="1">
        <v>45174</v>
      </c>
      <c r="F129">
        <v>2221</v>
      </c>
      <c r="G129">
        <v>1.0177400454382399</v>
      </c>
      <c r="H129">
        <v>0.72477818964486418</v>
      </c>
      <c r="I129">
        <v>0.71214471012858094</v>
      </c>
      <c r="J129">
        <v>1.7218701422934353</v>
      </c>
      <c r="K129">
        <v>5.9664999999999999</v>
      </c>
      <c r="L129">
        <v>0</v>
      </c>
      <c r="M129">
        <v>0</v>
      </c>
      <c r="N129">
        <v>131</v>
      </c>
      <c r="O129">
        <v>24.5</v>
      </c>
      <c r="P129">
        <v>53</v>
      </c>
      <c r="Q129">
        <v>23.6</v>
      </c>
    </row>
    <row r="130" spans="1:17" x14ac:dyDescent="0.35">
      <c r="A130" t="s">
        <v>25</v>
      </c>
      <c r="B130" t="s">
        <v>6</v>
      </c>
      <c r="C130">
        <v>38</v>
      </c>
      <c r="D130">
        <v>233.5</v>
      </c>
      <c r="E130" s="1">
        <v>45174</v>
      </c>
      <c r="F130">
        <v>2221</v>
      </c>
      <c r="G130">
        <v>1.1681851286268059</v>
      </c>
      <c r="H130">
        <v>0.8788770116292729</v>
      </c>
      <c r="I130">
        <v>0.75234394796857851</v>
      </c>
      <c r="J130">
        <v>2.1144132503230351</v>
      </c>
      <c r="K130">
        <v>5.9096333339999996</v>
      </c>
      <c r="L130">
        <v>120</v>
      </c>
      <c r="M130">
        <v>131</v>
      </c>
      <c r="N130">
        <v>131</v>
      </c>
      <c r="O130">
        <v>24</v>
      </c>
      <c r="P130">
        <v>54</v>
      </c>
      <c r="Q130">
        <v>23.6</v>
      </c>
    </row>
    <row r="131" spans="1:17" x14ac:dyDescent="0.35">
      <c r="A131" t="s">
        <v>25</v>
      </c>
      <c r="B131" t="s">
        <v>6</v>
      </c>
      <c r="C131">
        <v>38</v>
      </c>
      <c r="D131">
        <v>233.5</v>
      </c>
      <c r="E131" s="1">
        <v>45175</v>
      </c>
      <c r="F131">
        <v>2221</v>
      </c>
      <c r="G131">
        <v>0.72873699851411589</v>
      </c>
      <c r="H131">
        <v>0.54638472968339247</v>
      </c>
      <c r="I131">
        <v>0.74976943780467165</v>
      </c>
      <c r="J131">
        <v>2.1945365184592522</v>
      </c>
      <c r="K131">
        <v>4.259096875</v>
      </c>
      <c r="L131">
        <v>0</v>
      </c>
      <c r="M131">
        <v>0</v>
      </c>
      <c r="N131">
        <v>102</v>
      </c>
      <c r="O131">
        <v>23.7</v>
      </c>
      <c r="P131">
        <v>55</v>
      </c>
      <c r="Q131">
        <v>23.5</v>
      </c>
    </row>
    <row r="132" spans="1:17" x14ac:dyDescent="0.35">
      <c r="A132" t="s">
        <v>25</v>
      </c>
      <c r="B132" t="s">
        <v>6</v>
      </c>
      <c r="C132">
        <v>38</v>
      </c>
      <c r="D132">
        <v>233.5</v>
      </c>
      <c r="E132" s="1">
        <v>45175</v>
      </c>
      <c r="F132">
        <v>2221</v>
      </c>
      <c r="G132">
        <v>1.0485352201410258</v>
      </c>
      <c r="H132">
        <v>0.80310714026093588</v>
      </c>
      <c r="I132">
        <v>0.7659324406412592</v>
      </c>
      <c r="J132">
        <v>2.3538941370727939</v>
      </c>
      <c r="K132">
        <v>4.7710944450000001</v>
      </c>
      <c r="L132">
        <v>90</v>
      </c>
      <c r="M132">
        <v>102</v>
      </c>
      <c r="N132">
        <v>102</v>
      </c>
      <c r="O132">
        <v>23.7</v>
      </c>
      <c r="P132">
        <v>53</v>
      </c>
      <c r="Q132">
        <v>23.5</v>
      </c>
    </row>
    <row r="133" spans="1:17" x14ac:dyDescent="0.35">
      <c r="A133" t="s">
        <v>25</v>
      </c>
      <c r="B133" t="s">
        <v>6</v>
      </c>
      <c r="C133">
        <v>38</v>
      </c>
      <c r="D133">
        <v>237</v>
      </c>
      <c r="E133" s="1">
        <v>45182</v>
      </c>
      <c r="F133">
        <v>2221</v>
      </c>
      <c r="G133">
        <v>0.86336399835232747</v>
      </c>
      <c r="H133">
        <v>0.61367568309762466</v>
      </c>
      <c r="I133">
        <v>0.71079600755739614</v>
      </c>
      <c r="J133">
        <v>2.1419744610737337</v>
      </c>
      <c r="K133">
        <v>4.574480769</v>
      </c>
      <c r="L133">
        <v>0</v>
      </c>
      <c r="M133">
        <v>0</v>
      </c>
      <c r="N133">
        <v>38</v>
      </c>
      <c r="O133">
        <v>22.8</v>
      </c>
      <c r="P133">
        <v>58</v>
      </c>
      <c r="Q133">
        <v>23.3</v>
      </c>
    </row>
    <row r="134" spans="1:17" x14ac:dyDescent="0.35">
      <c r="A134" t="s">
        <v>25</v>
      </c>
      <c r="B134" t="s">
        <v>6</v>
      </c>
      <c r="C134">
        <v>38</v>
      </c>
      <c r="D134">
        <v>237</v>
      </c>
      <c r="E134" s="1">
        <v>45182</v>
      </c>
      <c r="F134">
        <v>2221</v>
      </c>
      <c r="G134">
        <v>1.2531218564768243</v>
      </c>
      <c r="H134">
        <v>0.93401027260781133</v>
      </c>
      <c r="I134">
        <v>0.74534672568380445</v>
      </c>
      <c r="J134">
        <v>2.6666706172898031</v>
      </c>
      <c r="K134">
        <v>5.1818</v>
      </c>
      <c r="L134">
        <v>30</v>
      </c>
      <c r="M134">
        <v>38</v>
      </c>
      <c r="N134">
        <v>38</v>
      </c>
      <c r="O134">
        <v>22.9</v>
      </c>
      <c r="P134">
        <v>59</v>
      </c>
      <c r="Q134">
        <v>23.3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Ioulia Koliopoulou</dc:creator>
  <cp:lastModifiedBy>Ioulia Koliopoulou</cp:lastModifiedBy>
  <dcterms:created xsi:type="dcterms:W3CDTF">2023-12-16T19:10:34Z</dcterms:created>
  <dcterms:modified xsi:type="dcterms:W3CDTF">2024-05-25T16:42:33Z</dcterms:modified>
</cp:coreProperties>
</file>