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uentin\Desktop\ping_dalkia\Predictive analysis\data\"/>
    </mc:Choice>
  </mc:AlternateContent>
  <xr:revisionPtr revIDLastSave="0" documentId="10_ncr:100000_{33EBAF73-3083-47A2-8474-12344EA0C1AA}" xr6:coauthVersionLast="31" xr6:coauthVersionMax="31" xr10:uidLastSave="{00000000-0000-0000-0000-000000000000}"/>
  <bookViews>
    <workbookView xWindow="0" yWindow="0" windowWidth="19200" windowHeight="8210" activeTab="1" xr2:uid="{00000000-000D-0000-FFFF-FFFF00000000}"/>
  </bookViews>
  <sheets>
    <sheet name="Puissance Soucrite" sheetId="20" r:id="rId1"/>
    <sheet name="siteclient" sheetId="2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'Puissance Soucrite'!$A$1:$D$127</definedName>
    <definedName name="_KK1">0.04</definedName>
    <definedName name="_KK2">0.1</definedName>
    <definedName name="_KK3">0.2</definedName>
    <definedName name="_TSP2">0.08</definedName>
    <definedName name="a" localSheetId="0">#REF!</definedName>
    <definedName name="a">#REF!</definedName>
    <definedName name="cp" localSheetId="0">#REF!</definedName>
    <definedName name="cp">#REF!</definedName>
    <definedName name="cp1a" localSheetId="0">[1]TAB14!#REF!</definedName>
    <definedName name="cp1a">[1]TAB14!#REF!</definedName>
    <definedName name="cp1b" localSheetId="0">[1]TAB14!#REF!</definedName>
    <definedName name="cp1b">[1]TAB14!#REF!</definedName>
    <definedName name="cp1c" localSheetId="0">[1]TAB14!#REF!</definedName>
    <definedName name="cp1c">[1]TAB14!#REF!</definedName>
    <definedName name="cp1d" localSheetId="0">[1]TAB14!#REF!</definedName>
    <definedName name="cp1d">[1]TAB14!#REF!</definedName>
    <definedName name="cpa" localSheetId="0">[1]TAB14!#REF!</definedName>
    <definedName name="cpa">[1]TAB14!#REF!</definedName>
    <definedName name="cpb" localSheetId="0">[1]TAB14!#REF!</definedName>
    <definedName name="cpb">[1]TAB14!#REF!</definedName>
    <definedName name="cpc" localSheetId="0">[1]TAB14!#REF!</definedName>
    <definedName name="cpc">[1]TAB14!#REF!</definedName>
    <definedName name="cpd" localSheetId="0">[1]TAB14!#REF!</definedName>
    <definedName name="cpd">[1]TAB14!#REF!</definedName>
    <definedName name="CPE" localSheetId="0">#REF!</definedName>
    <definedName name="CPE">#REF!</definedName>
    <definedName name="CPF" localSheetId="0">#REF!</definedName>
    <definedName name="CPF">#REF!</definedName>
    <definedName name="deb1a" localSheetId="0">[1]TAB14!#REF!</definedName>
    <definedName name="deb1a">[1]TAB14!#REF!</definedName>
    <definedName name="deb1b" localSheetId="0">[1]TAB14!#REF!</definedName>
    <definedName name="deb1b">[1]TAB14!#REF!</definedName>
    <definedName name="deb1c" localSheetId="0">[1]TAB14!#REF!</definedName>
    <definedName name="deb1c">[1]TAB14!#REF!</definedName>
    <definedName name="deb1d" localSheetId="0">[1]TAB14!#REF!</definedName>
    <definedName name="deb1d">[1]TAB14!#REF!</definedName>
    <definedName name="DP1A" localSheetId="0">#REF!</definedName>
    <definedName name="DP1A">#REF!</definedName>
    <definedName name="DP1B" localSheetId="0">#REF!</definedName>
    <definedName name="DP1B">#REF!</definedName>
    <definedName name="DP1C" localSheetId="0">#REF!</definedName>
    <definedName name="DP1C">#REF!</definedName>
    <definedName name="DP1D" localSheetId="0">#REF!</definedName>
    <definedName name="DP1D">#REF!</definedName>
    <definedName name="DP1E" localSheetId="0">#REF!</definedName>
    <definedName name="DP1E">#REF!</definedName>
    <definedName name="DP1F" localSheetId="0">#REF!</definedName>
    <definedName name="DP1F">#REF!</definedName>
    <definedName name="DRA" localSheetId="0">'[2]anal utom s2 96'!#REF!</definedName>
    <definedName name="DRA">'[2]anal utom s2 96'!#REF!</definedName>
    <definedName name="DRB" localSheetId="0">'[2]anal utom s2 96'!#REF!</definedName>
    <definedName name="DRB">'[2]anal utom s2 96'!#REF!</definedName>
    <definedName name="DRC" localSheetId="0">'[2]anal utom s2 96'!#REF!</definedName>
    <definedName name="DRC">'[2]anal utom s2 96'!#REF!</definedName>
    <definedName name="DRD" localSheetId="0">'[2]anal utom s2 96'!#REF!</definedName>
    <definedName name="DRD">'[2]anal utom s2 96'!#REF!</definedName>
    <definedName name="DRE" localSheetId="0">'[2]anal utom s2 96'!#REF!</definedName>
    <definedName name="DRE">'[2]anal utom s2 96'!#REF!</definedName>
    <definedName name="DRF" localSheetId="0">'[2]anal utom s2 96'!#REF!</definedName>
    <definedName name="DRF">'[2]anal utom s2 96'!#REF!</definedName>
    <definedName name="FFA" localSheetId="0">'[2]anal utom s2 96'!#REF!</definedName>
    <definedName name="FFA">'[2]anal utom s2 96'!#REF!</definedName>
    <definedName name="FFB" localSheetId="0">'[2]anal utom s2 96'!#REF!</definedName>
    <definedName name="FFB">'[2]anal utom s2 96'!#REF!</definedName>
    <definedName name="FFC" localSheetId="0">'[2]anal utom s2 96'!#REF!</definedName>
    <definedName name="FFC">'[2]anal utom s2 96'!#REF!</definedName>
    <definedName name="FFD" localSheetId="0">'[2]anal utom s2 96'!#REF!</definedName>
    <definedName name="FFD">'[2]anal utom s2 96'!#REF!</definedName>
    <definedName name="FFE" localSheetId="0">'[2]anal utom s2 96'!#REF!</definedName>
    <definedName name="FFE">'[2]anal utom s2 96'!#REF!</definedName>
    <definedName name="FFF" localSheetId="0">'[2]anal utom s2 96'!#REF!</definedName>
    <definedName name="FFF">'[2]anal utom s2 96'!#REF!</definedName>
    <definedName name="iiii" localSheetId="0">#REF!</definedName>
    <definedName name="iiii">#REF!</definedName>
    <definedName name="_xlnm.Print_Titles" localSheetId="0">'Puissance Soucrite'!$1:$1</definedName>
    <definedName name="page1" localSheetId="0">#REF!</definedName>
    <definedName name="page1">#REF!</definedName>
    <definedName name="page2" localSheetId="0">#REF!</definedName>
    <definedName name="page2">#REF!</definedName>
    <definedName name="Produit">[3]Feuil1!$J$4</definedName>
    <definedName name="TableName">"Dummy"</definedName>
    <definedName name="THC" localSheetId="0">[4]are!#REF!</definedName>
    <definedName name="THC">[4]are!#REF!</definedName>
    <definedName name="THD" localSheetId="0">[4]are!#REF!</definedName>
    <definedName name="THD">[4]are!#REF!</definedName>
    <definedName name="thf" localSheetId="0">[4]are!#REF!</definedName>
    <definedName name="thf">[4]are!#REF!</definedName>
    <definedName name="thg" localSheetId="0">[4]are!#REF!</definedName>
    <definedName name="thg">[4]are!#REF!</definedName>
    <definedName name="THO">0.168</definedName>
    <definedName name="TT" localSheetId="0">#REF!</definedName>
    <definedName name="TT">#REF!</definedName>
    <definedName name="vp1a" localSheetId="0">'[5]DRA 2'!#REF!</definedName>
    <definedName name="vp1a">'[5]DRA 2'!#REF!</definedName>
    <definedName name="vp1b" localSheetId="0">'[5]DRA 2'!#REF!</definedName>
    <definedName name="vp1b">'[5]DRA 2'!#REF!</definedName>
    <definedName name="vp1c" localSheetId="0">'[5]DRA 2'!#REF!</definedName>
    <definedName name="vp1c">'[5]DRA 2'!#REF!</definedName>
    <definedName name="vp1d" localSheetId="0">'[5]DRA 2'!#REF!</definedName>
    <definedName name="vp1d">'[5]DRA 2'!#REF!</definedName>
    <definedName name="VP1E" localSheetId="0">#REF!</definedName>
    <definedName name="VP1E">#REF!</definedName>
    <definedName name="VP1F" localSheetId="0">#REF!</definedName>
    <definedName name="VP1F">#REF!</definedName>
    <definedName name="xxxx" localSheetId="0">#REF!</definedName>
    <definedName name="xxxx">#REF!</definedName>
    <definedName name="z" localSheetId="0">#REF!</definedName>
    <definedName name="z">#REF!</definedName>
    <definedName name="_xlnm.Print_Area" localSheetId="0">'Puissance Soucrite'!$D$1:$H$127</definedName>
  </definedNames>
  <calcPr calcId="179017"/>
</workbook>
</file>

<file path=xl/calcChain.xml><?xml version="1.0" encoding="utf-8"?>
<calcChain xmlns="http://schemas.openxmlformats.org/spreadsheetml/2006/main">
  <c r="H126" i="20" l="1"/>
  <c r="G126" i="20" l="1"/>
  <c r="F126" i="20"/>
  <c r="F83" i="20"/>
  <c r="G83" i="20"/>
  <c r="H83" i="20"/>
  <c r="E83" i="20"/>
  <c r="F55" i="20"/>
  <c r="G55" i="20"/>
  <c r="H55" i="20"/>
  <c r="E55" i="20"/>
  <c r="F14" i="20"/>
  <c r="G14" i="20"/>
  <c r="H14" i="20"/>
  <c r="F30" i="20"/>
  <c r="G30" i="20"/>
  <c r="H30" i="20"/>
  <c r="F38" i="20"/>
  <c r="G38" i="20"/>
  <c r="H38" i="20"/>
  <c r="F42" i="20"/>
  <c r="G42" i="20"/>
  <c r="H42" i="20"/>
  <c r="F89" i="20"/>
  <c r="G89" i="20"/>
  <c r="H89" i="20"/>
  <c r="F96" i="20"/>
  <c r="G96" i="20"/>
  <c r="H96" i="20"/>
  <c r="F105" i="20"/>
  <c r="G105" i="20"/>
  <c r="H105" i="20"/>
  <c r="E126" i="20"/>
  <c r="G127" i="20" l="1"/>
  <c r="H127" i="20"/>
  <c r="F127" i="20"/>
  <c r="E38" i="20" l="1"/>
  <c r="E30" i="20" l="1"/>
  <c r="E105" i="20" l="1"/>
  <c r="E96" i="20"/>
  <c r="E89" i="20"/>
  <c r="E14" i="20" l="1"/>
  <c r="E42" i="20"/>
  <c r="E127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slagarde</author>
  </authors>
  <commentList>
    <comment ref="D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Melleville 1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9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melleville 2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<sst xmlns="http://schemas.openxmlformats.org/spreadsheetml/2006/main" count="281" uniqueCount="243">
  <si>
    <t>Critere 1</t>
  </si>
  <si>
    <t>KW</t>
  </si>
  <si>
    <t>M3</t>
  </si>
  <si>
    <t>SAIEM</t>
  </si>
  <si>
    <t xml:space="preserve">0011087N   </t>
  </si>
  <si>
    <t xml:space="preserve">0011088P   </t>
  </si>
  <si>
    <t xml:space="preserve">0011089R   </t>
  </si>
  <si>
    <t xml:space="preserve">0011090S   </t>
  </si>
  <si>
    <t xml:space="preserve">0011091T   </t>
  </si>
  <si>
    <t xml:space="preserve">0012299H   </t>
  </si>
  <si>
    <t xml:space="preserve">0011117C   </t>
  </si>
  <si>
    <t xml:space="preserve">0011120F   </t>
  </si>
  <si>
    <t>M2</t>
  </si>
  <si>
    <t xml:space="preserve">0011127R   </t>
  </si>
  <si>
    <t>PRINTEMPS</t>
  </si>
  <si>
    <t>EURE HABITAT</t>
  </si>
  <si>
    <t>H1 TOUR VALAIS</t>
  </si>
  <si>
    <t>H2</t>
  </si>
  <si>
    <t>H3</t>
  </si>
  <si>
    <t>H4</t>
  </si>
  <si>
    <t>MACONNAIS</t>
  </si>
  <si>
    <t>PELVOUX</t>
  </si>
  <si>
    <t>ROUERGUES</t>
  </si>
  <si>
    <t>ST1 RONCEVAUX</t>
  </si>
  <si>
    <t>ST1-1 PUYMORENS</t>
  </si>
  <si>
    <t>ST2 POURTALET</t>
  </si>
  <si>
    <t>ST4 + ST4-1 PEYRESOURDE</t>
  </si>
  <si>
    <t xml:space="preserve">0011112X   </t>
  </si>
  <si>
    <t xml:space="preserve">0020155W   </t>
  </si>
  <si>
    <t>D7D8</t>
  </si>
  <si>
    <t xml:space="preserve">0011118D   </t>
  </si>
  <si>
    <t xml:space="preserve">0011119E   </t>
  </si>
  <si>
    <t>SECOMILE</t>
  </si>
  <si>
    <t xml:space="preserve">0035651J   </t>
  </si>
  <si>
    <t>M5</t>
  </si>
  <si>
    <t xml:space="preserve">0011121H   </t>
  </si>
  <si>
    <t xml:space="preserve">0011123K   </t>
  </si>
  <si>
    <t>M4</t>
  </si>
  <si>
    <t xml:space="preserve">0011126P   </t>
  </si>
  <si>
    <t>SILOGE</t>
  </si>
  <si>
    <t xml:space="preserve">0011115A   </t>
  </si>
  <si>
    <t xml:space="preserve">0011128S   </t>
  </si>
  <si>
    <t>LANGEVIN</t>
  </si>
  <si>
    <t xml:space="preserve">0011129T   </t>
  </si>
  <si>
    <t xml:space="preserve">0012337H   </t>
  </si>
  <si>
    <t>CLOS MADELON</t>
  </si>
  <si>
    <t xml:space="preserve">0011134A   </t>
  </si>
  <si>
    <t>G,S, ROMAIN ROLLAND</t>
  </si>
  <si>
    <t xml:space="preserve">0011135B   </t>
  </si>
  <si>
    <t>G,S, MICHELET</t>
  </si>
  <si>
    <t xml:space="preserve">0011137D   </t>
  </si>
  <si>
    <t>G,S, JOLIOT CURIE</t>
  </si>
  <si>
    <t xml:space="preserve">0011140H   </t>
  </si>
  <si>
    <t>G,S, MAT, ROBERT DESNOS</t>
  </si>
  <si>
    <t xml:space="preserve">0011141J   </t>
  </si>
  <si>
    <t>GYMNASE JOLIOT CURIE</t>
  </si>
  <si>
    <t xml:space="preserve">0011104K   </t>
  </si>
  <si>
    <t xml:space="preserve">0011149W   </t>
  </si>
  <si>
    <t>ECOLE DE LA FORET</t>
  </si>
  <si>
    <t xml:space="preserve">0011150X   </t>
  </si>
  <si>
    <t>G,S, MAXIME MARCHAND</t>
  </si>
  <si>
    <t xml:space="preserve">0015122Y   </t>
  </si>
  <si>
    <t>GYMNASE P,NERUDA &amp; PISCINE</t>
  </si>
  <si>
    <t xml:space="preserve">0017633B   </t>
  </si>
  <si>
    <t xml:space="preserve">0011142K   </t>
  </si>
  <si>
    <t>CES POLITZER</t>
  </si>
  <si>
    <t xml:space="preserve">0011146R   </t>
  </si>
  <si>
    <t>CES NERUDA</t>
  </si>
  <si>
    <t>MAISON DES SOLIDARITES</t>
  </si>
  <si>
    <t xml:space="preserve">0011152Z   </t>
  </si>
  <si>
    <t xml:space="preserve">0011153A   </t>
  </si>
  <si>
    <t xml:space="preserve">0011154B   </t>
  </si>
  <si>
    <t xml:space="preserve">0011155C   </t>
  </si>
  <si>
    <t xml:space="preserve">0017632A   </t>
  </si>
  <si>
    <t xml:space="preserve">0012336F   </t>
  </si>
  <si>
    <t xml:space="preserve">0035679X   </t>
  </si>
  <si>
    <t>DIVERS</t>
  </si>
  <si>
    <t xml:space="preserve">0011096A   </t>
  </si>
  <si>
    <t>DEUTSCH</t>
  </si>
  <si>
    <t xml:space="preserve">0011097B   </t>
  </si>
  <si>
    <t>AFPA</t>
  </si>
  <si>
    <t xml:space="preserve">0011098C   </t>
  </si>
  <si>
    <t>CENTRE MEDICO LA RONCE</t>
  </si>
  <si>
    <t xml:space="preserve">0011101F   </t>
  </si>
  <si>
    <t>CFA</t>
  </si>
  <si>
    <t xml:space="preserve">0011108R   </t>
  </si>
  <si>
    <t>CENTRE TRI POSTAL</t>
  </si>
  <si>
    <t xml:space="preserve">0011110T   </t>
  </si>
  <si>
    <t>SDPP</t>
  </si>
  <si>
    <t xml:space="preserve">0011111W   </t>
  </si>
  <si>
    <t xml:space="preserve">0011122J   </t>
  </si>
  <si>
    <t>S/ST M3 (COMMERCE)</t>
  </si>
  <si>
    <t xml:space="preserve">0011130W   </t>
  </si>
  <si>
    <t xml:space="preserve">0011133Z   </t>
  </si>
  <si>
    <t>RPA - LOGT FOYER MADELEINE</t>
  </si>
  <si>
    <t xml:space="preserve">0011145P   </t>
  </si>
  <si>
    <t>GYMNASE POLITZER</t>
  </si>
  <si>
    <t xml:space="preserve">0009302P   </t>
  </si>
  <si>
    <t>HOTEL AGGLO</t>
  </si>
  <si>
    <t xml:space="preserve">0012338J   </t>
  </si>
  <si>
    <t xml:space="preserve">0016614K   </t>
  </si>
  <si>
    <t>LYCEE ETAT (BRIAND)</t>
  </si>
  <si>
    <t xml:space="preserve">0017634C   </t>
  </si>
  <si>
    <t>CONFORAMA</t>
  </si>
  <si>
    <t xml:space="preserve">0035680Y   </t>
  </si>
  <si>
    <t>APF</t>
  </si>
  <si>
    <t xml:space="preserve">0038192C   </t>
  </si>
  <si>
    <t xml:space="preserve">3006893N   </t>
  </si>
  <si>
    <t>FERMETURES VENTOISES</t>
  </si>
  <si>
    <t>TOTAL GENERAL</t>
  </si>
  <si>
    <t>NETREVILLE - 510 LOGT</t>
  </si>
  <si>
    <t>WINSTON CHURCHILL</t>
  </si>
  <si>
    <t>NIVERNAIS</t>
  </si>
  <si>
    <t>COLLEGE HENRI DUNANT</t>
  </si>
  <si>
    <t>ECOLE JACQUES CARTIER</t>
  </si>
  <si>
    <t>ECOLE JACQUES PREVERT</t>
  </si>
  <si>
    <t>MATERNELLE CLOS DUCS</t>
  </si>
  <si>
    <t>ECOLE PAUL ELUARD</t>
  </si>
  <si>
    <t>PRIMAIRE CLOS DUCS</t>
  </si>
  <si>
    <t>PRIMIARE BOHY</t>
  </si>
  <si>
    <t>FOYER RESIDENCE PARC</t>
  </si>
  <si>
    <t>GYMNASE CANADA</t>
  </si>
  <si>
    <t>GYMNASE JEAN BART</t>
  </si>
  <si>
    <t>HOTEL DES IMPOTS</t>
  </si>
  <si>
    <t>MAISON QUARTIER CLOS DUCS</t>
  </si>
  <si>
    <t>MAISON QUARTIER NETREVILLE</t>
  </si>
  <si>
    <t>RESIDENCE DU PARC</t>
  </si>
  <si>
    <t>RESIDENCE FER A CHEVAL</t>
  </si>
  <si>
    <t>RESIDENCE HAUTEVILLE</t>
  </si>
  <si>
    <t>BOURGOGNE</t>
  </si>
  <si>
    <t>SPX</t>
  </si>
  <si>
    <t>CONSEIL REGIONAL</t>
  </si>
  <si>
    <t>LYCEE HORTICOLE</t>
  </si>
  <si>
    <t>LYCEE HEBERT</t>
  </si>
  <si>
    <t>LYCE SENGHOR</t>
  </si>
  <si>
    <t>LYCEE MODESTE LEROY</t>
  </si>
  <si>
    <t>POSTE NETREVILLE</t>
  </si>
  <si>
    <t>Sites</t>
  </si>
  <si>
    <t>CENTRE DE LOISIR DESNOS</t>
  </si>
  <si>
    <t>CHAMBRE DES METIERS</t>
  </si>
  <si>
    <t>GYMNASE MAXIME MARCHAND</t>
  </si>
  <si>
    <t>BATIMENT TOULOUSE LAUTREC</t>
  </si>
  <si>
    <t>GSK</t>
  </si>
  <si>
    <t>MELLEVILLE 1 - 44 logt</t>
  </si>
  <si>
    <t>CRECHE DUGAY TROUIN</t>
  </si>
  <si>
    <t>CRECHE J CURIE</t>
  </si>
  <si>
    <t>REXEL</t>
  </si>
  <si>
    <t>HARMONIE MUTUELLE</t>
  </si>
  <si>
    <t>POLE EMPLOI</t>
  </si>
  <si>
    <t xml:space="preserve">SPP </t>
  </si>
  <si>
    <t>DELAUNE - LARZAC</t>
  </si>
  <si>
    <t>ILOT FOREZ - CRIOU</t>
  </si>
  <si>
    <t>MAISON QUARTIER MADELEINE</t>
  </si>
  <si>
    <t>PS 2015 (01/04 - 31/12)</t>
  </si>
  <si>
    <t>N° sous station</t>
  </si>
  <si>
    <t>PS 2016 (01/01)</t>
  </si>
  <si>
    <t>PS 2016 (01/07)</t>
  </si>
  <si>
    <t>PS 2017  (01/07)</t>
  </si>
  <si>
    <t>CONSEIL DEPARTEMENTAL</t>
  </si>
  <si>
    <t>M1 - AUBEPINE ACACIA</t>
  </si>
  <si>
    <t>VILLE EVREUX - EPN</t>
  </si>
  <si>
    <t>COPROPRIETES</t>
  </si>
  <si>
    <t>M1 (COMMERCES)</t>
  </si>
  <si>
    <t>TRANCHE N°1</t>
  </si>
  <si>
    <t>TRANCHE N°2</t>
  </si>
  <si>
    <t>CHEMIN DE LA FORET - OREE</t>
  </si>
  <si>
    <t>MELLEVILLE 2 - 83 LOGT</t>
  </si>
  <si>
    <t xml:space="preserve">TRANCHE 3 - S2 </t>
  </si>
  <si>
    <t>TRANCHE 4 - S3</t>
  </si>
  <si>
    <t>RUBGBY 25 LOGTS</t>
  </si>
  <si>
    <t>M1 - TOUR AULNE</t>
  </si>
  <si>
    <t>COMMERCES D7D8</t>
  </si>
  <si>
    <t>COMMERCES CC1+CC2</t>
  </si>
  <si>
    <t>GSK DISTRIBUTION</t>
  </si>
  <si>
    <t xml:space="preserve">GSK </t>
  </si>
  <si>
    <t>GSK ENERGIE EST</t>
  </si>
  <si>
    <t>GSK ADMINISTRATIF</t>
  </si>
  <si>
    <t>GSK ENERGIE OUEST</t>
  </si>
  <si>
    <t>GSK COMPRIMES</t>
  </si>
  <si>
    <t>GSK CASCADE</t>
  </si>
  <si>
    <t>GSK DISKUS</t>
  </si>
  <si>
    <t>ST1</t>
  </si>
  <si>
    <t>ST2</t>
  </si>
  <si>
    <t>ST4</t>
  </si>
  <si>
    <t>SAIEM PRINTEMPS</t>
  </si>
  <si>
    <t>SAIEM NIVERNAIS</t>
  </si>
  <si>
    <t>M1 CHALEUR</t>
  </si>
  <si>
    <t>SAIEM MELLEVILLE 1</t>
  </si>
  <si>
    <t>SAIEM MELLEVILLE 2</t>
  </si>
  <si>
    <t>H1 VALAIS</t>
  </si>
  <si>
    <t>H2 - 315L</t>
  </si>
  <si>
    <t>H3 - 150L</t>
  </si>
  <si>
    <t>H4 - 150L</t>
  </si>
  <si>
    <t>MAQ NETREVILLE</t>
  </si>
  <si>
    <t>SECO - M4</t>
  </si>
  <si>
    <t>SECOMILE BOURGOGNE</t>
  </si>
  <si>
    <t>SECO - M3</t>
  </si>
  <si>
    <t>BAT M5 - CHALEUR (D15339Z-01)</t>
  </si>
  <si>
    <t xml:space="preserve">CC1+CC2 </t>
  </si>
  <si>
    <t>FOYER RESIDENCE DU PARC</t>
  </si>
  <si>
    <t>RESIDENCE WINSTON CHURCHILL</t>
  </si>
  <si>
    <t>ECOLE ROMAIN ROLLAND</t>
  </si>
  <si>
    <t>ECOLE MICHELET - A DE MUSSET</t>
  </si>
  <si>
    <t xml:space="preserve">ECOLE ET GYMNASE JOLIOT CURIE + APF </t>
  </si>
  <si>
    <t>CENTRE LOISIRS DESNOS</t>
  </si>
  <si>
    <t>ECOLE ROBERT DESNOS</t>
  </si>
  <si>
    <t>ECOLE LA FORET</t>
  </si>
  <si>
    <t>GS M.MARCHAND</t>
  </si>
  <si>
    <t>GYMN PABLO NERUDA + PISCINE PLEIN SOLEIL</t>
  </si>
  <si>
    <t>RPA MADELEINE</t>
  </si>
  <si>
    <t>ECOLE MAT CLOS AU DUC</t>
  </si>
  <si>
    <t>ECOLE PRIMAIRE CLOS AU DUC</t>
  </si>
  <si>
    <t>ECOLE PRIMAIRE DU BOHY</t>
  </si>
  <si>
    <t>GYMNASE DU CANADA</t>
  </si>
  <si>
    <t>MAQ CLOS AU DUC</t>
  </si>
  <si>
    <t>LA POSTE</t>
  </si>
  <si>
    <t>HOTEL AGGLOMERATION EVREUX</t>
  </si>
  <si>
    <t>GSK - BAT ADAM</t>
  </si>
  <si>
    <t>GSK - BAT CASCADES</t>
  </si>
  <si>
    <t>GSK - CHAUFFERIE EST N°1</t>
  </si>
  <si>
    <t>GSK - COMPRIMES 1</t>
  </si>
  <si>
    <t>GSK - DISKUS</t>
  </si>
  <si>
    <t>GSK - DISTRIBUTION N°1</t>
  </si>
  <si>
    <t>GSK - ENERGIE OUEST N°1</t>
  </si>
  <si>
    <t>GSK - ENERGIE OUEST N°2</t>
  </si>
  <si>
    <t>BAT D7.D8</t>
  </si>
  <si>
    <t>BAT TOULOUSE LAUTREC</t>
  </si>
  <si>
    <t>C.F.A N°1</t>
  </si>
  <si>
    <t>DEUTSCH N°1</t>
  </si>
  <si>
    <t>DEUTSCH N°2</t>
  </si>
  <si>
    <t>LA RONCE</t>
  </si>
  <si>
    <t>S.D.P.P</t>
  </si>
  <si>
    <t>S.P.PARFUMS</t>
  </si>
  <si>
    <t>OREE D'EVREUX 28L</t>
  </si>
  <si>
    <t>PRO.LANGE 40L</t>
  </si>
  <si>
    <t>PREVADIES</t>
  </si>
  <si>
    <t>LYCEE A.BRIAND</t>
  </si>
  <si>
    <t xml:space="preserve">LYCEE AUGUSTIN HEBERT </t>
  </si>
  <si>
    <t xml:space="preserve">LYCEE MODESTE LEROY </t>
  </si>
  <si>
    <t>LYCEE SENGHOR</t>
  </si>
  <si>
    <t>id_client</t>
  </si>
  <si>
    <t>nom_site</t>
  </si>
  <si>
    <t>SAIEM S2 - 310L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</si>
</sst>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37" x14ac:knownFonts="1"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4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b/>
      <sz val="11"/>
      <color indexed="48"/>
      <name val="Arial"/>
      <family val="2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</font>
    <font>
      <sz val="10"/>
      <name val="Arial"/>
      <family val="2"/>
    </font>
    <font>
      <b/>
      <sz val="10"/>
      <color rgb="FF7030A0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9" tint="-0.249977111117893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gradientFill type="path">
        <stop position="0">
          <color theme="6" tint="0.40000610370189521"/>
        </stop>
        <stop position="1">
          <color theme="6" tint="-0.25098422193060094"/>
        </stop>
      </gradientFill>
    </fill>
    <fill>
      <gradientFill degree="90">
        <stop position="0">
          <color theme="6" tint="0.80001220740379042"/>
        </stop>
        <stop position="1">
          <color theme="6" tint="0.40000610370189521"/>
        </stop>
      </gradientFill>
    </fill>
    <fill>
      <gradientFill type="path">
        <stop position="0">
          <color theme="0" tint="-0.25098422193060094"/>
        </stop>
        <stop position="1">
          <color theme="4" tint="0.59999389629810485"/>
        </stop>
      </gradientFill>
    </fill>
    <fill>
      <gradientFill degree="90">
        <stop position="0">
          <color theme="9" tint="0.40000610370189521"/>
        </stop>
        <stop position="1">
          <color theme="9" tint="-0.25098422193060094"/>
        </stop>
      </gradientFill>
    </fill>
    <fill>
      <gradientFill degree="90">
        <stop position="0">
          <color theme="3" tint="0.59999389629810485"/>
        </stop>
        <stop position="1">
          <color theme="3" tint="0.40000610370189521"/>
        </stop>
      </gradient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0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20" borderId="1" applyNumberFormat="0" applyAlignment="0" applyProtection="0"/>
    <xf numFmtId="0" fontId="7" fillId="0" borderId="2" applyNumberFormat="0" applyFill="0" applyAlignment="0" applyProtection="0"/>
    <xf numFmtId="0" fontId="3" fillId="21" borderId="3" applyNumberFormat="0" applyFont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11" fillId="0" borderId="0"/>
    <xf numFmtId="0" fontId="12" fillId="4" borderId="0" applyNumberFormat="0" applyBorder="0" applyAlignment="0" applyProtection="0"/>
    <xf numFmtId="0" fontId="13" fillId="20" borderId="4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20" fillId="23" borderId="9" applyNumberFormat="0" applyAlignment="0" applyProtection="0"/>
    <xf numFmtId="0" fontId="29" fillId="0" borderId="0"/>
    <xf numFmtId="0" fontId="32" fillId="0" borderId="0"/>
    <xf numFmtId="44" fontId="3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15" applyNumberFormat="0" applyFon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5" fillId="43" borderId="0" applyFont="0" applyAlignment="0"/>
    <xf numFmtId="0" fontId="1" fillId="44" borderId="0" applyFont="0" applyAlignment="0"/>
    <xf numFmtId="0" fontId="1" fillId="44" borderId="0" applyFont="0" applyAlignment="0"/>
    <xf numFmtId="0" fontId="35" fillId="45" borderId="13" applyFont="0">
      <alignment horizontal="left"/>
    </xf>
    <xf numFmtId="0" fontId="1" fillId="46" borderId="14" applyBorder="0">
      <alignment horizontal="center"/>
    </xf>
    <xf numFmtId="0" fontId="1" fillId="46" borderId="14" applyBorder="0">
      <alignment horizontal="center"/>
    </xf>
    <xf numFmtId="0" fontId="34" fillId="47" borderId="13" applyBorder="0">
      <alignment horizontal="center" vertical="center" wrapText="1"/>
    </xf>
  </cellStyleXfs>
  <cellXfs count="43">
    <xf numFmtId="0" fontId="0" fillId="0" borderId="0" xfId="0"/>
    <xf numFmtId="0" fontId="21" fillId="0" borderId="10" xfId="32" applyFont="1" applyBorder="1" applyAlignment="1">
      <alignment horizontal="center"/>
    </xf>
    <xf numFmtId="0" fontId="21" fillId="24" borderId="11" xfId="32" applyFont="1" applyFill="1" applyBorder="1" applyAlignment="1">
      <alignment horizontal="center"/>
    </xf>
    <xf numFmtId="0" fontId="11" fillId="0" borderId="0" xfId="32" applyAlignment="1">
      <alignment horizontal="center"/>
    </xf>
    <xf numFmtId="0" fontId="11" fillId="0" borderId="11" xfId="32" applyBorder="1" applyAlignment="1">
      <alignment horizontal="center"/>
    </xf>
    <xf numFmtId="0" fontId="11" fillId="0" borderId="11" xfId="32" applyFont="1" applyBorder="1" applyAlignment="1">
      <alignment horizontal="center"/>
    </xf>
    <xf numFmtId="0" fontId="11" fillId="0" borderId="10" xfId="32" applyBorder="1"/>
    <xf numFmtId="0" fontId="11" fillId="0" borderId="0" xfId="32"/>
    <xf numFmtId="0" fontId="11" fillId="0" borderId="11" xfId="32" applyBorder="1"/>
    <xf numFmtId="0" fontId="11" fillId="0" borderId="11" xfId="32" applyFont="1" applyBorder="1" applyAlignment="1">
      <alignment horizontal="left"/>
    </xf>
    <xf numFmtId="0" fontId="11" fillId="0" borderId="11" xfId="32" applyFont="1" applyBorder="1"/>
    <xf numFmtId="0" fontId="23" fillId="0" borderId="10" xfId="32" applyFont="1" applyBorder="1"/>
    <xf numFmtId="0" fontId="23" fillId="0" borderId="0" xfId="32" applyFont="1"/>
    <xf numFmtId="0" fontId="24" fillId="0" borderId="11" xfId="32" applyFont="1" applyBorder="1"/>
    <xf numFmtId="0" fontId="11" fillId="0" borderId="11" xfId="32" applyFont="1" applyFill="1" applyBorder="1"/>
    <xf numFmtId="0" fontId="11" fillId="0" borderId="10" xfId="32" applyFont="1" applyBorder="1"/>
    <xf numFmtId="0" fontId="11" fillId="0" borderId="0" xfId="32" applyBorder="1"/>
    <xf numFmtId="0" fontId="11" fillId="0" borderId="0" xfId="32" applyFont="1"/>
    <xf numFmtId="0" fontId="11" fillId="0" borderId="11" xfId="32" applyFill="1" applyBorder="1" applyAlignment="1">
      <alignment horizontal="center"/>
    </xf>
    <xf numFmtId="0" fontId="27" fillId="25" borderId="11" xfId="32" applyFont="1" applyFill="1" applyBorder="1"/>
    <xf numFmtId="0" fontId="28" fillId="26" borderId="11" xfId="32" applyFont="1" applyFill="1" applyBorder="1" applyAlignment="1">
      <alignment horizontal="right"/>
    </xf>
    <xf numFmtId="0" fontId="22" fillId="0" borderId="11" xfId="32" applyFont="1" applyBorder="1" applyAlignment="1">
      <alignment horizontal="center"/>
    </xf>
    <xf numFmtId="0" fontId="11" fillId="0" borderId="12" xfId="32" applyFont="1" applyBorder="1" applyAlignment="1">
      <alignment horizontal="left"/>
    </xf>
    <xf numFmtId="3" fontId="21" fillId="24" borderId="11" xfId="32" applyNumberFormat="1" applyFont="1" applyFill="1" applyBorder="1" applyAlignment="1">
      <alignment horizontal="center"/>
    </xf>
    <xf numFmtId="0" fontId="11" fillId="27" borderId="11" xfId="32" applyFont="1" applyFill="1" applyBorder="1"/>
    <xf numFmtId="0" fontId="30" fillId="0" borderId="10" xfId="32" applyFont="1" applyBorder="1" applyAlignment="1">
      <alignment vertical="center"/>
    </xf>
    <xf numFmtId="0" fontId="30" fillId="0" borderId="0" xfId="32" applyFont="1" applyAlignment="1">
      <alignment vertical="center"/>
    </xf>
    <xf numFmtId="0" fontId="31" fillId="28" borderId="11" xfId="32" applyFont="1" applyFill="1" applyBorder="1" applyAlignment="1">
      <alignment horizontal="right" vertical="center"/>
    </xf>
    <xf numFmtId="3" fontId="11" fillId="0" borderId="11" xfId="32" applyNumberFormat="1" applyFont="1" applyBorder="1" applyAlignment="1">
      <alignment horizontal="center"/>
    </xf>
    <xf numFmtId="3" fontId="11" fillId="0" borderId="11" xfId="32" applyNumberFormat="1" applyFill="1" applyBorder="1" applyAlignment="1">
      <alignment horizontal="center"/>
    </xf>
    <xf numFmtId="3" fontId="28" fillId="26" borderId="11" xfId="32" applyNumberFormat="1" applyFont="1" applyFill="1" applyBorder="1" applyAlignment="1">
      <alignment horizontal="center"/>
    </xf>
    <xf numFmtId="3" fontId="11" fillId="0" borderId="0" xfId="32" applyNumberFormat="1" applyFill="1" applyAlignment="1">
      <alignment horizontal="center"/>
    </xf>
    <xf numFmtId="3" fontId="11" fillId="27" borderId="11" xfId="32" applyNumberFormat="1" applyFill="1" applyBorder="1" applyAlignment="1">
      <alignment horizontal="center"/>
    </xf>
    <xf numFmtId="3" fontId="31" fillId="28" borderId="11" xfId="32" applyNumberFormat="1" applyFont="1" applyFill="1" applyBorder="1" applyAlignment="1">
      <alignment horizontal="center" vertical="center"/>
    </xf>
    <xf numFmtId="0" fontId="23" fillId="0" borderId="11" xfId="32" applyFont="1" applyBorder="1" applyAlignment="1">
      <alignment horizontal="center"/>
    </xf>
    <xf numFmtId="0" fontId="22" fillId="0" borderId="11" xfId="32" applyFont="1" applyFill="1" applyBorder="1" applyAlignment="1">
      <alignment horizontal="center"/>
    </xf>
    <xf numFmtId="0" fontId="11" fillId="0" borderId="10" xfId="32" applyBorder="1" applyAlignment="1">
      <alignment horizontal="center"/>
    </xf>
    <xf numFmtId="3" fontId="11" fillId="29" borderId="11" xfId="32" applyNumberFormat="1" applyFont="1" applyFill="1" applyBorder="1" applyAlignment="1">
      <alignment horizontal="center"/>
    </xf>
    <xf numFmtId="3" fontId="33" fillId="0" borderId="11" xfId="32" applyNumberFormat="1" applyFont="1" applyFill="1" applyBorder="1" applyAlignment="1">
      <alignment horizontal="center"/>
    </xf>
    <xf numFmtId="0" fontId="11" fillId="0" borderId="0" xfId="32" applyAlignment="1">
      <alignment horizontal="center"/>
    </xf>
    <xf numFmtId="3" fontId="36" fillId="0" borderId="11" xfId="32" applyNumberFormat="1" applyFont="1" applyFill="1" applyBorder="1" applyAlignment="1">
      <alignment horizontal="center"/>
    </xf>
    <xf numFmtId="0" fontId="30" fillId="0" borderId="11" xfId="32" applyFont="1" applyBorder="1" applyAlignment="1">
      <alignment horizontal="center" vertical="center"/>
    </xf>
    <xf numFmtId="0" fontId="11" fillId="0" borderId="16" xfId="32" applyFont="1" applyBorder="1" applyAlignment="1">
      <alignment horizontal="left" vertical="center"/>
    </xf>
  </cellXfs>
  <cellStyles count="104">
    <cellStyle name="=C:\WINNT35\SYSTEM32\COMMAND.COM" xfId="51" xr:uid="{00000000-0005-0000-0000-000000000000}"/>
    <cellStyle name="=C:\WINNT35\SYSTEM32\COMMAND.COM 2" xfId="52" xr:uid="{00000000-0005-0000-0000-000001000000}"/>
    <cellStyle name="=C:\WINNT35\SYSTEM32\COMMAND.COM 2 2" xfId="53" xr:uid="{00000000-0005-0000-0000-000002000000}"/>
    <cellStyle name="=C:\WINNT35\SYSTEM32\COMMAND.COM 3" xfId="54" xr:uid="{00000000-0005-0000-0000-000003000000}"/>
    <cellStyle name="20 % - Accent1" xfId="1" builtinId="30" customBuiltin="1"/>
    <cellStyle name="20 % - Accent1 2" xfId="55" xr:uid="{00000000-0005-0000-0000-000005000000}"/>
    <cellStyle name="20 % - Accent2" xfId="2" builtinId="34" customBuiltin="1"/>
    <cellStyle name="20 % - Accent2 2" xfId="56" xr:uid="{00000000-0005-0000-0000-000007000000}"/>
    <cellStyle name="20 % - Accent3" xfId="3" builtinId="38" customBuiltin="1"/>
    <cellStyle name="20 % - Accent3 2" xfId="57" xr:uid="{00000000-0005-0000-0000-000009000000}"/>
    <cellStyle name="20 % - Accent4" xfId="4" builtinId="42" customBuiltin="1"/>
    <cellStyle name="20 % - Accent4 2" xfId="58" xr:uid="{00000000-0005-0000-0000-00000B000000}"/>
    <cellStyle name="20 % - Accent5" xfId="5" builtinId="46" customBuiltin="1"/>
    <cellStyle name="20 % - Accent5 2" xfId="59" xr:uid="{00000000-0005-0000-0000-00000D000000}"/>
    <cellStyle name="20 % - Accent6" xfId="6" builtinId="50" customBuiltin="1"/>
    <cellStyle name="20 % - Accent6 2" xfId="60" xr:uid="{00000000-0005-0000-0000-00000F000000}"/>
    <cellStyle name="40 % - Accent1" xfId="7" builtinId="31" customBuiltin="1"/>
    <cellStyle name="40 % - Accent1 2" xfId="61" xr:uid="{00000000-0005-0000-0000-000011000000}"/>
    <cellStyle name="40 % - Accent2" xfId="8" builtinId="35" customBuiltin="1"/>
    <cellStyle name="40 % - Accent2 2" xfId="62" xr:uid="{00000000-0005-0000-0000-000013000000}"/>
    <cellStyle name="40 % - Accent3" xfId="9" builtinId="39" customBuiltin="1"/>
    <cellStyle name="40 % - Accent3 2" xfId="63" xr:uid="{00000000-0005-0000-0000-000015000000}"/>
    <cellStyle name="40 % - Accent4" xfId="10" builtinId="43" customBuiltin="1"/>
    <cellStyle name="40 % - Accent4 2" xfId="64" xr:uid="{00000000-0005-0000-0000-000017000000}"/>
    <cellStyle name="40 % - Accent5" xfId="11" builtinId="47" customBuiltin="1"/>
    <cellStyle name="40 % - Accent5 2" xfId="65" xr:uid="{00000000-0005-0000-0000-000019000000}"/>
    <cellStyle name="40 % - Accent6" xfId="12" builtinId="51" customBuiltin="1"/>
    <cellStyle name="40 % - Accent6 2" xfId="66" xr:uid="{00000000-0005-0000-0000-00001B000000}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 2" xfId="67" xr:uid="{00000000-0005-0000-0000-00002C000000}"/>
    <cellStyle name="Entrée" xfId="29" builtinId="20" customBuiltin="1"/>
    <cellStyle name="Euro_Compte Exploitation prévisionnel" xfId="45" xr:uid="{00000000-0005-0000-0000-00002E000000}"/>
    <cellStyle name="Insatisfaisant" xfId="30" builtinId="27" customBuiltin="1"/>
    <cellStyle name="Milliers 2" xfId="49" xr:uid="{00000000-0005-0000-0000-000030000000}"/>
    <cellStyle name="Milliers 2 2" xfId="68" xr:uid="{00000000-0005-0000-0000-000031000000}"/>
    <cellStyle name="Milliers 2 2 2" xfId="69" xr:uid="{00000000-0005-0000-0000-000032000000}"/>
    <cellStyle name="Milliers 2 3" xfId="70" xr:uid="{00000000-0005-0000-0000-000033000000}"/>
    <cellStyle name="Milliers 3" xfId="71" xr:uid="{00000000-0005-0000-0000-000034000000}"/>
    <cellStyle name="Milliers 3 2" xfId="72" xr:uid="{00000000-0005-0000-0000-000035000000}"/>
    <cellStyle name="Milliers 4" xfId="73" xr:uid="{00000000-0005-0000-0000-000036000000}"/>
    <cellStyle name="Milliers 4 2" xfId="74" xr:uid="{00000000-0005-0000-0000-000037000000}"/>
    <cellStyle name="Milliers 5" xfId="75" xr:uid="{00000000-0005-0000-0000-000038000000}"/>
    <cellStyle name="Neutre" xfId="31" builtinId="28" customBuiltin="1"/>
    <cellStyle name="Normal" xfId="0" builtinId="0"/>
    <cellStyle name="Normal 2" xfId="43" xr:uid="{00000000-0005-0000-0000-00003B000000}"/>
    <cellStyle name="Normal 2 2" xfId="76" xr:uid="{00000000-0005-0000-0000-00003C000000}"/>
    <cellStyle name="Normal 2 2 2" xfId="77" xr:uid="{00000000-0005-0000-0000-00003D000000}"/>
    <cellStyle name="Normal 2 3" xfId="78" xr:uid="{00000000-0005-0000-0000-00003E000000}"/>
    <cellStyle name="Normal 2 3 2" xfId="79" xr:uid="{00000000-0005-0000-0000-00003F000000}"/>
    <cellStyle name="Normal 2 4" xfId="80" xr:uid="{00000000-0005-0000-0000-000040000000}"/>
    <cellStyle name="Normal 3" xfId="44" xr:uid="{00000000-0005-0000-0000-000041000000}"/>
    <cellStyle name="Normal 3 2" xfId="81" xr:uid="{00000000-0005-0000-0000-000042000000}"/>
    <cellStyle name="Normal 3 2 2" xfId="82" xr:uid="{00000000-0005-0000-0000-000043000000}"/>
    <cellStyle name="Normal 3 3" xfId="83" xr:uid="{00000000-0005-0000-0000-000044000000}"/>
    <cellStyle name="Normal 4" xfId="46" xr:uid="{00000000-0005-0000-0000-000045000000}"/>
    <cellStyle name="Normal 4 2" xfId="84" xr:uid="{00000000-0005-0000-0000-000046000000}"/>
    <cellStyle name="Normal 5" xfId="48" xr:uid="{00000000-0005-0000-0000-000047000000}"/>
    <cellStyle name="Normal 5 2" xfId="85" xr:uid="{00000000-0005-0000-0000-000048000000}"/>
    <cellStyle name="Normal 6" xfId="86" xr:uid="{00000000-0005-0000-0000-000049000000}"/>
    <cellStyle name="Normal 6 2" xfId="87" xr:uid="{00000000-0005-0000-0000-00004A000000}"/>
    <cellStyle name="Normal_SYNTHVEN" xfId="32" xr:uid="{00000000-0005-0000-0000-00004B000000}"/>
    <cellStyle name="Note" xfId="28" builtinId="10" customBuiltin="1"/>
    <cellStyle name="Pourcentage 2" xfId="47" xr:uid="{00000000-0005-0000-0000-00004C000000}"/>
    <cellStyle name="Pourcentage 2 2" xfId="88" xr:uid="{00000000-0005-0000-0000-00004D000000}"/>
    <cellStyle name="Pourcentage 3" xfId="50" xr:uid="{00000000-0005-0000-0000-00004E000000}"/>
    <cellStyle name="Pourcentage 3 2" xfId="89" xr:uid="{00000000-0005-0000-0000-00004F000000}"/>
    <cellStyle name="Pourcentage 3 2 2" xfId="90" xr:uid="{00000000-0005-0000-0000-000050000000}"/>
    <cellStyle name="Pourcentage 3 3" xfId="91" xr:uid="{00000000-0005-0000-0000-000051000000}"/>
    <cellStyle name="Pourcentage 4" xfId="92" xr:uid="{00000000-0005-0000-0000-000052000000}"/>
    <cellStyle name="Pourcentage 4 2" xfId="93" xr:uid="{00000000-0005-0000-0000-000053000000}"/>
    <cellStyle name="Pourcentage 5" xfId="94" xr:uid="{00000000-0005-0000-0000-000054000000}"/>
    <cellStyle name="Pourcentage 5 2" xfId="95" xr:uid="{00000000-0005-0000-0000-000055000000}"/>
    <cellStyle name="Pourcentage 6" xfId="96" xr:uid="{00000000-0005-0000-0000-000056000000}"/>
    <cellStyle name="Satisfaisant" xfId="33" builtinId="26" customBuiltin="1"/>
    <cellStyle name="Sortie" xfId="34" builtinId="21" customBuiltin="1"/>
    <cellStyle name="Style 1" xfId="97" xr:uid="{00000000-0005-0000-0000-000059000000}"/>
    <cellStyle name="Style 2" xfId="98" xr:uid="{00000000-0005-0000-0000-00005A000000}"/>
    <cellStyle name="Style 2 2" xfId="99" xr:uid="{00000000-0005-0000-0000-00005B000000}"/>
    <cellStyle name="Style 3" xfId="100" xr:uid="{00000000-0005-0000-0000-00005C000000}"/>
    <cellStyle name="Style 4" xfId="101" xr:uid="{00000000-0005-0000-0000-00005D000000}"/>
    <cellStyle name="Style 4 2" xfId="102" xr:uid="{00000000-0005-0000-0000-00005E000000}"/>
    <cellStyle name="Style 5" xfId="103" xr:uid="{00000000-0005-0000-0000-00005F000000}"/>
    <cellStyle name="Texte explicatif" xfId="35" builtinId="53" customBuiltin="1"/>
    <cellStyle name="Titre" xfId="36" builtinId="15" customBuiltin="1"/>
    <cellStyle name="Titre 1" xfId="37" builtinId="16" customBuiltin="1"/>
    <cellStyle name="Titre 2" xfId="38" builtinId="17" customBuiltin="1"/>
    <cellStyle name="Titre 3" xfId="39" builtinId="18" customBuiltin="1"/>
    <cellStyle name="Titre 4" xfId="40" builtinId="19" customBuiltin="1"/>
    <cellStyle name="Total" xfId="41" builtinId="25" customBuiltin="1"/>
    <cellStyle name="Vérification" xfId="42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993300"/>
      <color rgb="FFCC33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XCEL/DONNEES/9798/9801CT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XCEL/DONNEES/9798/9697/9701PC.XLW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XCEL/DONNEES/COMM/ANSYNT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ES%20DOCUMENTS/Rapports%20financiers/D01724A%20-%20ZUP%20de%20Presle/2000-2001/are%20d58312s%2012-97%2012-98%2006-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V1M96F7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et prix p1"/>
      <sheetName val="effet prix p1 atteint"/>
      <sheetName val="effet climatique"/>
      <sheetName val="pc ejp"/>
      <sheetName val="anal p2"/>
      <sheetName val="effet prix p2 p3"/>
      <sheetName val="Feuil1"/>
      <sheetName val="TAB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 autres deb p2"/>
      <sheetName val="anal frais fonct"/>
      <sheetName val="anal ERE"/>
      <sheetName val="anal p2"/>
      <sheetName val="effet prix p2"/>
      <sheetName val="effet prix p3"/>
      <sheetName val="évolution des prix p1"/>
      <sheetName val="anal p1"/>
      <sheetName val="climatiques + technique"/>
      <sheetName val="anal p3"/>
      <sheetName val="anal travaux internes"/>
      <sheetName val="écart semestre EJP P1"/>
      <sheetName val="évol contrib services 97-98"/>
      <sheetName val="anal utom s2 9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98-127"/>
      <sheetName val="98-128"/>
      <sheetName val="98-129"/>
      <sheetName val="98-130"/>
      <sheetName val="98-133"/>
      <sheetName val="98-134"/>
      <sheetName val="98-135"/>
      <sheetName val="98-136"/>
      <sheetName val="98-137"/>
      <sheetName val="98-138"/>
      <sheetName val="98-139"/>
      <sheetName val="98-140"/>
      <sheetName val="98-141"/>
      <sheetName val="142"/>
      <sheetName val="143"/>
      <sheetName val="144.1"/>
      <sheetName val="144.2"/>
      <sheetName val="144.3"/>
      <sheetName val="144.4"/>
      <sheetName val="144.5"/>
      <sheetName val="144.6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.1"/>
      <sheetName val="13.2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.1"/>
      <sheetName val="34.2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Feuil1 (74)"/>
      <sheetName val="Feuil1 (75)"/>
      <sheetName val="Feuil1 (76)"/>
      <sheetName val="Feuil1 (77)"/>
      <sheetName val="Feuil1 (78)"/>
      <sheetName val="Feuil1 (79)"/>
      <sheetName val="Feuil1 (80)"/>
      <sheetName val="Feuil1 (81)"/>
      <sheetName val="Feuil1 (82)"/>
      <sheetName val="Feuil1 (83)"/>
      <sheetName val="Feuil1 (84)"/>
      <sheetName val="Feuil1 (85)"/>
      <sheetName val="Feuil1 (86)"/>
      <sheetName val="Feuil1 (87)"/>
      <sheetName val="Feuil1 (88)"/>
      <sheetName val="Feuil1 (89)"/>
      <sheetName val="Feuil1 (90)"/>
      <sheetName val="Feuil1 (91)"/>
      <sheetName val="Feuil1 (92)"/>
      <sheetName val="Feuil1 (93)"/>
      <sheetName val="Feuil1 (94)"/>
      <sheetName val="Feuil1 (95)"/>
      <sheetName val="Feuil1 (96)"/>
      <sheetName val="Feuil1 (97)"/>
      <sheetName val="Feuil1 (98)"/>
      <sheetName val="Feuil1 (99)"/>
      <sheetName val="Feuil1 (100)"/>
      <sheetName val="Feuil1 (101)"/>
      <sheetName val="Feuil1 (102)"/>
      <sheetName val="Feuil1 (103)"/>
      <sheetName val="Feuil1 (104)"/>
      <sheetName val="Feuil1 (105)"/>
      <sheetName val="Feuil1 (106)"/>
      <sheetName val="Feuil1 (107)"/>
      <sheetName val="Feuil1 (108)"/>
      <sheetName val="Feuil1 (109)"/>
      <sheetName val="Feuil1 (110)"/>
      <sheetName val="Feuil1 (111)"/>
      <sheetName val="Feuil1 (112)"/>
      <sheetName val="Feuil1 (113)"/>
      <sheetName val="Feuil1 (114)"/>
      <sheetName val="Feuil1 (115)"/>
      <sheetName val="Feuil1 (116)"/>
      <sheetName val="Feuil1 (117)"/>
      <sheetName val="Feuil1 (118)"/>
      <sheetName val="Feuil1 (119)"/>
      <sheetName val="Feuil1 (120)"/>
      <sheetName val="Feuil1 (121)"/>
      <sheetName val="Feuil1 (122)"/>
      <sheetName val="Feuil1 (123)"/>
      <sheetName val="Feuil1 (124)"/>
      <sheetName val="Feuil1 (125)"/>
      <sheetName val="Feuil1 (126)"/>
      <sheetName val="Feuil1 (127)"/>
      <sheetName val="Feuil1 (128)"/>
      <sheetName val="Feuil1 (129)"/>
      <sheetName val="Feuil1 (130)"/>
      <sheetName val="Feuil1 (131)"/>
      <sheetName val="Feuil1 (132)"/>
      <sheetName val="Feuil1 (133)"/>
      <sheetName val="Feuil1 (134)"/>
      <sheetName val="Feuil1 (135)"/>
      <sheetName val="Feuil1 (136)"/>
      <sheetName val="Feuil1 (137)"/>
      <sheetName val="Feuil1 (138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e"/>
      <sheetName val="are (2)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"/>
      <sheetName val="region 2"/>
      <sheetName val="region 3"/>
      <sheetName val="Region4"/>
      <sheetName val="Région5"/>
      <sheetName val="DRA "/>
      <sheetName val="DRA 2"/>
      <sheetName val="DRD"/>
      <sheetName val="DRD 2"/>
      <sheetName val="DRE "/>
      <sheetName val="DRE 2"/>
      <sheetName val="rat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9">
    <pageSetUpPr fitToPage="1"/>
  </sheetPr>
  <dimension ref="A1:H127"/>
  <sheetViews>
    <sheetView topLeftCell="B103" zoomScaleNormal="100" zoomScaleSheetLayoutView="75" workbookViewId="0">
      <selection activeCell="K16" sqref="K16"/>
    </sheetView>
  </sheetViews>
  <sheetFormatPr baseColWidth="10" defaultColWidth="11.453125" defaultRowHeight="12.5" x14ac:dyDescent="0.25"/>
  <cols>
    <col min="1" max="1" width="4.36328125" style="7" hidden="1" customWidth="1"/>
    <col min="2" max="2" width="9.90625" style="7" customWidth="1"/>
    <col min="3" max="3" width="18.90625" style="39" customWidth="1"/>
    <col min="4" max="4" width="35.453125" style="7" bestFit="1" customWidth="1"/>
    <col min="5" max="5" width="20.90625" style="31" hidden="1" customWidth="1"/>
    <col min="6" max="7" width="20.90625" style="31" customWidth="1"/>
    <col min="8" max="8" width="20.90625" style="31" bestFit="1" customWidth="1"/>
    <col min="9" max="16384" width="11.453125" style="7"/>
  </cols>
  <sheetData>
    <row r="1" spans="1:8" s="3" customFormat="1" ht="13" x14ac:dyDescent="0.3">
      <c r="A1" s="1" t="s">
        <v>0</v>
      </c>
      <c r="B1" s="1"/>
      <c r="C1" s="2" t="s">
        <v>154</v>
      </c>
      <c r="D1" s="2" t="s">
        <v>137</v>
      </c>
      <c r="E1" s="23" t="s">
        <v>153</v>
      </c>
      <c r="F1" s="23" t="s">
        <v>155</v>
      </c>
      <c r="G1" s="23" t="s">
        <v>156</v>
      </c>
      <c r="H1" s="23" t="s">
        <v>157</v>
      </c>
    </row>
    <row r="2" spans="1:8" s="3" customFormat="1" x14ac:dyDescent="0.25">
      <c r="C2" s="4"/>
      <c r="D2" s="4"/>
      <c r="E2" s="28" t="s">
        <v>1</v>
      </c>
      <c r="F2" s="28" t="s">
        <v>1</v>
      </c>
      <c r="G2" s="28" t="s">
        <v>1</v>
      </c>
      <c r="H2" s="28" t="s">
        <v>1</v>
      </c>
    </row>
    <row r="3" spans="1:8" ht="13" x14ac:dyDescent="0.3">
      <c r="A3" s="6"/>
      <c r="B3" s="6"/>
      <c r="C3" s="21"/>
      <c r="D3" s="19" t="s">
        <v>3</v>
      </c>
      <c r="E3" s="29"/>
      <c r="F3" s="29"/>
      <c r="G3" s="29"/>
      <c r="H3" s="29"/>
    </row>
    <row r="4" spans="1:8" x14ac:dyDescent="0.25">
      <c r="A4" s="6" t="s">
        <v>4</v>
      </c>
      <c r="B4" s="6"/>
      <c r="C4" s="4">
        <v>1</v>
      </c>
      <c r="D4" s="9" t="s">
        <v>167</v>
      </c>
      <c r="E4" s="29">
        <v>1896</v>
      </c>
      <c r="F4" s="29">
        <v>1896</v>
      </c>
      <c r="G4" s="29">
        <v>1896</v>
      </c>
      <c r="H4" s="29">
        <v>1896</v>
      </c>
    </row>
    <row r="5" spans="1:8" x14ac:dyDescent="0.25">
      <c r="A5" s="6" t="s">
        <v>5</v>
      </c>
      <c r="B5" s="6"/>
      <c r="C5" s="4">
        <v>2</v>
      </c>
      <c r="D5" s="9" t="s">
        <v>168</v>
      </c>
      <c r="E5" s="29">
        <v>650</v>
      </c>
      <c r="F5" s="29">
        <v>650</v>
      </c>
      <c r="G5" s="29">
        <v>650</v>
      </c>
      <c r="H5" s="29">
        <v>650</v>
      </c>
    </row>
    <row r="6" spans="1:8" x14ac:dyDescent="0.25">
      <c r="A6" s="6" t="s">
        <v>6</v>
      </c>
      <c r="B6" s="6"/>
      <c r="C6" s="4">
        <v>3</v>
      </c>
      <c r="D6" s="9" t="s">
        <v>163</v>
      </c>
      <c r="E6" s="29">
        <v>696</v>
      </c>
      <c r="F6" s="29">
        <v>696</v>
      </c>
      <c r="G6" s="29">
        <v>696</v>
      </c>
      <c r="H6" s="29">
        <v>696</v>
      </c>
    </row>
    <row r="7" spans="1:8" x14ac:dyDescent="0.25">
      <c r="A7" s="6" t="s">
        <v>7</v>
      </c>
      <c r="B7" s="6"/>
      <c r="C7" s="4">
        <v>6</v>
      </c>
      <c r="D7" s="9" t="s">
        <v>143</v>
      </c>
      <c r="E7" s="29">
        <v>235</v>
      </c>
      <c r="F7" s="29">
        <v>235</v>
      </c>
      <c r="G7" s="29">
        <v>235</v>
      </c>
      <c r="H7" s="29">
        <v>235</v>
      </c>
    </row>
    <row r="8" spans="1:8" x14ac:dyDescent="0.25">
      <c r="A8" s="6" t="s">
        <v>8</v>
      </c>
      <c r="B8" s="6"/>
      <c r="C8" s="4">
        <v>5</v>
      </c>
      <c r="D8" s="10" t="s">
        <v>164</v>
      </c>
      <c r="E8" s="29">
        <v>1889</v>
      </c>
      <c r="F8" s="29">
        <v>1889</v>
      </c>
      <c r="G8" s="29">
        <v>1889</v>
      </c>
      <c r="H8" s="29">
        <v>1889</v>
      </c>
    </row>
    <row r="9" spans="1:8" x14ac:dyDescent="0.25">
      <c r="A9" s="6" t="s">
        <v>9</v>
      </c>
      <c r="B9" s="6"/>
      <c r="C9" s="4">
        <v>4</v>
      </c>
      <c r="D9" s="10" t="s">
        <v>166</v>
      </c>
      <c r="E9" s="29">
        <v>446</v>
      </c>
      <c r="F9" s="29">
        <v>446</v>
      </c>
      <c r="G9" s="29">
        <v>446</v>
      </c>
      <c r="H9" s="29">
        <v>446</v>
      </c>
    </row>
    <row r="10" spans="1:8" x14ac:dyDescent="0.25">
      <c r="A10" s="6" t="s">
        <v>10</v>
      </c>
      <c r="B10" s="6"/>
      <c r="C10" s="4">
        <v>7</v>
      </c>
      <c r="D10" s="10" t="s">
        <v>170</v>
      </c>
      <c r="E10" s="29">
        <v>236</v>
      </c>
      <c r="F10" s="29">
        <v>236</v>
      </c>
      <c r="G10" s="29">
        <v>236</v>
      </c>
      <c r="H10" s="29">
        <v>236</v>
      </c>
    </row>
    <row r="11" spans="1:8" x14ac:dyDescent="0.25">
      <c r="A11" s="6" t="s">
        <v>13</v>
      </c>
      <c r="B11" s="6"/>
      <c r="C11" s="4">
        <v>9</v>
      </c>
      <c r="D11" s="10" t="s">
        <v>14</v>
      </c>
      <c r="E11" s="29">
        <v>662</v>
      </c>
      <c r="F11" s="29">
        <v>662</v>
      </c>
      <c r="G11" s="29">
        <v>662</v>
      </c>
      <c r="H11" s="29">
        <v>662</v>
      </c>
    </row>
    <row r="12" spans="1:8" x14ac:dyDescent="0.25">
      <c r="A12" s="6"/>
      <c r="B12" s="6"/>
      <c r="C12" s="4">
        <v>71</v>
      </c>
      <c r="D12" s="10" t="s">
        <v>112</v>
      </c>
      <c r="E12" s="29">
        <v>288</v>
      </c>
      <c r="F12" s="29">
        <v>288</v>
      </c>
      <c r="G12" s="29">
        <v>288</v>
      </c>
      <c r="H12" s="29">
        <v>288</v>
      </c>
    </row>
    <row r="13" spans="1:8" x14ac:dyDescent="0.25">
      <c r="A13" s="6"/>
      <c r="B13" s="6"/>
      <c r="C13" s="4">
        <v>106</v>
      </c>
      <c r="D13" s="10" t="s">
        <v>169</v>
      </c>
      <c r="E13" s="29">
        <v>110</v>
      </c>
      <c r="F13" s="29">
        <v>110</v>
      </c>
      <c r="G13" s="29">
        <v>110</v>
      </c>
      <c r="H13" s="29">
        <v>110</v>
      </c>
    </row>
    <row r="14" spans="1:8" s="12" customFormat="1" ht="14" x14ac:dyDescent="0.3">
      <c r="A14" s="11"/>
      <c r="B14" s="11"/>
      <c r="C14" s="34"/>
      <c r="D14" s="20" t="s">
        <v>3</v>
      </c>
      <c r="E14" s="30">
        <f>SUM(E4:E13)</f>
        <v>7108</v>
      </c>
      <c r="F14" s="30">
        <f t="shared" ref="F14:H14" si="0">SUM(F4:F13)</f>
        <v>7108</v>
      </c>
      <c r="G14" s="30">
        <f t="shared" si="0"/>
        <v>7108</v>
      </c>
      <c r="H14" s="30">
        <f t="shared" si="0"/>
        <v>7108</v>
      </c>
    </row>
    <row r="15" spans="1:8" ht="13" x14ac:dyDescent="0.3">
      <c r="A15" s="6"/>
      <c r="B15" s="6"/>
      <c r="C15" s="21"/>
      <c r="D15" s="19" t="s">
        <v>15</v>
      </c>
      <c r="E15" s="29"/>
      <c r="F15" s="29"/>
      <c r="G15" s="29"/>
      <c r="H15" s="29"/>
    </row>
    <row r="16" spans="1:8" x14ac:dyDescent="0.25">
      <c r="A16" s="6"/>
      <c r="B16" s="6"/>
      <c r="C16" s="4">
        <v>10</v>
      </c>
      <c r="D16" s="10" t="s">
        <v>16</v>
      </c>
      <c r="E16" s="29">
        <v>943</v>
      </c>
      <c r="F16" s="29">
        <v>943</v>
      </c>
      <c r="G16" s="29">
        <v>943</v>
      </c>
      <c r="H16" s="29">
        <v>943</v>
      </c>
    </row>
    <row r="17" spans="1:8" x14ac:dyDescent="0.25">
      <c r="A17" s="6"/>
      <c r="B17" s="6"/>
      <c r="C17" s="4">
        <v>11</v>
      </c>
      <c r="D17" s="8" t="s">
        <v>17</v>
      </c>
      <c r="E17" s="29">
        <v>1271</v>
      </c>
      <c r="F17" s="29">
        <v>1271</v>
      </c>
      <c r="G17" s="29">
        <v>1271</v>
      </c>
      <c r="H17" s="29">
        <v>1271</v>
      </c>
    </row>
    <row r="18" spans="1:8" x14ac:dyDescent="0.25">
      <c r="A18" s="6"/>
      <c r="B18" s="6"/>
      <c r="C18" s="4">
        <v>12</v>
      </c>
      <c r="D18" s="8" t="s">
        <v>18</v>
      </c>
      <c r="E18" s="29">
        <v>902</v>
      </c>
      <c r="F18" s="29">
        <v>902</v>
      </c>
      <c r="G18" s="29">
        <v>902</v>
      </c>
      <c r="H18" s="29">
        <v>902</v>
      </c>
    </row>
    <row r="19" spans="1:8" x14ac:dyDescent="0.25">
      <c r="A19" s="6"/>
      <c r="B19" s="6"/>
      <c r="C19" s="4">
        <v>13</v>
      </c>
      <c r="D19" s="8" t="s">
        <v>19</v>
      </c>
      <c r="E19" s="29">
        <v>861</v>
      </c>
      <c r="F19" s="29">
        <v>861</v>
      </c>
      <c r="G19" s="29">
        <v>861</v>
      </c>
      <c r="H19" s="29">
        <v>861</v>
      </c>
    </row>
    <row r="20" spans="1:8" x14ac:dyDescent="0.25">
      <c r="A20" s="6"/>
      <c r="B20" s="6"/>
      <c r="C20" s="4">
        <v>14</v>
      </c>
      <c r="D20" s="10" t="s">
        <v>20</v>
      </c>
      <c r="E20" s="29">
        <v>1127</v>
      </c>
      <c r="F20" s="29">
        <v>1127</v>
      </c>
      <c r="G20" s="29">
        <v>1127</v>
      </c>
      <c r="H20" s="29">
        <v>1127</v>
      </c>
    </row>
    <row r="21" spans="1:8" x14ac:dyDescent="0.25">
      <c r="A21" s="6"/>
      <c r="B21" s="6"/>
      <c r="C21" s="4">
        <v>15</v>
      </c>
      <c r="D21" s="10" t="s">
        <v>21</v>
      </c>
      <c r="E21" s="29">
        <v>489</v>
      </c>
      <c r="F21" s="29">
        <v>489</v>
      </c>
      <c r="G21" s="29">
        <v>489</v>
      </c>
      <c r="H21" s="29">
        <v>489</v>
      </c>
    </row>
    <row r="22" spans="1:8" x14ac:dyDescent="0.25">
      <c r="A22" s="6"/>
      <c r="B22" s="6"/>
      <c r="C22" s="4">
        <v>16</v>
      </c>
      <c r="D22" s="10" t="s">
        <v>22</v>
      </c>
      <c r="E22" s="29">
        <v>369</v>
      </c>
      <c r="F22" s="29">
        <v>369</v>
      </c>
      <c r="G22" s="29">
        <v>369</v>
      </c>
      <c r="H22" s="29">
        <v>369</v>
      </c>
    </row>
    <row r="23" spans="1:8" x14ac:dyDescent="0.25">
      <c r="A23" s="6"/>
      <c r="B23" s="6"/>
      <c r="C23" s="4">
        <v>17</v>
      </c>
      <c r="D23" s="13" t="s">
        <v>23</v>
      </c>
      <c r="E23" s="29">
        <v>1123</v>
      </c>
      <c r="F23" s="29">
        <v>1123</v>
      </c>
      <c r="G23" s="29">
        <v>1123</v>
      </c>
      <c r="H23" s="29">
        <v>1123</v>
      </c>
    </row>
    <row r="24" spans="1:8" x14ac:dyDescent="0.25">
      <c r="A24" s="6"/>
      <c r="B24" s="6"/>
      <c r="C24" s="4">
        <v>18</v>
      </c>
      <c r="D24" s="13" t="s">
        <v>24</v>
      </c>
      <c r="E24" s="29">
        <v>623</v>
      </c>
      <c r="F24" s="29">
        <v>623</v>
      </c>
      <c r="G24" s="29">
        <v>623</v>
      </c>
      <c r="H24" s="29">
        <v>623</v>
      </c>
    </row>
    <row r="25" spans="1:8" x14ac:dyDescent="0.25">
      <c r="A25" s="6"/>
      <c r="B25" s="6"/>
      <c r="C25" s="4">
        <v>19</v>
      </c>
      <c r="D25" s="13" t="s">
        <v>25</v>
      </c>
      <c r="E25" s="29">
        <v>1185</v>
      </c>
      <c r="F25" s="29">
        <v>1185</v>
      </c>
      <c r="G25" s="29">
        <v>1185</v>
      </c>
      <c r="H25" s="29">
        <v>1185</v>
      </c>
    </row>
    <row r="26" spans="1:8" x14ac:dyDescent="0.25">
      <c r="A26" s="6"/>
      <c r="B26" s="6"/>
      <c r="C26" s="4">
        <v>20</v>
      </c>
      <c r="D26" s="13" t="s">
        <v>26</v>
      </c>
      <c r="E26" s="29">
        <v>1460</v>
      </c>
      <c r="F26" s="29">
        <v>1460</v>
      </c>
      <c r="G26" s="29">
        <v>1460</v>
      </c>
      <c r="H26" s="29">
        <v>1460</v>
      </c>
    </row>
    <row r="27" spans="1:8" x14ac:dyDescent="0.25">
      <c r="A27" s="6"/>
      <c r="B27" s="6"/>
      <c r="C27" s="4">
        <v>72</v>
      </c>
      <c r="D27" s="10" t="s">
        <v>110</v>
      </c>
      <c r="E27" s="29">
        <v>1184</v>
      </c>
      <c r="F27" s="29">
        <v>1184</v>
      </c>
      <c r="G27" s="29">
        <v>1184</v>
      </c>
      <c r="H27" s="29">
        <v>1184</v>
      </c>
    </row>
    <row r="28" spans="1:8" x14ac:dyDescent="0.25">
      <c r="A28" s="6"/>
      <c r="B28" s="6"/>
      <c r="C28" s="4">
        <v>104</v>
      </c>
      <c r="D28" s="10" t="s">
        <v>150</v>
      </c>
      <c r="E28" s="29">
        <v>126</v>
      </c>
      <c r="F28" s="29">
        <v>126</v>
      </c>
      <c r="G28" s="29">
        <v>126</v>
      </c>
      <c r="H28" s="29">
        <v>126</v>
      </c>
    </row>
    <row r="29" spans="1:8" x14ac:dyDescent="0.25">
      <c r="A29" s="6"/>
      <c r="B29" s="6"/>
      <c r="C29" s="4">
        <v>105</v>
      </c>
      <c r="D29" s="7" t="s">
        <v>151</v>
      </c>
      <c r="E29" s="29">
        <v>165</v>
      </c>
      <c r="F29" s="29">
        <v>165</v>
      </c>
      <c r="G29" s="29">
        <v>165</v>
      </c>
      <c r="H29" s="29">
        <v>165</v>
      </c>
    </row>
    <row r="30" spans="1:8" s="12" customFormat="1" ht="14" x14ac:dyDescent="0.3">
      <c r="A30" s="11"/>
      <c r="B30" s="11"/>
      <c r="C30" s="34"/>
      <c r="D30" s="20" t="s">
        <v>15</v>
      </c>
      <c r="E30" s="30">
        <f>SUM(E16:E29)</f>
        <v>11828</v>
      </c>
      <c r="F30" s="30">
        <f t="shared" ref="F30:H30" si="1">SUM(F16:F29)</f>
        <v>11828</v>
      </c>
      <c r="G30" s="30">
        <f t="shared" si="1"/>
        <v>11828</v>
      </c>
      <c r="H30" s="30">
        <f t="shared" si="1"/>
        <v>11828</v>
      </c>
    </row>
    <row r="31" spans="1:8" ht="13" x14ac:dyDescent="0.3">
      <c r="C31" s="35"/>
      <c r="D31" s="19" t="s">
        <v>32</v>
      </c>
      <c r="E31" s="29"/>
      <c r="F31" s="29"/>
      <c r="G31" s="29"/>
      <c r="H31" s="29"/>
    </row>
    <row r="32" spans="1:8" x14ac:dyDescent="0.25">
      <c r="A32" s="6" t="s">
        <v>33</v>
      </c>
      <c r="B32" s="6"/>
      <c r="C32" s="18">
        <v>25</v>
      </c>
      <c r="D32" s="14" t="s">
        <v>34</v>
      </c>
      <c r="E32" s="29">
        <v>351</v>
      </c>
      <c r="F32" s="29">
        <v>351</v>
      </c>
      <c r="G32" s="29">
        <v>351</v>
      </c>
      <c r="H32" s="29">
        <v>351</v>
      </c>
    </row>
    <row r="33" spans="1:8" x14ac:dyDescent="0.25">
      <c r="A33" s="6" t="s">
        <v>35</v>
      </c>
      <c r="B33" s="6"/>
      <c r="C33" s="18">
        <v>26</v>
      </c>
      <c r="D33" s="14" t="s">
        <v>2</v>
      </c>
      <c r="E33" s="29">
        <v>2028</v>
      </c>
      <c r="F33" s="29">
        <v>2028</v>
      </c>
      <c r="G33" s="29">
        <v>2028</v>
      </c>
      <c r="H33" s="29">
        <v>2028</v>
      </c>
    </row>
    <row r="34" spans="1:8" x14ac:dyDescent="0.25">
      <c r="A34" s="6" t="s">
        <v>36</v>
      </c>
      <c r="B34" s="6"/>
      <c r="C34" s="18">
        <v>27</v>
      </c>
      <c r="D34" s="14" t="s">
        <v>37</v>
      </c>
      <c r="E34" s="29">
        <v>840</v>
      </c>
      <c r="F34" s="29">
        <v>840</v>
      </c>
      <c r="G34" s="29">
        <v>840</v>
      </c>
      <c r="H34" s="29">
        <v>840</v>
      </c>
    </row>
    <row r="35" spans="1:8" x14ac:dyDescent="0.25">
      <c r="A35" s="6" t="s">
        <v>38</v>
      </c>
      <c r="B35" s="6"/>
      <c r="C35" s="18">
        <v>28</v>
      </c>
      <c r="D35" s="14" t="s">
        <v>29</v>
      </c>
      <c r="E35" s="29">
        <v>518</v>
      </c>
      <c r="F35" s="29">
        <v>518</v>
      </c>
      <c r="G35" s="29">
        <v>518</v>
      </c>
      <c r="H35" s="29">
        <v>518</v>
      </c>
    </row>
    <row r="36" spans="1:8" x14ac:dyDescent="0.25">
      <c r="A36" s="6" t="s">
        <v>11</v>
      </c>
      <c r="B36" s="6"/>
      <c r="C36" s="18">
        <v>8</v>
      </c>
      <c r="D36" s="10" t="s">
        <v>12</v>
      </c>
      <c r="E36" s="29">
        <v>1032</v>
      </c>
      <c r="F36" s="29">
        <v>1032</v>
      </c>
      <c r="G36" s="29">
        <v>1032</v>
      </c>
      <c r="H36" s="29">
        <v>1032</v>
      </c>
    </row>
    <row r="37" spans="1:8" x14ac:dyDescent="0.25">
      <c r="A37" s="6"/>
      <c r="B37" s="6"/>
      <c r="C37" s="18">
        <v>74</v>
      </c>
      <c r="D37" s="10" t="s">
        <v>129</v>
      </c>
      <c r="E37" s="29">
        <v>182</v>
      </c>
      <c r="F37" s="29">
        <v>182</v>
      </c>
      <c r="G37" s="29">
        <v>182</v>
      </c>
      <c r="H37" s="29">
        <v>182</v>
      </c>
    </row>
    <row r="38" spans="1:8" s="12" customFormat="1" ht="14" x14ac:dyDescent="0.3">
      <c r="A38" s="11"/>
      <c r="B38" s="11"/>
      <c r="C38" s="34"/>
      <c r="D38" s="20" t="s">
        <v>32</v>
      </c>
      <c r="E38" s="30">
        <f>SUM(E32:E37)</f>
        <v>4951</v>
      </c>
      <c r="F38" s="30">
        <f t="shared" ref="F38:H38" si="2">SUM(F32:F37)</f>
        <v>4951</v>
      </c>
      <c r="G38" s="30">
        <f t="shared" si="2"/>
        <v>4951</v>
      </c>
      <c r="H38" s="30">
        <f t="shared" si="2"/>
        <v>4951</v>
      </c>
    </row>
    <row r="39" spans="1:8" ht="13" x14ac:dyDescent="0.3">
      <c r="A39" s="6"/>
      <c r="B39" s="6"/>
      <c r="C39" s="21"/>
      <c r="D39" s="19" t="s">
        <v>39</v>
      </c>
      <c r="E39" s="29"/>
      <c r="F39" s="29"/>
      <c r="G39" s="29"/>
      <c r="H39" s="29"/>
    </row>
    <row r="40" spans="1:8" x14ac:dyDescent="0.25">
      <c r="A40" s="6" t="s">
        <v>40</v>
      </c>
      <c r="B40" s="6"/>
      <c r="C40" s="4">
        <v>29</v>
      </c>
      <c r="D40" s="10" t="s">
        <v>34</v>
      </c>
      <c r="E40" s="29">
        <v>629</v>
      </c>
      <c r="F40" s="29">
        <v>629</v>
      </c>
      <c r="G40" s="29">
        <v>629</v>
      </c>
      <c r="H40" s="29">
        <v>629</v>
      </c>
    </row>
    <row r="41" spans="1:8" x14ac:dyDescent="0.25">
      <c r="A41" s="6" t="s">
        <v>41</v>
      </c>
      <c r="B41" s="6"/>
      <c r="C41" s="4">
        <v>30</v>
      </c>
      <c r="D41" s="10" t="s">
        <v>42</v>
      </c>
      <c r="E41" s="29">
        <v>109</v>
      </c>
      <c r="F41" s="29">
        <v>109</v>
      </c>
      <c r="G41" s="29">
        <v>109</v>
      </c>
      <c r="H41" s="29">
        <v>109</v>
      </c>
    </row>
    <row r="42" spans="1:8" s="12" customFormat="1" ht="14" x14ac:dyDescent="0.3">
      <c r="A42" s="11"/>
      <c r="B42" s="11"/>
      <c r="C42" s="34"/>
      <c r="D42" s="20" t="s">
        <v>39</v>
      </c>
      <c r="E42" s="30">
        <f>SUM(E40:E41)</f>
        <v>738</v>
      </c>
      <c r="F42" s="30">
        <f t="shared" ref="F42:H42" si="3">SUM(F40:F41)</f>
        <v>738</v>
      </c>
      <c r="G42" s="30">
        <f t="shared" si="3"/>
        <v>738</v>
      </c>
      <c r="H42" s="30">
        <f t="shared" si="3"/>
        <v>738</v>
      </c>
    </row>
    <row r="43" spans="1:8" ht="13" x14ac:dyDescent="0.3">
      <c r="A43" s="6"/>
      <c r="B43" s="6"/>
      <c r="C43" s="21"/>
      <c r="D43" s="19" t="s">
        <v>161</v>
      </c>
      <c r="E43" s="29"/>
      <c r="F43" s="29"/>
      <c r="G43" s="29"/>
      <c r="H43" s="29"/>
    </row>
    <row r="44" spans="1:8" x14ac:dyDescent="0.25">
      <c r="A44" s="6" t="s">
        <v>43</v>
      </c>
      <c r="B44" s="6"/>
      <c r="C44" s="4">
        <v>31</v>
      </c>
      <c r="D44" s="10" t="s">
        <v>172</v>
      </c>
      <c r="E44" s="29">
        <v>139</v>
      </c>
      <c r="F44" s="29">
        <v>139</v>
      </c>
      <c r="G44" s="29">
        <v>139</v>
      </c>
      <c r="H44" s="29">
        <v>139</v>
      </c>
    </row>
    <row r="45" spans="1:8" x14ac:dyDescent="0.25">
      <c r="A45" s="6" t="s">
        <v>44</v>
      </c>
      <c r="B45" s="6"/>
      <c r="C45" s="4">
        <v>32</v>
      </c>
      <c r="D45" s="10" t="s">
        <v>45</v>
      </c>
      <c r="E45" s="29">
        <v>475</v>
      </c>
      <c r="F45" s="29">
        <v>475</v>
      </c>
      <c r="G45" s="29">
        <v>475</v>
      </c>
      <c r="H45" s="29">
        <v>475</v>
      </c>
    </row>
    <row r="46" spans="1:8" x14ac:dyDescent="0.25">
      <c r="A46" s="6"/>
      <c r="B46" s="6"/>
      <c r="C46" s="4">
        <v>75</v>
      </c>
      <c r="D46" s="10" t="s">
        <v>120</v>
      </c>
      <c r="E46" s="29">
        <v>386</v>
      </c>
      <c r="F46" s="29">
        <v>386</v>
      </c>
      <c r="G46" s="29">
        <v>386</v>
      </c>
      <c r="H46" s="29">
        <v>386</v>
      </c>
    </row>
    <row r="47" spans="1:8" x14ac:dyDescent="0.25">
      <c r="A47" s="6"/>
      <c r="B47" s="6"/>
      <c r="C47" s="4">
        <v>76</v>
      </c>
      <c r="D47" s="10" t="s">
        <v>126</v>
      </c>
      <c r="E47" s="29">
        <v>1127</v>
      </c>
      <c r="F47" s="29">
        <v>1127</v>
      </c>
      <c r="G47" s="29">
        <v>1127</v>
      </c>
      <c r="H47" s="29">
        <v>1127</v>
      </c>
    </row>
    <row r="48" spans="1:8" x14ac:dyDescent="0.25">
      <c r="A48" s="6"/>
      <c r="B48" s="6"/>
      <c r="C48" s="4">
        <v>77</v>
      </c>
      <c r="D48" s="10" t="s">
        <v>127</v>
      </c>
      <c r="E48" s="29">
        <v>663</v>
      </c>
      <c r="F48" s="29">
        <v>663</v>
      </c>
      <c r="G48" s="29">
        <v>663</v>
      </c>
      <c r="H48" s="29">
        <v>663</v>
      </c>
    </row>
    <row r="49" spans="1:8" x14ac:dyDescent="0.25">
      <c r="A49" s="6" t="s">
        <v>27</v>
      </c>
      <c r="B49" s="6"/>
      <c r="C49" s="5">
        <v>21</v>
      </c>
      <c r="D49" s="8" t="s">
        <v>165</v>
      </c>
      <c r="E49" s="29">
        <v>128</v>
      </c>
      <c r="F49" s="29">
        <v>128</v>
      </c>
      <c r="G49" s="29">
        <v>128</v>
      </c>
      <c r="H49" s="29">
        <v>128</v>
      </c>
    </row>
    <row r="50" spans="1:8" x14ac:dyDescent="0.25">
      <c r="A50" s="6" t="s">
        <v>28</v>
      </c>
      <c r="B50" s="6"/>
      <c r="C50" s="4">
        <v>22</v>
      </c>
      <c r="D50" s="42" t="s">
        <v>171</v>
      </c>
      <c r="E50" s="29">
        <v>25</v>
      </c>
      <c r="F50" s="29">
        <v>25</v>
      </c>
      <c r="G50" s="29">
        <v>25</v>
      </c>
      <c r="H50" s="29">
        <v>25</v>
      </c>
    </row>
    <row r="51" spans="1:8" x14ac:dyDescent="0.25">
      <c r="A51" s="6" t="s">
        <v>30</v>
      </c>
      <c r="B51" s="6"/>
      <c r="C51" s="5">
        <v>23</v>
      </c>
      <c r="D51" s="10" t="s">
        <v>162</v>
      </c>
      <c r="E51" s="29">
        <v>62</v>
      </c>
      <c r="F51" s="29">
        <v>62</v>
      </c>
      <c r="G51" s="29">
        <v>62</v>
      </c>
      <c r="H51" s="29">
        <v>62</v>
      </c>
    </row>
    <row r="52" spans="1:8" x14ac:dyDescent="0.25">
      <c r="A52" s="6" t="s">
        <v>31</v>
      </c>
      <c r="B52" s="6"/>
      <c r="C52" s="4">
        <v>24</v>
      </c>
      <c r="D52" s="14" t="s">
        <v>159</v>
      </c>
      <c r="E52" s="29">
        <v>1146</v>
      </c>
      <c r="F52" s="29">
        <v>1146</v>
      </c>
      <c r="G52" s="29">
        <v>1146</v>
      </c>
      <c r="H52" s="29">
        <v>1146</v>
      </c>
    </row>
    <row r="53" spans="1:8" x14ac:dyDescent="0.25">
      <c r="A53" s="6"/>
      <c r="B53" s="6"/>
      <c r="C53" s="5">
        <v>73</v>
      </c>
      <c r="D53" s="10" t="s">
        <v>111</v>
      </c>
      <c r="E53" s="29">
        <v>320</v>
      </c>
      <c r="F53" s="29">
        <v>320</v>
      </c>
      <c r="G53" s="29">
        <v>320</v>
      </c>
      <c r="H53" s="29">
        <v>320</v>
      </c>
    </row>
    <row r="54" spans="1:8" x14ac:dyDescent="0.25">
      <c r="A54" s="16"/>
      <c r="B54" s="16"/>
      <c r="C54" s="4">
        <v>97</v>
      </c>
      <c r="D54" s="10" t="s">
        <v>128</v>
      </c>
      <c r="E54" s="29">
        <v>335</v>
      </c>
      <c r="F54" s="29">
        <v>335</v>
      </c>
      <c r="G54" s="29">
        <v>335</v>
      </c>
      <c r="H54" s="29">
        <v>335</v>
      </c>
    </row>
    <row r="55" spans="1:8" s="12" customFormat="1" ht="14" x14ac:dyDescent="0.3">
      <c r="A55" s="11"/>
      <c r="B55" s="11"/>
      <c r="C55" s="34"/>
      <c r="D55" s="20" t="s">
        <v>161</v>
      </c>
      <c r="E55" s="30">
        <f>SUM(E44:E54)</f>
        <v>4806</v>
      </c>
      <c r="F55" s="30">
        <f t="shared" ref="F55:H55" si="4">SUM(F44:F54)</f>
        <v>4806</v>
      </c>
      <c r="G55" s="30">
        <f t="shared" si="4"/>
        <v>4806</v>
      </c>
      <c r="H55" s="30">
        <f t="shared" si="4"/>
        <v>4806</v>
      </c>
    </row>
    <row r="56" spans="1:8" ht="13" x14ac:dyDescent="0.3">
      <c r="A56" s="6"/>
      <c r="B56" s="6"/>
      <c r="C56" s="21"/>
      <c r="D56" s="19" t="s">
        <v>160</v>
      </c>
      <c r="E56" s="29"/>
      <c r="F56" s="29"/>
      <c r="G56" s="29"/>
      <c r="H56" s="29"/>
    </row>
    <row r="57" spans="1:8" x14ac:dyDescent="0.25">
      <c r="A57" s="6" t="s">
        <v>46</v>
      </c>
      <c r="B57" s="6"/>
      <c r="C57" s="5">
        <v>33</v>
      </c>
      <c r="D57" s="8" t="s">
        <v>47</v>
      </c>
      <c r="E57" s="29">
        <v>164</v>
      </c>
      <c r="F57" s="29">
        <v>164</v>
      </c>
      <c r="G57" s="29">
        <v>164</v>
      </c>
      <c r="H57" s="29">
        <v>164</v>
      </c>
    </row>
    <row r="58" spans="1:8" x14ac:dyDescent="0.25">
      <c r="A58" s="6" t="s">
        <v>48</v>
      </c>
      <c r="B58" s="6"/>
      <c r="C58" s="5">
        <v>34</v>
      </c>
      <c r="D58" s="8" t="s">
        <v>49</v>
      </c>
      <c r="E58" s="29">
        <v>317</v>
      </c>
      <c r="F58" s="29">
        <v>317</v>
      </c>
      <c r="G58" s="29">
        <v>317</v>
      </c>
      <c r="H58" s="29">
        <v>317</v>
      </c>
    </row>
    <row r="59" spans="1:8" x14ac:dyDescent="0.25">
      <c r="A59" s="6" t="s">
        <v>50</v>
      </c>
      <c r="B59" s="6"/>
      <c r="C59" s="5">
        <v>35</v>
      </c>
      <c r="D59" s="8" t="s">
        <v>51</v>
      </c>
      <c r="E59" s="29">
        <v>323</v>
      </c>
      <c r="F59" s="29">
        <v>323</v>
      </c>
      <c r="G59" s="29">
        <v>323</v>
      </c>
      <c r="H59" s="29">
        <v>323</v>
      </c>
    </row>
    <row r="60" spans="1:8" x14ac:dyDescent="0.25">
      <c r="A60" s="6" t="s">
        <v>52</v>
      </c>
      <c r="B60" s="6"/>
      <c r="C60" s="5">
        <v>36</v>
      </c>
      <c r="D60" s="8" t="s">
        <v>53</v>
      </c>
      <c r="E60" s="29">
        <v>37</v>
      </c>
      <c r="F60" s="29">
        <v>37</v>
      </c>
      <c r="G60" s="29">
        <v>37</v>
      </c>
      <c r="H60" s="29">
        <v>37</v>
      </c>
    </row>
    <row r="61" spans="1:8" x14ac:dyDescent="0.25">
      <c r="A61" s="6" t="s">
        <v>54</v>
      </c>
      <c r="B61" s="6"/>
      <c r="C61" s="5">
        <v>37</v>
      </c>
      <c r="D61" s="8" t="s">
        <v>55</v>
      </c>
      <c r="E61" s="29">
        <v>231</v>
      </c>
      <c r="F61" s="29">
        <v>231</v>
      </c>
      <c r="G61" s="29">
        <v>231</v>
      </c>
      <c r="H61" s="29">
        <v>231</v>
      </c>
    </row>
    <row r="62" spans="1:8" x14ac:dyDescent="0.25">
      <c r="A62" s="6" t="s">
        <v>56</v>
      </c>
      <c r="B62" s="6"/>
      <c r="C62" s="5">
        <v>38</v>
      </c>
      <c r="D62" s="10" t="s">
        <v>145</v>
      </c>
      <c r="E62" s="29">
        <v>279</v>
      </c>
      <c r="F62" s="29">
        <v>279</v>
      </c>
      <c r="G62" s="29">
        <v>279</v>
      </c>
      <c r="H62" s="29">
        <v>279</v>
      </c>
    </row>
    <row r="63" spans="1:8" x14ac:dyDescent="0.25">
      <c r="A63" s="6" t="s">
        <v>57</v>
      </c>
      <c r="B63" s="6"/>
      <c r="C63" s="5">
        <v>39</v>
      </c>
      <c r="D63" s="8" t="s">
        <v>58</v>
      </c>
      <c r="E63" s="29">
        <v>79</v>
      </c>
      <c r="F63" s="29">
        <v>79</v>
      </c>
      <c r="G63" s="29">
        <v>79</v>
      </c>
      <c r="H63" s="29">
        <v>79</v>
      </c>
    </row>
    <row r="64" spans="1:8" x14ac:dyDescent="0.25">
      <c r="A64" s="6" t="s">
        <v>59</v>
      </c>
      <c r="B64" s="6"/>
      <c r="C64" s="5">
        <v>40</v>
      </c>
      <c r="D64" s="8" t="s">
        <v>60</v>
      </c>
      <c r="E64" s="29">
        <v>213</v>
      </c>
      <c r="F64" s="29">
        <v>213</v>
      </c>
      <c r="G64" s="29">
        <v>213</v>
      </c>
      <c r="H64" s="29">
        <v>213</v>
      </c>
    </row>
    <row r="65" spans="1:8" x14ac:dyDescent="0.25">
      <c r="A65" s="6" t="s">
        <v>61</v>
      </c>
      <c r="B65" s="6"/>
      <c r="C65" s="5">
        <v>41</v>
      </c>
      <c r="D65" s="8" t="s">
        <v>62</v>
      </c>
      <c r="E65" s="29">
        <v>1182</v>
      </c>
      <c r="F65" s="29">
        <v>1182</v>
      </c>
      <c r="G65" s="29">
        <v>1182</v>
      </c>
      <c r="H65" s="29">
        <v>1182</v>
      </c>
    </row>
    <row r="66" spans="1:8" x14ac:dyDescent="0.25">
      <c r="A66" s="6" t="s">
        <v>63</v>
      </c>
      <c r="B66" s="6"/>
      <c r="C66" s="5">
        <v>42</v>
      </c>
      <c r="D66" s="10" t="s">
        <v>152</v>
      </c>
      <c r="E66" s="29">
        <v>120</v>
      </c>
      <c r="F66" s="29">
        <v>120</v>
      </c>
      <c r="G66" s="29">
        <v>120</v>
      </c>
      <c r="H66" s="29">
        <v>120</v>
      </c>
    </row>
    <row r="67" spans="1:8" x14ac:dyDescent="0.25">
      <c r="A67" s="6"/>
      <c r="B67" s="6"/>
      <c r="C67" s="5">
        <v>78</v>
      </c>
      <c r="D67" s="10" t="s">
        <v>114</v>
      </c>
      <c r="E67" s="29">
        <v>118</v>
      </c>
      <c r="F67" s="29">
        <v>118</v>
      </c>
      <c r="G67" s="29">
        <v>118</v>
      </c>
      <c r="H67" s="29">
        <v>118</v>
      </c>
    </row>
    <row r="68" spans="1:8" x14ac:dyDescent="0.25">
      <c r="A68" s="6"/>
      <c r="B68" s="6"/>
      <c r="C68" s="5">
        <v>79</v>
      </c>
      <c r="D68" s="10" t="s">
        <v>115</v>
      </c>
      <c r="E68" s="29">
        <v>82</v>
      </c>
      <c r="F68" s="29">
        <v>82</v>
      </c>
      <c r="G68" s="29">
        <v>82</v>
      </c>
      <c r="H68" s="29">
        <v>82</v>
      </c>
    </row>
    <row r="69" spans="1:8" x14ac:dyDescent="0.25">
      <c r="A69" s="6"/>
      <c r="B69" s="6"/>
      <c r="C69" s="5">
        <v>80</v>
      </c>
      <c r="D69" s="10" t="s">
        <v>116</v>
      </c>
      <c r="E69" s="29">
        <v>65</v>
      </c>
      <c r="F69" s="29">
        <v>65</v>
      </c>
      <c r="G69" s="29">
        <v>65</v>
      </c>
      <c r="H69" s="29">
        <v>65</v>
      </c>
    </row>
    <row r="70" spans="1:8" x14ac:dyDescent="0.25">
      <c r="A70" s="6"/>
      <c r="B70" s="6"/>
      <c r="C70" s="5">
        <v>81</v>
      </c>
      <c r="D70" s="10" t="s">
        <v>117</v>
      </c>
      <c r="E70" s="29">
        <v>78</v>
      </c>
      <c r="F70" s="29">
        <v>78</v>
      </c>
      <c r="G70" s="29">
        <v>78</v>
      </c>
      <c r="H70" s="29">
        <v>78</v>
      </c>
    </row>
    <row r="71" spans="1:8" x14ac:dyDescent="0.25">
      <c r="A71" s="6"/>
      <c r="B71" s="6"/>
      <c r="C71" s="5">
        <v>82</v>
      </c>
      <c r="D71" s="10" t="s">
        <v>118</v>
      </c>
      <c r="E71" s="29">
        <v>73</v>
      </c>
      <c r="F71" s="29">
        <v>73</v>
      </c>
      <c r="G71" s="29">
        <v>73</v>
      </c>
      <c r="H71" s="29">
        <v>73</v>
      </c>
    </row>
    <row r="72" spans="1:8" x14ac:dyDescent="0.25">
      <c r="A72" s="6"/>
      <c r="B72" s="6"/>
      <c r="C72" s="5">
        <v>83</v>
      </c>
      <c r="D72" s="10" t="s">
        <v>119</v>
      </c>
      <c r="E72" s="29">
        <v>109</v>
      </c>
      <c r="F72" s="29">
        <v>109</v>
      </c>
      <c r="G72" s="29">
        <v>109</v>
      </c>
      <c r="H72" s="29">
        <v>109</v>
      </c>
    </row>
    <row r="73" spans="1:8" x14ac:dyDescent="0.25">
      <c r="A73" s="6"/>
      <c r="B73" s="6"/>
      <c r="C73" s="5">
        <v>84</v>
      </c>
      <c r="D73" s="10" t="s">
        <v>121</v>
      </c>
      <c r="E73" s="29">
        <v>169</v>
      </c>
      <c r="F73" s="29">
        <v>169</v>
      </c>
      <c r="G73" s="29">
        <v>169</v>
      </c>
      <c r="H73" s="29">
        <v>169</v>
      </c>
    </row>
    <row r="74" spans="1:8" x14ac:dyDescent="0.25">
      <c r="A74" s="6"/>
      <c r="B74" s="6"/>
      <c r="C74" s="5">
        <v>85</v>
      </c>
      <c r="D74" s="10" t="s">
        <v>122</v>
      </c>
      <c r="E74" s="29">
        <v>74</v>
      </c>
      <c r="F74" s="29">
        <v>74</v>
      </c>
      <c r="G74" s="29">
        <v>74</v>
      </c>
      <c r="H74" s="29">
        <v>74</v>
      </c>
    </row>
    <row r="75" spans="1:8" x14ac:dyDescent="0.25">
      <c r="A75" s="6"/>
      <c r="B75" s="6"/>
      <c r="C75" s="5">
        <v>86</v>
      </c>
      <c r="D75" s="10" t="s">
        <v>124</v>
      </c>
      <c r="E75" s="29">
        <v>69</v>
      </c>
      <c r="F75" s="29">
        <v>69</v>
      </c>
      <c r="G75" s="29">
        <v>69</v>
      </c>
      <c r="H75" s="29">
        <v>69</v>
      </c>
    </row>
    <row r="76" spans="1:8" x14ac:dyDescent="0.25">
      <c r="A76" s="6"/>
      <c r="B76" s="6"/>
      <c r="C76" s="5">
        <v>87</v>
      </c>
      <c r="D76" s="10" t="s">
        <v>125</v>
      </c>
      <c r="E76" s="29">
        <v>97</v>
      </c>
      <c r="F76" s="29">
        <v>97</v>
      </c>
      <c r="G76" s="29">
        <v>97</v>
      </c>
      <c r="H76" s="29">
        <v>97</v>
      </c>
    </row>
    <row r="77" spans="1:8" x14ac:dyDescent="0.25">
      <c r="A77" s="16"/>
      <c r="B77" s="16"/>
      <c r="C77" s="5">
        <v>88</v>
      </c>
      <c r="D77" s="10" t="s">
        <v>136</v>
      </c>
      <c r="E77" s="29">
        <v>41</v>
      </c>
      <c r="F77" s="29">
        <v>41</v>
      </c>
      <c r="G77" s="29">
        <v>41</v>
      </c>
      <c r="H77" s="29">
        <v>41</v>
      </c>
    </row>
    <row r="78" spans="1:8" x14ac:dyDescent="0.25">
      <c r="A78" s="16"/>
      <c r="B78" s="16"/>
      <c r="C78" s="5">
        <v>99</v>
      </c>
      <c r="D78" s="14" t="s">
        <v>138</v>
      </c>
      <c r="E78" s="29">
        <v>2</v>
      </c>
      <c r="F78" s="29">
        <v>2</v>
      </c>
      <c r="G78" s="29">
        <v>2</v>
      </c>
      <c r="H78" s="29">
        <v>2</v>
      </c>
    </row>
    <row r="79" spans="1:8" x14ac:dyDescent="0.25">
      <c r="A79" s="16"/>
      <c r="B79" s="16"/>
      <c r="C79" s="5">
        <v>100</v>
      </c>
      <c r="D79" s="14" t="s">
        <v>144</v>
      </c>
      <c r="E79" s="29">
        <v>81</v>
      </c>
      <c r="F79" s="29">
        <v>81</v>
      </c>
      <c r="G79" s="29">
        <v>81</v>
      </c>
      <c r="H79" s="29">
        <v>81</v>
      </c>
    </row>
    <row r="80" spans="1:8" x14ac:dyDescent="0.25">
      <c r="A80" s="16"/>
      <c r="B80" s="16"/>
      <c r="C80" s="5">
        <v>101</v>
      </c>
      <c r="D80" s="14" t="s">
        <v>140</v>
      </c>
      <c r="E80" s="32">
        <v>66</v>
      </c>
      <c r="F80" s="32">
        <v>66</v>
      </c>
      <c r="G80" s="32">
        <v>66</v>
      </c>
      <c r="H80" s="32">
        <v>66</v>
      </c>
    </row>
    <row r="81" spans="1:8" x14ac:dyDescent="0.25">
      <c r="A81" s="6" t="s">
        <v>93</v>
      </c>
      <c r="B81" s="6"/>
      <c r="C81" s="18">
        <v>63</v>
      </c>
      <c r="D81" s="10" t="s">
        <v>94</v>
      </c>
      <c r="E81" s="29">
        <v>278</v>
      </c>
      <c r="F81" s="29">
        <v>278</v>
      </c>
      <c r="G81" s="29">
        <v>278</v>
      </c>
      <c r="H81" s="29">
        <v>278</v>
      </c>
    </row>
    <row r="82" spans="1:8" x14ac:dyDescent="0.25">
      <c r="A82" s="6" t="s">
        <v>97</v>
      </c>
      <c r="B82" s="6"/>
      <c r="C82" s="18">
        <v>65</v>
      </c>
      <c r="D82" s="10" t="s">
        <v>98</v>
      </c>
      <c r="E82" s="29">
        <v>235</v>
      </c>
      <c r="F82" s="29">
        <v>235</v>
      </c>
      <c r="G82" s="29">
        <v>235</v>
      </c>
      <c r="H82" s="29">
        <v>235</v>
      </c>
    </row>
    <row r="83" spans="1:8" s="12" customFormat="1" ht="14" x14ac:dyDescent="0.3">
      <c r="A83" s="11"/>
      <c r="B83" s="11"/>
      <c r="C83" s="34"/>
      <c r="D83" s="20" t="s">
        <v>160</v>
      </c>
      <c r="E83" s="30">
        <f>SUM(E57:E82)</f>
        <v>4582</v>
      </c>
      <c r="F83" s="30">
        <f t="shared" ref="F83:H83" si="5">SUM(F57:F82)</f>
        <v>4582</v>
      </c>
      <c r="G83" s="30">
        <f t="shared" si="5"/>
        <v>4582</v>
      </c>
      <c r="H83" s="30">
        <f t="shared" si="5"/>
        <v>4582</v>
      </c>
    </row>
    <row r="84" spans="1:8" ht="13" x14ac:dyDescent="0.3">
      <c r="A84" s="6"/>
      <c r="B84" s="6"/>
      <c r="C84" s="21"/>
      <c r="D84" s="19" t="s">
        <v>158</v>
      </c>
      <c r="E84" s="29"/>
      <c r="F84" s="29"/>
      <c r="G84" s="29"/>
      <c r="H84" s="29"/>
    </row>
    <row r="85" spans="1:8" x14ac:dyDescent="0.25">
      <c r="A85" s="6" t="s">
        <v>64</v>
      </c>
      <c r="B85" s="6"/>
      <c r="C85" s="4">
        <v>43</v>
      </c>
      <c r="D85" s="10" t="s">
        <v>65</v>
      </c>
      <c r="E85" s="29">
        <v>219</v>
      </c>
      <c r="F85" s="29">
        <v>219</v>
      </c>
      <c r="G85" s="29">
        <v>219</v>
      </c>
      <c r="H85" s="29">
        <v>219</v>
      </c>
    </row>
    <row r="86" spans="1:8" x14ac:dyDescent="0.25">
      <c r="A86" s="6" t="s">
        <v>66</v>
      </c>
      <c r="B86" s="6"/>
      <c r="C86" s="4">
        <v>44</v>
      </c>
      <c r="D86" s="15" t="s">
        <v>67</v>
      </c>
      <c r="E86" s="29">
        <v>286</v>
      </c>
      <c r="F86" s="29">
        <v>286</v>
      </c>
      <c r="G86" s="29">
        <v>286</v>
      </c>
      <c r="H86" s="29">
        <v>286</v>
      </c>
    </row>
    <row r="87" spans="1:8" x14ac:dyDescent="0.25">
      <c r="A87" s="16"/>
      <c r="B87" s="16"/>
      <c r="C87" s="4">
        <v>45</v>
      </c>
      <c r="D87" s="17" t="s">
        <v>68</v>
      </c>
      <c r="E87" s="29">
        <v>97</v>
      </c>
      <c r="F87" s="29">
        <v>97</v>
      </c>
      <c r="G87" s="29">
        <v>97</v>
      </c>
      <c r="H87" s="29">
        <v>97</v>
      </c>
    </row>
    <row r="88" spans="1:8" x14ac:dyDescent="0.25">
      <c r="A88" s="16"/>
      <c r="B88" s="16"/>
      <c r="C88" s="4">
        <v>89</v>
      </c>
      <c r="D88" s="10" t="s">
        <v>113</v>
      </c>
      <c r="E88" s="29">
        <v>171</v>
      </c>
      <c r="F88" s="29">
        <v>171</v>
      </c>
      <c r="G88" s="29">
        <v>171</v>
      </c>
      <c r="H88" s="29">
        <v>171</v>
      </c>
    </row>
    <row r="89" spans="1:8" s="12" customFormat="1" ht="14" x14ac:dyDescent="0.3">
      <c r="A89" s="11"/>
      <c r="B89" s="11"/>
      <c r="C89" s="34"/>
      <c r="D89" s="20" t="s">
        <v>158</v>
      </c>
      <c r="E89" s="30">
        <f>SUM(E85:E88)</f>
        <v>773</v>
      </c>
      <c r="F89" s="30">
        <f t="shared" ref="F89:H89" si="6">SUM(F85:F88)</f>
        <v>773</v>
      </c>
      <c r="G89" s="30">
        <f t="shared" si="6"/>
        <v>773</v>
      </c>
      <c r="H89" s="30">
        <f t="shared" si="6"/>
        <v>773</v>
      </c>
    </row>
    <row r="90" spans="1:8" ht="13" x14ac:dyDescent="0.3">
      <c r="A90" s="6"/>
      <c r="B90" s="6"/>
      <c r="C90" s="21"/>
      <c r="D90" s="19" t="s">
        <v>131</v>
      </c>
      <c r="E90" s="29"/>
      <c r="F90" s="29"/>
      <c r="G90" s="29"/>
      <c r="H90" s="29"/>
    </row>
    <row r="91" spans="1:8" x14ac:dyDescent="0.25">
      <c r="A91" s="6" t="s">
        <v>64</v>
      </c>
      <c r="B91" s="6"/>
      <c r="C91" s="36">
        <v>90</v>
      </c>
      <c r="D91" s="10" t="s">
        <v>132</v>
      </c>
      <c r="E91" s="29">
        <v>329</v>
      </c>
      <c r="F91" s="29">
        <v>329</v>
      </c>
      <c r="G91" s="29">
        <v>329</v>
      </c>
      <c r="H91" s="29">
        <v>329</v>
      </c>
    </row>
    <row r="92" spans="1:8" x14ac:dyDescent="0.25">
      <c r="A92" s="6" t="s">
        <v>66</v>
      </c>
      <c r="B92" s="6"/>
      <c r="C92" s="36">
        <v>91</v>
      </c>
      <c r="D92" s="10" t="s">
        <v>133</v>
      </c>
      <c r="E92" s="29">
        <v>585</v>
      </c>
      <c r="F92" s="29">
        <v>585</v>
      </c>
      <c r="G92" s="29">
        <v>585</v>
      </c>
      <c r="H92" s="29">
        <v>585</v>
      </c>
    </row>
    <row r="93" spans="1:8" x14ac:dyDescent="0.25">
      <c r="A93" s="16"/>
      <c r="B93" s="16"/>
      <c r="C93" s="36">
        <v>92</v>
      </c>
      <c r="D93" s="10" t="s">
        <v>134</v>
      </c>
      <c r="E93" s="29">
        <v>806</v>
      </c>
      <c r="F93" s="29">
        <v>806</v>
      </c>
      <c r="G93" s="29">
        <v>806</v>
      </c>
      <c r="H93" s="29">
        <v>806</v>
      </c>
    </row>
    <row r="94" spans="1:8" x14ac:dyDescent="0.25">
      <c r="A94" s="16"/>
      <c r="B94" s="16"/>
      <c r="C94" s="36">
        <v>93</v>
      </c>
      <c r="D94" s="10" t="s">
        <v>135</v>
      </c>
      <c r="E94" s="29">
        <v>1162</v>
      </c>
      <c r="F94" s="29">
        <v>1162</v>
      </c>
      <c r="G94" s="29">
        <v>1162</v>
      </c>
      <c r="H94" s="29">
        <v>1162</v>
      </c>
    </row>
    <row r="95" spans="1:8" x14ac:dyDescent="0.25">
      <c r="A95" s="6" t="s">
        <v>100</v>
      </c>
      <c r="B95" s="6"/>
      <c r="C95" s="36">
        <v>46</v>
      </c>
      <c r="D95" s="10" t="s">
        <v>101</v>
      </c>
      <c r="E95" s="29">
        <v>1368</v>
      </c>
      <c r="F95" s="29">
        <v>1368</v>
      </c>
      <c r="G95" s="29">
        <v>1368</v>
      </c>
      <c r="H95" s="29">
        <v>1368</v>
      </c>
    </row>
    <row r="96" spans="1:8" s="12" customFormat="1" ht="14" x14ac:dyDescent="0.3">
      <c r="A96" s="11"/>
      <c r="B96" s="11"/>
      <c r="C96" s="34"/>
      <c r="D96" s="20" t="s">
        <v>131</v>
      </c>
      <c r="E96" s="30">
        <f>SUM(E91:E95)</f>
        <v>4250</v>
      </c>
      <c r="F96" s="30">
        <f t="shared" ref="F96:H96" si="7">SUM(F91:F95)</f>
        <v>4250</v>
      </c>
      <c r="G96" s="30">
        <f t="shared" si="7"/>
        <v>4250</v>
      </c>
      <c r="H96" s="30">
        <f t="shared" si="7"/>
        <v>4250</v>
      </c>
    </row>
    <row r="97" spans="1:8" ht="13" x14ac:dyDescent="0.3">
      <c r="A97" s="6"/>
      <c r="B97" s="6"/>
      <c r="C97" s="21"/>
      <c r="D97" s="19" t="s">
        <v>174</v>
      </c>
      <c r="E97" s="29"/>
      <c r="F97" s="29"/>
      <c r="G97" s="29"/>
      <c r="H97" s="29"/>
    </row>
    <row r="98" spans="1:8" x14ac:dyDescent="0.25">
      <c r="A98" s="6" t="s">
        <v>69</v>
      </c>
      <c r="B98" s="6"/>
      <c r="C98" s="4">
        <v>47</v>
      </c>
      <c r="D98" s="10" t="s">
        <v>173</v>
      </c>
      <c r="E98" s="29">
        <v>600</v>
      </c>
      <c r="F98" s="29">
        <v>600</v>
      </c>
      <c r="G98" s="29">
        <v>600</v>
      </c>
      <c r="H98" s="29">
        <v>600</v>
      </c>
    </row>
    <row r="99" spans="1:8" x14ac:dyDescent="0.25">
      <c r="A99" s="6" t="s">
        <v>70</v>
      </c>
      <c r="B99" s="6"/>
      <c r="C99" s="4">
        <v>48</v>
      </c>
      <c r="D99" s="10" t="s">
        <v>175</v>
      </c>
      <c r="E99" s="29">
        <v>1500</v>
      </c>
      <c r="F99" s="29">
        <v>1500</v>
      </c>
      <c r="G99" s="29">
        <v>1500</v>
      </c>
      <c r="H99" s="29">
        <v>1500</v>
      </c>
    </row>
    <row r="100" spans="1:8" x14ac:dyDescent="0.25">
      <c r="A100" s="6" t="s">
        <v>71</v>
      </c>
      <c r="B100" s="6"/>
      <c r="C100" s="4">
        <v>49</v>
      </c>
      <c r="D100" s="10" t="s">
        <v>176</v>
      </c>
      <c r="E100" s="29">
        <v>300</v>
      </c>
      <c r="F100" s="29">
        <v>300</v>
      </c>
      <c r="G100" s="29">
        <v>300</v>
      </c>
      <c r="H100" s="29">
        <v>300</v>
      </c>
    </row>
    <row r="101" spans="1:8" x14ac:dyDescent="0.25">
      <c r="A101" s="6" t="s">
        <v>72</v>
      </c>
      <c r="B101" s="6"/>
      <c r="C101" s="4">
        <v>50</v>
      </c>
      <c r="D101" s="10" t="s">
        <v>177</v>
      </c>
      <c r="E101" s="29">
        <v>1500</v>
      </c>
      <c r="F101" s="29">
        <v>1500</v>
      </c>
      <c r="G101" s="29">
        <v>1500</v>
      </c>
      <c r="H101" s="29">
        <v>1500</v>
      </c>
    </row>
    <row r="102" spans="1:8" x14ac:dyDescent="0.25">
      <c r="A102" s="6" t="s">
        <v>73</v>
      </c>
      <c r="B102" s="6"/>
      <c r="C102" s="4">
        <v>51</v>
      </c>
      <c r="D102" s="10" t="s">
        <v>178</v>
      </c>
      <c r="E102" s="29">
        <v>400</v>
      </c>
      <c r="F102" s="29">
        <v>400</v>
      </c>
      <c r="G102" s="29">
        <v>400</v>
      </c>
      <c r="H102" s="29">
        <v>400</v>
      </c>
    </row>
    <row r="103" spans="1:8" x14ac:dyDescent="0.25">
      <c r="A103" s="6" t="s">
        <v>74</v>
      </c>
      <c r="B103" s="6"/>
      <c r="C103" s="4">
        <v>52</v>
      </c>
      <c r="D103" s="10" t="s">
        <v>179</v>
      </c>
      <c r="E103" s="29">
        <v>400</v>
      </c>
      <c r="F103" s="29">
        <v>400</v>
      </c>
      <c r="G103" s="29">
        <v>400</v>
      </c>
      <c r="H103" s="29">
        <v>400</v>
      </c>
    </row>
    <row r="104" spans="1:8" x14ac:dyDescent="0.25">
      <c r="A104" s="6" t="s">
        <v>75</v>
      </c>
      <c r="B104" s="6"/>
      <c r="C104" s="4">
        <v>53</v>
      </c>
      <c r="D104" s="10" t="s">
        <v>180</v>
      </c>
      <c r="E104" s="29">
        <v>3000</v>
      </c>
      <c r="F104" s="29">
        <v>3000</v>
      </c>
      <c r="G104" s="29">
        <v>3000</v>
      </c>
      <c r="H104" s="29">
        <v>3000</v>
      </c>
    </row>
    <row r="105" spans="1:8" s="12" customFormat="1" ht="14" x14ac:dyDescent="0.3">
      <c r="A105" s="11"/>
      <c r="B105" s="11"/>
      <c r="C105" s="34"/>
      <c r="D105" s="20" t="s">
        <v>142</v>
      </c>
      <c r="E105" s="30">
        <f>SUM(E98:E104)</f>
        <v>7700</v>
      </c>
      <c r="F105" s="30">
        <f t="shared" ref="F105:H105" si="8">SUM(F98:F104)</f>
        <v>7700</v>
      </c>
      <c r="G105" s="30">
        <f t="shared" si="8"/>
        <v>7700</v>
      </c>
      <c r="H105" s="30">
        <f t="shared" si="8"/>
        <v>7700</v>
      </c>
    </row>
    <row r="106" spans="1:8" ht="13" x14ac:dyDescent="0.3">
      <c r="A106" s="6"/>
      <c r="B106" s="6"/>
      <c r="C106" s="21"/>
      <c r="D106" s="19" t="s">
        <v>76</v>
      </c>
      <c r="E106" s="29"/>
      <c r="F106" s="29"/>
      <c r="G106" s="29"/>
      <c r="H106" s="29"/>
    </row>
    <row r="107" spans="1:8" x14ac:dyDescent="0.25">
      <c r="A107" s="6" t="s">
        <v>77</v>
      </c>
      <c r="B107" s="6"/>
      <c r="C107" s="4">
        <v>54</v>
      </c>
      <c r="D107" s="10" t="s">
        <v>78</v>
      </c>
      <c r="E107" s="29">
        <v>2379</v>
      </c>
      <c r="F107" s="29">
        <v>2379</v>
      </c>
      <c r="G107" s="29">
        <v>2379</v>
      </c>
      <c r="H107" s="29">
        <v>2379</v>
      </c>
    </row>
    <row r="108" spans="1:8" x14ac:dyDescent="0.25">
      <c r="A108" s="6" t="s">
        <v>79</v>
      </c>
      <c r="B108" s="6"/>
      <c r="C108" s="18">
        <v>55</v>
      </c>
      <c r="D108" s="14" t="s">
        <v>80</v>
      </c>
      <c r="E108" s="29">
        <v>974</v>
      </c>
      <c r="F108" s="29">
        <v>974</v>
      </c>
      <c r="G108" s="29">
        <v>974</v>
      </c>
      <c r="H108" s="29">
        <v>974</v>
      </c>
    </row>
    <row r="109" spans="1:8" x14ac:dyDescent="0.25">
      <c r="A109" s="6" t="s">
        <v>81</v>
      </c>
      <c r="B109" s="6"/>
      <c r="C109" s="18">
        <v>56</v>
      </c>
      <c r="D109" s="10" t="s">
        <v>82</v>
      </c>
      <c r="E109" s="3">
        <v>667</v>
      </c>
      <c r="F109" s="4">
        <v>667</v>
      </c>
      <c r="G109" s="4">
        <v>667</v>
      </c>
      <c r="H109" s="4">
        <v>667</v>
      </c>
    </row>
    <row r="110" spans="1:8" x14ac:dyDescent="0.25">
      <c r="A110" s="6" t="s">
        <v>83</v>
      </c>
      <c r="B110" s="6"/>
      <c r="C110" s="4">
        <v>57</v>
      </c>
      <c r="D110" s="10" t="s">
        <v>84</v>
      </c>
      <c r="E110" s="29">
        <v>546</v>
      </c>
      <c r="F110" s="29">
        <v>546</v>
      </c>
      <c r="G110" s="29">
        <v>546</v>
      </c>
      <c r="H110" s="29">
        <v>546</v>
      </c>
    </row>
    <row r="111" spans="1:8" x14ac:dyDescent="0.25">
      <c r="A111" s="6" t="s">
        <v>85</v>
      </c>
      <c r="B111" s="6"/>
      <c r="C111" s="18">
        <v>58</v>
      </c>
      <c r="D111" s="10" t="s">
        <v>86</v>
      </c>
      <c r="E111" s="29">
        <v>590</v>
      </c>
      <c r="F111" s="29">
        <v>590</v>
      </c>
      <c r="G111" s="29">
        <v>590</v>
      </c>
      <c r="H111" s="29">
        <v>590</v>
      </c>
    </row>
    <row r="112" spans="1:8" ht="13" x14ac:dyDescent="0.3">
      <c r="A112" s="6" t="s">
        <v>87</v>
      </c>
      <c r="B112" s="6"/>
      <c r="C112" s="4">
        <v>59</v>
      </c>
      <c r="D112" s="10" t="s">
        <v>88</v>
      </c>
      <c r="E112" s="38">
        <v>1007</v>
      </c>
      <c r="F112" s="38">
        <v>1007</v>
      </c>
      <c r="G112" s="40">
        <v>500</v>
      </c>
      <c r="H112" s="40">
        <v>350</v>
      </c>
    </row>
    <row r="113" spans="1:8" x14ac:dyDescent="0.25">
      <c r="A113" s="16"/>
      <c r="B113" s="16"/>
      <c r="C113" s="18">
        <v>98</v>
      </c>
      <c r="D113" s="10" t="s">
        <v>130</v>
      </c>
      <c r="E113" s="29">
        <v>410</v>
      </c>
      <c r="F113" s="29">
        <v>410</v>
      </c>
      <c r="G113" s="29">
        <v>410</v>
      </c>
      <c r="H113" s="29">
        <v>410</v>
      </c>
    </row>
    <row r="114" spans="1:8" x14ac:dyDescent="0.25">
      <c r="A114" s="6" t="s">
        <v>89</v>
      </c>
      <c r="B114" s="6"/>
      <c r="C114" s="4">
        <v>60</v>
      </c>
      <c r="D114" s="22" t="s">
        <v>149</v>
      </c>
      <c r="E114" s="37"/>
      <c r="F114" s="37"/>
      <c r="G114" s="37"/>
      <c r="H114" s="37"/>
    </row>
    <row r="115" spans="1:8" x14ac:dyDescent="0.25">
      <c r="A115" s="6" t="s">
        <v>90</v>
      </c>
      <c r="B115" s="6"/>
      <c r="C115" s="18">
        <v>61</v>
      </c>
      <c r="D115" s="10" t="s">
        <v>91</v>
      </c>
      <c r="E115" s="29">
        <v>83</v>
      </c>
      <c r="F115" s="29">
        <v>83</v>
      </c>
      <c r="G115" s="29">
        <v>83</v>
      </c>
      <c r="H115" s="29">
        <v>83</v>
      </c>
    </row>
    <row r="116" spans="1:8" x14ac:dyDescent="0.25">
      <c r="A116" s="6" t="s">
        <v>92</v>
      </c>
      <c r="B116" s="6"/>
      <c r="C116" s="4">
        <v>62</v>
      </c>
      <c r="D116" s="24" t="s">
        <v>146</v>
      </c>
      <c r="E116" s="29">
        <v>82</v>
      </c>
      <c r="F116" s="29">
        <v>82</v>
      </c>
      <c r="G116" s="29">
        <v>82</v>
      </c>
      <c r="H116" s="29">
        <v>82</v>
      </c>
    </row>
    <row r="117" spans="1:8" x14ac:dyDescent="0.25">
      <c r="A117" s="6" t="s">
        <v>95</v>
      </c>
      <c r="B117" s="6"/>
      <c r="C117" s="4">
        <v>64</v>
      </c>
      <c r="D117" s="10" t="s">
        <v>96</v>
      </c>
      <c r="E117" s="29">
        <v>111</v>
      </c>
      <c r="F117" s="29">
        <v>111</v>
      </c>
      <c r="G117" s="29">
        <v>111</v>
      </c>
      <c r="H117" s="29">
        <v>111</v>
      </c>
    </row>
    <row r="118" spans="1:8" x14ac:dyDescent="0.25">
      <c r="A118" s="6" t="s">
        <v>99</v>
      </c>
      <c r="B118" s="6"/>
      <c r="C118" s="4">
        <v>66</v>
      </c>
      <c r="D118" s="10" t="s">
        <v>147</v>
      </c>
      <c r="E118" s="29">
        <v>186</v>
      </c>
      <c r="F118" s="29">
        <v>186</v>
      </c>
      <c r="G118" s="29">
        <v>186</v>
      </c>
      <c r="H118" s="29">
        <v>186</v>
      </c>
    </row>
    <row r="119" spans="1:8" x14ac:dyDescent="0.25">
      <c r="A119" s="6" t="s">
        <v>102</v>
      </c>
      <c r="B119" s="6"/>
      <c r="C119" s="18">
        <v>67</v>
      </c>
      <c r="D119" s="10" t="s">
        <v>103</v>
      </c>
      <c r="E119" s="29">
        <v>141</v>
      </c>
      <c r="F119" s="29">
        <v>141</v>
      </c>
      <c r="G119" s="29">
        <v>141</v>
      </c>
      <c r="H119" s="29">
        <v>141</v>
      </c>
    </row>
    <row r="120" spans="1:8" x14ac:dyDescent="0.25">
      <c r="A120" s="6" t="s">
        <v>104</v>
      </c>
      <c r="B120" s="6"/>
      <c r="C120" s="4">
        <v>68</v>
      </c>
      <c r="D120" s="10" t="s">
        <v>105</v>
      </c>
      <c r="E120" s="29">
        <v>117</v>
      </c>
      <c r="F120" s="29">
        <v>117</v>
      </c>
      <c r="G120" s="29">
        <v>117</v>
      </c>
      <c r="H120" s="29">
        <v>117</v>
      </c>
    </row>
    <row r="121" spans="1:8" x14ac:dyDescent="0.25">
      <c r="A121" s="6" t="s">
        <v>106</v>
      </c>
      <c r="B121" s="6"/>
      <c r="C121" s="18">
        <v>69</v>
      </c>
      <c r="D121" s="10" t="s">
        <v>148</v>
      </c>
      <c r="E121" s="29">
        <v>66</v>
      </c>
      <c r="F121" s="29">
        <v>66</v>
      </c>
      <c r="G121" s="29">
        <v>66</v>
      </c>
      <c r="H121" s="29">
        <v>66</v>
      </c>
    </row>
    <row r="122" spans="1:8" x14ac:dyDescent="0.25">
      <c r="A122" s="6" t="s">
        <v>107</v>
      </c>
      <c r="B122" s="6"/>
      <c r="C122" s="4">
        <v>70</v>
      </c>
      <c r="D122" s="10" t="s">
        <v>108</v>
      </c>
      <c r="E122" s="29">
        <v>47</v>
      </c>
      <c r="F122" s="29">
        <v>47</v>
      </c>
      <c r="G122" s="29">
        <v>47</v>
      </c>
      <c r="H122" s="29">
        <v>47</v>
      </c>
    </row>
    <row r="123" spans="1:8" x14ac:dyDescent="0.25">
      <c r="A123" s="16"/>
      <c r="B123" s="16"/>
      <c r="C123" s="4">
        <v>95</v>
      </c>
      <c r="D123" s="10" t="s">
        <v>123</v>
      </c>
      <c r="E123" s="29">
        <v>146</v>
      </c>
      <c r="F123" s="29">
        <v>146</v>
      </c>
      <c r="G123" s="29">
        <v>146</v>
      </c>
      <c r="H123" s="29">
        <v>146</v>
      </c>
    </row>
    <row r="124" spans="1:8" x14ac:dyDescent="0.25">
      <c r="A124" s="16"/>
      <c r="B124" s="16"/>
      <c r="C124" s="4">
        <v>102</v>
      </c>
      <c r="D124" s="14" t="s">
        <v>139</v>
      </c>
      <c r="E124" s="29">
        <v>176</v>
      </c>
      <c r="F124" s="29">
        <v>176</v>
      </c>
      <c r="G124" s="29">
        <v>176</v>
      </c>
      <c r="H124" s="29">
        <v>176</v>
      </c>
    </row>
    <row r="125" spans="1:8" x14ac:dyDescent="0.25">
      <c r="A125" s="16"/>
      <c r="B125" s="16"/>
      <c r="C125" s="18">
        <v>103</v>
      </c>
      <c r="D125" s="14" t="s">
        <v>141</v>
      </c>
      <c r="E125" s="29">
        <v>30</v>
      </c>
      <c r="F125" s="29">
        <v>30</v>
      </c>
      <c r="G125" s="29">
        <v>30</v>
      </c>
      <c r="H125" s="29">
        <v>30</v>
      </c>
    </row>
    <row r="126" spans="1:8" ht="14" x14ac:dyDescent="0.3">
      <c r="A126" s="16"/>
      <c r="B126" s="16"/>
      <c r="C126" s="4"/>
      <c r="D126" s="20" t="s">
        <v>76</v>
      </c>
      <c r="E126" s="30">
        <f>SUM(E107:E125)</f>
        <v>7758</v>
      </c>
      <c r="F126" s="30">
        <f>SUM(F107:F125)</f>
        <v>7758</v>
      </c>
      <c r="G126" s="30">
        <f>SUM(G107:G125)</f>
        <v>7251</v>
      </c>
      <c r="H126" s="30">
        <f>SUM(H107:H125)</f>
        <v>7101</v>
      </c>
    </row>
    <row r="127" spans="1:8" s="26" customFormat="1" ht="19.5" customHeight="1" x14ac:dyDescent="0.3">
      <c r="A127" s="25"/>
      <c r="B127" s="25"/>
      <c r="C127" s="41"/>
      <c r="D127" s="27" t="s">
        <v>109</v>
      </c>
      <c r="E127" s="33">
        <f>E126+E105+E89+E83+E55+E42+E38+E30+E14+E96</f>
        <v>54494</v>
      </c>
      <c r="F127" s="33">
        <f>F126+F105+F89+F83+F55+F42+F38+F30+F14+F96</f>
        <v>54494</v>
      </c>
      <c r="G127" s="33">
        <f>G126+G105+G89+G83+G55+G42+G38+G30+G14+G96</f>
        <v>53987</v>
      </c>
      <c r="H127" s="33">
        <f>H126+H105+H89+H83+H55+H42+H38+H30+H14+H96</f>
        <v>53837</v>
      </c>
    </row>
  </sheetData>
  <autoFilter ref="A1:D127" xr:uid="{00000000-0009-0000-0000-000000000000}"/>
  <printOptions horizontalCentered="1" verticalCentered="1"/>
  <pageMargins left="0.31496062992125984" right="0.35433070866141736" top="0.9055118110236221" bottom="0.35433070866141736" header="0.39370078740157483" footer="0.19685039370078741"/>
  <pageSetup paperSize="8" scale="66" orientation="portrait" r:id="rId1"/>
  <headerFooter alignWithMargins="0">
    <oddHeader xml:space="preserve">&amp;C
Puissances souscrites 
Réseau urbain d'Evreux
</oddHeader>
  </headerFooter>
  <rowBreaks count="1" manualBreakCount="1">
    <brk id="55" min="3" max="7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F2D6-53C2-48EE-83D4-9C66BD7F2665}">
  <dimension ref="A1:B84"/>
  <sheetViews>
    <sheetView tabSelected="1" workbookViewId="0">
      <selection activeCell="B7" sqref="B7"/>
    </sheetView>
  </sheetViews>
  <sheetFormatPr baseColWidth="10" defaultRowHeight="13" x14ac:dyDescent="0.3"/>
  <cols>
    <col min="2" max="2" width="20.26953125" customWidth="1"/>
  </cols>
  <sheetData>
    <row r="1" spans="1:2" x14ac:dyDescent="0.3">
      <c r="A1" t="s">
        <v>240</v>
      </c>
      <c r="B1" t="s">
        <v>241</v>
      </c>
    </row>
    <row r="2" spans="1:2" x14ac:dyDescent="0.3">
      <c r="A2">
        <v>1</v>
      </c>
      <c r="B2" t="s">
        <v>184</v>
      </c>
    </row>
    <row r="3" spans="1:2" x14ac:dyDescent="0.3">
      <c r="A3">
        <v>1</v>
      </c>
      <c r="B3" t="s">
        <v>185</v>
      </c>
    </row>
    <row r="4" spans="1:2" x14ac:dyDescent="0.3">
      <c r="A4">
        <v>1</v>
      </c>
      <c r="B4" t="s">
        <v>187</v>
      </c>
    </row>
    <row r="5" spans="1:2" x14ac:dyDescent="0.3">
      <c r="A5">
        <v>1</v>
      </c>
      <c r="B5" t="s">
        <v>242</v>
      </c>
    </row>
    <row r="6" spans="1:2" x14ac:dyDescent="0.3">
      <c r="A6">
        <v>1</v>
      </c>
      <c r="B6" t="s">
        <v>188</v>
      </c>
    </row>
    <row r="7" spans="1:2" x14ac:dyDescent="0.3">
      <c r="A7">
        <v>2</v>
      </c>
      <c r="B7" t="s">
        <v>190</v>
      </c>
    </row>
    <row r="8" spans="1:2" x14ac:dyDescent="0.3">
      <c r="A8">
        <v>2</v>
      </c>
      <c r="B8" t="s">
        <v>191</v>
      </c>
    </row>
    <row r="9" spans="1:2" x14ac:dyDescent="0.3">
      <c r="A9">
        <v>2</v>
      </c>
      <c r="B9" t="s">
        <v>192</v>
      </c>
    </row>
    <row r="10" spans="1:2" x14ac:dyDescent="0.3">
      <c r="A10">
        <v>2</v>
      </c>
      <c r="B10" t="s">
        <v>20</v>
      </c>
    </row>
    <row r="11" spans="1:2" x14ac:dyDescent="0.3">
      <c r="A11">
        <v>2</v>
      </c>
      <c r="B11" t="s">
        <v>21</v>
      </c>
    </row>
    <row r="12" spans="1:2" x14ac:dyDescent="0.3">
      <c r="A12">
        <v>2</v>
      </c>
      <c r="B12" t="s">
        <v>22</v>
      </c>
    </row>
    <row r="13" spans="1:2" x14ac:dyDescent="0.3">
      <c r="A13">
        <v>2</v>
      </c>
      <c r="B13" t="s">
        <v>189</v>
      </c>
    </row>
    <row r="14" spans="1:2" x14ac:dyDescent="0.3">
      <c r="A14">
        <v>2</v>
      </c>
      <c r="B14" t="s">
        <v>181</v>
      </c>
    </row>
    <row r="15" spans="1:2" x14ac:dyDescent="0.3">
      <c r="A15">
        <v>2</v>
      </c>
      <c r="B15" t="s">
        <v>182</v>
      </c>
    </row>
    <row r="16" spans="1:2" x14ac:dyDescent="0.3">
      <c r="A16">
        <v>2</v>
      </c>
      <c r="B16" t="s">
        <v>183</v>
      </c>
    </row>
    <row r="17" spans="1:2" x14ac:dyDescent="0.3">
      <c r="A17">
        <v>3</v>
      </c>
      <c r="B17" t="s">
        <v>194</v>
      </c>
    </row>
    <row r="18" spans="1:2" x14ac:dyDescent="0.3">
      <c r="A18">
        <v>3</v>
      </c>
      <c r="B18" t="s">
        <v>195</v>
      </c>
    </row>
    <row r="19" spans="1:2" x14ac:dyDescent="0.3">
      <c r="A19">
        <v>3</v>
      </c>
      <c r="B19" t="s">
        <v>196</v>
      </c>
    </row>
    <row r="20" spans="1:2" x14ac:dyDescent="0.3">
      <c r="A20">
        <v>4</v>
      </c>
      <c r="B20" t="s">
        <v>197</v>
      </c>
    </row>
    <row r="21" spans="1:2" x14ac:dyDescent="0.3">
      <c r="A21">
        <v>4</v>
      </c>
      <c r="B21" t="s">
        <v>198</v>
      </c>
    </row>
    <row r="22" spans="1:2" x14ac:dyDescent="0.3">
      <c r="A22">
        <v>4</v>
      </c>
      <c r="B22" t="s">
        <v>45</v>
      </c>
    </row>
    <row r="23" spans="1:2" x14ac:dyDescent="0.3">
      <c r="A23">
        <v>4</v>
      </c>
      <c r="B23" t="s">
        <v>199</v>
      </c>
    </row>
    <row r="24" spans="1:2" x14ac:dyDescent="0.3">
      <c r="A24">
        <v>4</v>
      </c>
      <c r="B24" t="s">
        <v>127</v>
      </c>
    </row>
    <row r="25" spans="1:2" x14ac:dyDescent="0.3">
      <c r="A25">
        <v>4</v>
      </c>
      <c r="B25" t="s">
        <v>126</v>
      </c>
    </row>
    <row r="26" spans="1:2" x14ac:dyDescent="0.3">
      <c r="A26">
        <v>4</v>
      </c>
      <c r="B26" t="s">
        <v>128</v>
      </c>
    </row>
    <row r="27" spans="1:2" x14ac:dyDescent="0.3">
      <c r="A27">
        <v>4</v>
      </c>
      <c r="B27" t="s">
        <v>200</v>
      </c>
    </row>
    <row r="28" spans="1:2" x14ac:dyDescent="0.3">
      <c r="A28">
        <v>4</v>
      </c>
      <c r="B28" t="s">
        <v>186</v>
      </c>
    </row>
    <row r="29" spans="1:2" x14ac:dyDescent="0.3">
      <c r="A29">
        <v>5</v>
      </c>
      <c r="B29" t="s">
        <v>201</v>
      </c>
    </row>
    <row r="30" spans="1:2" x14ac:dyDescent="0.3">
      <c r="A30">
        <v>5</v>
      </c>
      <c r="B30" t="s">
        <v>202</v>
      </c>
    </row>
    <row r="31" spans="1:2" x14ac:dyDescent="0.3">
      <c r="A31">
        <v>5</v>
      </c>
      <c r="B31" t="s">
        <v>203</v>
      </c>
    </row>
    <row r="32" spans="1:2" x14ac:dyDescent="0.3">
      <c r="A32">
        <v>5</v>
      </c>
      <c r="B32" t="s">
        <v>204</v>
      </c>
    </row>
    <row r="33" spans="1:2" x14ac:dyDescent="0.3">
      <c r="A33">
        <v>5</v>
      </c>
      <c r="B33" t="s">
        <v>205</v>
      </c>
    </row>
    <row r="34" spans="1:2" x14ac:dyDescent="0.3">
      <c r="A34">
        <v>5</v>
      </c>
      <c r="B34" t="s">
        <v>206</v>
      </c>
    </row>
    <row r="35" spans="1:2" x14ac:dyDescent="0.3">
      <c r="A35">
        <v>5</v>
      </c>
      <c r="B35" t="s">
        <v>207</v>
      </c>
    </row>
    <row r="36" spans="1:2" x14ac:dyDescent="0.3">
      <c r="A36">
        <v>5</v>
      </c>
      <c r="B36" t="s">
        <v>208</v>
      </c>
    </row>
    <row r="37" spans="1:2" x14ac:dyDescent="0.3">
      <c r="A37">
        <v>5</v>
      </c>
      <c r="B37" t="s">
        <v>209</v>
      </c>
    </row>
    <row r="38" spans="1:2" x14ac:dyDescent="0.3">
      <c r="A38">
        <v>5</v>
      </c>
      <c r="B38" t="s">
        <v>114</v>
      </c>
    </row>
    <row r="39" spans="1:2" x14ac:dyDescent="0.3">
      <c r="A39">
        <v>5</v>
      </c>
      <c r="B39" t="s">
        <v>115</v>
      </c>
    </row>
    <row r="40" spans="1:2" x14ac:dyDescent="0.3">
      <c r="A40">
        <v>5</v>
      </c>
      <c r="B40" t="s">
        <v>210</v>
      </c>
    </row>
    <row r="41" spans="1:2" x14ac:dyDescent="0.3">
      <c r="A41">
        <v>5</v>
      </c>
      <c r="B41" t="s">
        <v>117</v>
      </c>
    </row>
    <row r="42" spans="1:2" x14ac:dyDescent="0.3">
      <c r="A42">
        <v>5</v>
      </c>
      <c r="B42" t="s">
        <v>211</v>
      </c>
    </row>
    <row r="43" spans="1:2" x14ac:dyDescent="0.3">
      <c r="A43">
        <v>5</v>
      </c>
      <c r="B43" t="s">
        <v>212</v>
      </c>
    </row>
    <row r="44" spans="1:2" x14ac:dyDescent="0.3">
      <c r="A44">
        <v>5</v>
      </c>
      <c r="B44" t="s">
        <v>213</v>
      </c>
    </row>
    <row r="45" spans="1:2" x14ac:dyDescent="0.3">
      <c r="A45">
        <v>5</v>
      </c>
      <c r="B45" t="s">
        <v>122</v>
      </c>
    </row>
    <row r="46" spans="1:2" x14ac:dyDescent="0.3">
      <c r="A46">
        <v>5</v>
      </c>
      <c r="B46" t="s">
        <v>214</v>
      </c>
    </row>
    <row r="47" spans="1:2" x14ac:dyDescent="0.3">
      <c r="A47">
        <v>5</v>
      </c>
      <c r="B47" t="s">
        <v>193</v>
      </c>
    </row>
    <row r="48" spans="1:2" x14ac:dyDescent="0.3">
      <c r="A48">
        <v>5</v>
      </c>
      <c r="B48" t="s">
        <v>215</v>
      </c>
    </row>
    <row r="49" spans="1:2" x14ac:dyDescent="0.3">
      <c r="A49">
        <v>5</v>
      </c>
      <c r="B49" t="s">
        <v>216</v>
      </c>
    </row>
    <row r="50" spans="1:2" x14ac:dyDescent="0.3">
      <c r="A50">
        <v>5</v>
      </c>
      <c r="B50" t="s">
        <v>233</v>
      </c>
    </row>
    <row r="51" spans="1:2" x14ac:dyDescent="0.3">
      <c r="A51">
        <v>5</v>
      </c>
      <c r="B51" t="s">
        <v>136</v>
      </c>
    </row>
    <row r="52" spans="1:2" x14ac:dyDescent="0.3">
      <c r="A52">
        <v>5</v>
      </c>
      <c r="B52" t="s">
        <v>140</v>
      </c>
    </row>
    <row r="53" spans="1:2" x14ac:dyDescent="0.3">
      <c r="A53">
        <v>6</v>
      </c>
      <c r="B53" t="s">
        <v>113</v>
      </c>
    </row>
    <row r="54" spans="1:2" x14ac:dyDescent="0.3">
      <c r="A54">
        <v>8</v>
      </c>
      <c r="B54" t="s">
        <v>217</v>
      </c>
    </row>
    <row r="55" spans="1:2" x14ac:dyDescent="0.3">
      <c r="A55">
        <v>8</v>
      </c>
      <c r="B55" t="s">
        <v>218</v>
      </c>
    </row>
    <row r="56" spans="1:2" x14ac:dyDescent="0.3">
      <c r="A56">
        <v>8</v>
      </c>
      <c r="B56" t="s">
        <v>219</v>
      </c>
    </row>
    <row r="57" spans="1:2" x14ac:dyDescent="0.3">
      <c r="A57">
        <v>8</v>
      </c>
      <c r="B57" t="s">
        <v>220</v>
      </c>
    </row>
    <row r="58" spans="1:2" x14ac:dyDescent="0.3">
      <c r="A58">
        <v>8</v>
      </c>
      <c r="B58" t="s">
        <v>221</v>
      </c>
    </row>
    <row r="59" spans="1:2" x14ac:dyDescent="0.3">
      <c r="A59">
        <v>8</v>
      </c>
      <c r="B59" t="s">
        <v>222</v>
      </c>
    </row>
    <row r="60" spans="1:2" x14ac:dyDescent="0.3">
      <c r="A60">
        <v>8</v>
      </c>
      <c r="B60" t="s">
        <v>223</v>
      </c>
    </row>
    <row r="61" spans="1:2" x14ac:dyDescent="0.3">
      <c r="A61">
        <v>8</v>
      </c>
      <c r="B61" t="s">
        <v>224</v>
      </c>
    </row>
    <row r="62" spans="1:2" x14ac:dyDescent="0.3">
      <c r="A62">
        <v>9</v>
      </c>
      <c r="B62" t="s">
        <v>80</v>
      </c>
    </row>
    <row r="63" spans="1:2" x14ac:dyDescent="0.3">
      <c r="A63">
        <v>9</v>
      </c>
      <c r="B63" t="s">
        <v>225</v>
      </c>
    </row>
    <row r="64" spans="1:2" x14ac:dyDescent="0.3">
      <c r="A64">
        <v>9</v>
      </c>
      <c r="B64" t="s">
        <v>226</v>
      </c>
    </row>
    <row r="65" spans="1:2" x14ac:dyDescent="0.3">
      <c r="A65">
        <v>9</v>
      </c>
      <c r="B65" t="s">
        <v>227</v>
      </c>
    </row>
    <row r="66" spans="1:2" x14ac:dyDescent="0.3">
      <c r="A66">
        <v>9</v>
      </c>
      <c r="B66" t="s">
        <v>139</v>
      </c>
    </row>
    <row r="67" spans="1:2" x14ac:dyDescent="0.3">
      <c r="A67">
        <v>9</v>
      </c>
      <c r="B67" t="s">
        <v>103</v>
      </c>
    </row>
    <row r="68" spans="1:2" x14ac:dyDescent="0.3">
      <c r="A68">
        <v>9</v>
      </c>
      <c r="B68" t="s">
        <v>146</v>
      </c>
    </row>
    <row r="69" spans="1:2" x14ac:dyDescent="0.3">
      <c r="A69">
        <v>9</v>
      </c>
      <c r="B69" t="s">
        <v>228</v>
      </c>
    </row>
    <row r="70" spans="1:2" x14ac:dyDescent="0.3">
      <c r="A70">
        <v>9</v>
      </c>
      <c r="B70" t="s">
        <v>229</v>
      </c>
    </row>
    <row r="71" spans="1:2" x14ac:dyDescent="0.3">
      <c r="A71">
        <v>9</v>
      </c>
      <c r="B71" t="s">
        <v>108</v>
      </c>
    </row>
    <row r="72" spans="1:2" x14ac:dyDescent="0.3">
      <c r="A72">
        <v>9</v>
      </c>
      <c r="B72" t="s">
        <v>230</v>
      </c>
    </row>
    <row r="73" spans="1:2" x14ac:dyDescent="0.3">
      <c r="A73">
        <v>9</v>
      </c>
      <c r="B73" t="s">
        <v>148</v>
      </c>
    </row>
    <row r="74" spans="1:2" x14ac:dyDescent="0.3">
      <c r="A74">
        <v>9</v>
      </c>
      <c r="B74" t="s">
        <v>123</v>
      </c>
    </row>
    <row r="75" spans="1:2" x14ac:dyDescent="0.3">
      <c r="A75">
        <v>9</v>
      </c>
      <c r="B75" t="s">
        <v>231</v>
      </c>
    </row>
    <row r="76" spans="1:2" x14ac:dyDescent="0.3">
      <c r="A76">
        <v>9</v>
      </c>
      <c r="B76" t="s">
        <v>232</v>
      </c>
    </row>
    <row r="77" spans="1:2" x14ac:dyDescent="0.3">
      <c r="A77">
        <v>9</v>
      </c>
      <c r="B77" t="s">
        <v>234</v>
      </c>
    </row>
    <row r="78" spans="1:2" x14ac:dyDescent="0.3">
      <c r="A78">
        <v>9</v>
      </c>
      <c r="B78" t="s">
        <v>235</v>
      </c>
    </row>
    <row r="79" spans="1:2" x14ac:dyDescent="0.3">
      <c r="A79">
        <v>9</v>
      </c>
      <c r="B79" t="s">
        <v>130</v>
      </c>
    </row>
    <row r="80" spans="1:2" x14ac:dyDescent="0.3">
      <c r="A80">
        <v>7</v>
      </c>
      <c r="B80" t="s">
        <v>236</v>
      </c>
    </row>
    <row r="81" spans="1:2" x14ac:dyDescent="0.3">
      <c r="A81">
        <v>7</v>
      </c>
      <c r="B81" t="s">
        <v>237</v>
      </c>
    </row>
    <row r="82" spans="1:2" x14ac:dyDescent="0.3">
      <c r="A82">
        <v>7</v>
      </c>
      <c r="B82" t="s">
        <v>132</v>
      </c>
    </row>
    <row r="83" spans="1:2" x14ac:dyDescent="0.3">
      <c r="A83">
        <v>7</v>
      </c>
      <c r="B83" t="s">
        <v>238</v>
      </c>
    </row>
    <row r="84" spans="1:2" x14ac:dyDescent="0.3">
      <c r="A84">
        <v>7</v>
      </c>
      <c r="B84" t="s">
        <v>239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Puissance Soucrite</vt:lpstr>
      <vt:lpstr>siteclient</vt:lpstr>
      <vt:lpstr>'Puissance Soucrite'!Impression_des_titres</vt:lpstr>
      <vt:lpstr>'Puissance Soucrite'!Zone_d_impression</vt:lpstr>
    </vt:vector>
  </TitlesOfParts>
  <Company>DALKIA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slagarde</dc:creator>
  <cp:lastModifiedBy>Quentin</cp:lastModifiedBy>
  <cp:lastPrinted>2018-05-28T08:16:45Z</cp:lastPrinted>
  <dcterms:created xsi:type="dcterms:W3CDTF">2013-03-05T13:10:02Z</dcterms:created>
  <dcterms:modified xsi:type="dcterms:W3CDTF">2018-12-14T10:39:46Z</dcterms:modified>
</cp:coreProperties>
</file>