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sh\Downloads\"/>
    </mc:Choice>
  </mc:AlternateContent>
  <xr:revisionPtr revIDLastSave="0" documentId="13_ncr:1_{19787A1B-F829-4D9E-A3D3-3C5715841B6F}" xr6:coauthVersionLast="47" xr6:coauthVersionMax="47" xr10:uidLastSave="{00000000-0000-0000-0000-000000000000}"/>
  <bookViews>
    <workbookView xWindow="-98" yWindow="-98" windowWidth="21795" windowHeight="12975" activeTab="5" xr2:uid="{00000000-000D-0000-FFFF-FFFF00000000}"/>
  </bookViews>
  <sheets>
    <sheet name="Base Data" sheetId="43" r:id="rId1"/>
    <sheet name="Q1" sheetId="44" r:id="rId2"/>
    <sheet name="Sheet2" sheetId="57" r:id="rId3"/>
    <sheet name="Sheet3" sheetId="58" r:id="rId4"/>
    <sheet name="Sheet4" sheetId="59" r:id="rId5"/>
    <sheet name="Sheet5" sheetId="60" r:id="rId6"/>
    <sheet name="Q2" sheetId="47" r:id="rId7"/>
    <sheet name="Q3" sheetId="48" r:id="rId8"/>
    <sheet name="Q4" sheetId="49" r:id="rId9"/>
    <sheet name="Q5" sheetId="50" r:id="rId10"/>
    <sheet name="Q6" sheetId="52" r:id="rId11"/>
    <sheet name="Q7" sheetId="53" r:id="rId12"/>
    <sheet name="Q8" sheetId="55" r:id="rId13"/>
    <sheet name="Sheet11" sheetId="1" state="veryHidden" r:id="rId14"/>
  </sheets>
  <externalReferences>
    <externalReference r:id="rId15"/>
  </externalReferences>
  <definedNames>
    <definedName name="_xlnm._FilterDatabase" localSheetId="0" hidden="1">'Base Data'!$A$2:$J$2</definedName>
    <definedName name="_xlnm._FilterDatabase" localSheetId="6" hidden="1">'Q2'!$A$3:$C$3</definedName>
    <definedName name="_xlnm._FilterDatabase" localSheetId="12" hidden="1">'Q8'!$A$5:$F$6</definedName>
    <definedName name="_xlcn.WorksheetConnection_ExcelTest_Updated_TalentAnalytics.xlsxTable1" hidden="1">Table1[]</definedName>
    <definedName name="A">'Q3'!$B$2:$B$9</definedName>
    <definedName name="ABC">'Q3'!$A$2:$A$4</definedName>
    <definedName name="circ">#REF!</definedName>
    <definedName name="DE">'Q3'!$A$5:$A$6</definedName>
    <definedName name="FGH">'Q3'!$A$7:$A$9</definedName>
    <definedName name="list1">'[1]WB 1'!$A$1:$E$1</definedName>
    <definedName name="Sub">'Q3'!$G$1:$G$3</definedName>
    <definedName name="SubDivision">'Q3'!$B$2:$B$9</definedName>
  </definedNames>
  <calcPr calcId="191029"/>
  <pivotCaches>
    <pivotCache cacheId="0" r:id="rId16"/>
    <pivotCache cacheId="1" r:id="rId17"/>
    <pivotCache cacheId="2" r:id="rId18"/>
    <pivotCache cacheId="3" r:id="rId19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Excel Test_Updated_Talent Analytics.xlsx!Table1"/>
        </x15:modelTables>
        <x15:extLst>
          <ext xmlns:x16="http://schemas.microsoft.com/office/spreadsheetml/2014/11/main" uri="{9835A34E-60A6-4A7C-AAB8-D5F71C897F49}">
            <x16:modelTimeGroupings>
              <x16:modelTimeGrouping tableName="Table1" columnName="DoJ" columnId="DoJ">
                <x16:calculatedTimeColumn columnName="DoJ (Year)" columnId="DoJ (Year)" contentType="years" isSelected="1"/>
                <x16:calculatedTimeColumn columnName="DoJ (Quarter)" columnId="DoJ (Quarter)" contentType="quarters" isSelected="1"/>
                <x16:calculatedTimeColumn columnName="DoJ (Month Index)" columnId="DoJ (Month Index)" contentType="monthsindex" isSelected="1"/>
                <x16:calculatedTimeColumn columnName="DoJ (Month)" columnId="DoJ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7" l="1"/>
  <c r="C6" i="47"/>
  <c r="C7" i="47"/>
  <c r="C8" i="47"/>
  <c r="C9" i="47"/>
  <c r="C10" i="47"/>
  <c r="C11" i="47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C35" i="47"/>
  <c r="C36" i="47"/>
  <c r="C37" i="47"/>
  <c r="C38" i="47"/>
  <c r="C39" i="47"/>
  <c r="C40" i="47"/>
  <c r="C41" i="47"/>
  <c r="C42" i="47"/>
  <c r="C43" i="47"/>
  <c r="C44" i="47"/>
  <c r="C45" i="47"/>
  <c r="C46" i="47"/>
  <c r="C47" i="47"/>
  <c r="C48" i="47"/>
  <c r="C49" i="47"/>
  <c r="C50" i="47"/>
  <c r="C51" i="47"/>
  <c r="C52" i="47"/>
  <c r="C53" i="47"/>
  <c r="C54" i="47"/>
  <c r="C55" i="47"/>
  <c r="C56" i="47"/>
  <c r="C57" i="47"/>
  <c r="C58" i="47"/>
  <c r="C59" i="47"/>
  <c r="C60" i="47"/>
  <c r="C61" i="47"/>
  <c r="C62" i="47"/>
  <c r="C63" i="47"/>
  <c r="C64" i="47"/>
  <c r="C65" i="47"/>
  <c r="C66" i="47"/>
  <c r="C67" i="47"/>
  <c r="C68" i="47"/>
  <c r="C69" i="47"/>
  <c r="C70" i="47"/>
  <c r="C71" i="47"/>
  <c r="C72" i="47"/>
  <c r="C73" i="47"/>
  <c r="C74" i="47"/>
  <c r="C75" i="47"/>
  <c r="C76" i="47"/>
  <c r="C77" i="47"/>
  <c r="C78" i="47"/>
  <c r="C79" i="47"/>
  <c r="C80" i="47"/>
  <c r="C81" i="47"/>
  <c r="C82" i="47"/>
  <c r="C83" i="47"/>
  <c r="C84" i="47"/>
  <c r="C85" i="47"/>
  <c r="C86" i="47"/>
  <c r="C87" i="47"/>
  <c r="C88" i="47"/>
  <c r="C89" i="47"/>
  <c r="C90" i="47"/>
  <c r="C91" i="47"/>
  <c r="C92" i="47"/>
  <c r="C93" i="47"/>
  <c r="C94" i="47"/>
  <c r="C95" i="47"/>
  <c r="C96" i="47"/>
  <c r="C97" i="47"/>
  <c r="C98" i="47"/>
  <c r="C99" i="47"/>
  <c r="C100" i="47"/>
  <c r="C101" i="47"/>
  <c r="C102" i="47"/>
  <c r="C103" i="47"/>
  <c r="C104" i="47"/>
  <c r="C105" i="47"/>
  <c r="C106" i="47"/>
  <c r="C107" i="47"/>
  <c r="C108" i="47"/>
  <c r="C109" i="47"/>
  <c r="C110" i="47"/>
  <c r="C111" i="47"/>
  <c r="C112" i="47"/>
  <c r="C113" i="47"/>
  <c r="C114" i="47"/>
  <c r="C115" i="47"/>
  <c r="C116" i="47"/>
  <c r="C117" i="47"/>
  <c r="C118" i="47"/>
  <c r="C119" i="47"/>
  <c r="C120" i="47"/>
  <c r="C121" i="47"/>
  <c r="C122" i="47"/>
  <c r="C123" i="47"/>
  <c r="C124" i="47"/>
  <c r="C125" i="47"/>
  <c r="C126" i="47"/>
  <c r="C127" i="47"/>
  <c r="C128" i="47"/>
  <c r="C129" i="47"/>
  <c r="C130" i="47"/>
  <c r="C131" i="47"/>
  <c r="C132" i="47"/>
  <c r="C133" i="47"/>
  <c r="C134" i="47"/>
  <c r="C135" i="47"/>
  <c r="C136" i="47"/>
  <c r="C137" i="47"/>
  <c r="C138" i="47"/>
  <c r="C139" i="47"/>
  <c r="C140" i="47"/>
  <c r="C141" i="47"/>
  <c r="C142" i="47"/>
  <c r="C143" i="47"/>
  <c r="C144" i="47"/>
  <c r="C145" i="47"/>
  <c r="C146" i="47"/>
  <c r="C147" i="47"/>
  <c r="C148" i="47"/>
  <c r="C149" i="47"/>
  <c r="C150" i="47"/>
  <c r="C151" i="47"/>
  <c r="C152" i="47"/>
  <c r="C153" i="47"/>
  <c r="C154" i="47"/>
  <c r="C155" i="47"/>
  <c r="C156" i="47"/>
  <c r="C157" i="47"/>
  <c r="C158" i="47"/>
  <c r="C159" i="47"/>
  <c r="C160" i="47"/>
  <c r="C161" i="47"/>
  <c r="C162" i="47"/>
  <c r="C163" i="47"/>
  <c r="C164" i="47"/>
  <c r="C165" i="47"/>
  <c r="C166" i="47"/>
  <c r="C167" i="47"/>
  <c r="C168" i="47"/>
  <c r="C169" i="47"/>
  <c r="C170" i="47"/>
  <c r="C171" i="47"/>
  <c r="C172" i="47"/>
  <c r="C173" i="47"/>
  <c r="C174" i="47"/>
  <c r="C175" i="47"/>
  <c r="C176" i="47"/>
  <c r="C177" i="47"/>
  <c r="C178" i="47"/>
  <c r="C179" i="47"/>
  <c r="C180" i="47"/>
  <c r="C181" i="47"/>
  <c r="C182" i="47"/>
  <c r="C183" i="47"/>
  <c r="C184" i="47"/>
  <c r="C185" i="47"/>
  <c r="C186" i="47"/>
  <c r="C187" i="47"/>
  <c r="C188" i="47"/>
  <c r="C189" i="47"/>
  <c r="C190" i="47"/>
  <c r="C191" i="47"/>
  <c r="C192" i="47"/>
  <c r="C193" i="47"/>
  <c r="C194" i="47"/>
  <c r="C195" i="47"/>
  <c r="C196" i="47"/>
  <c r="C197" i="47"/>
  <c r="C198" i="47"/>
  <c r="C199" i="47"/>
  <c r="C200" i="47"/>
  <c r="C201" i="47"/>
  <c r="C202" i="47"/>
  <c r="C203" i="47"/>
  <c r="C204" i="47"/>
  <c r="C205" i="47"/>
  <c r="C206" i="47"/>
  <c r="C207" i="47"/>
  <c r="C208" i="47"/>
  <c r="C209" i="47"/>
  <c r="C210" i="47"/>
  <c r="C211" i="47"/>
  <c r="C212" i="47"/>
  <c r="C213" i="47"/>
  <c r="C214" i="47"/>
  <c r="C215" i="47"/>
  <c r="C216" i="47"/>
  <c r="C217" i="47"/>
  <c r="C218" i="47"/>
  <c r="C219" i="47"/>
  <c r="C220" i="47"/>
  <c r="C221" i="47"/>
  <c r="C222" i="47"/>
  <c r="C223" i="47"/>
  <c r="C224" i="47"/>
  <c r="C225" i="47"/>
  <c r="C226" i="47"/>
  <c r="C227" i="47"/>
  <c r="C228" i="47"/>
  <c r="C229" i="47"/>
  <c r="C230" i="47"/>
  <c r="C231" i="47"/>
  <c r="C232" i="47"/>
  <c r="C233" i="47"/>
  <c r="C234" i="47"/>
  <c r="C235" i="47"/>
  <c r="C236" i="47"/>
  <c r="C237" i="47"/>
  <c r="C238" i="47"/>
  <c r="C239" i="47"/>
  <c r="C240" i="47"/>
  <c r="C241" i="47"/>
  <c r="C242" i="47"/>
  <c r="C243" i="47"/>
  <c r="C244" i="47"/>
  <c r="C245" i="47"/>
  <c r="C246" i="47"/>
  <c r="C247" i="47"/>
  <c r="C248" i="47"/>
  <c r="C249" i="47"/>
  <c r="C250" i="47"/>
  <c r="C251" i="47"/>
  <c r="C252" i="47"/>
  <c r="C253" i="47"/>
  <c r="C254" i="47"/>
  <c r="C255" i="47"/>
  <c r="C256" i="47"/>
  <c r="C257" i="47"/>
  <c r="C258" i="47"/>
  <c r="C259" i="47"/>
  <c r="C260" i="47"/>
  <c r="C261" i="47"/>
  <c r="C262" i="47"/>
  <c r="C263" i="47"/>
  <c r="C264" i="47"/>
  <c r="C265" i="47"/>
  <c r="C266" i="47"/>
  <c r="C267" i="47"/>
  <c r="C268" i="47"/>
  <c r="C269" i="47"/>
  <c r="C270" i="47"/>
  <c r="C271" i="47"/>
  <c r="C272" i="47"/>
  <c r="C273" i="47"/>
  <c r="C274" i="47"/>
  <c r="C275" i="47"/>
  <c r="C276" i="47"/>
  <c r="C277" i="47"/>
  <c r="C278" i="47"/>
  <c r="C279" i="47"/>
  <c r="C280" i="47"/>
  <c r="C281" i="47"/>
  <c r="C282" i="47"/>
  <c r="C283" i="47"/>
  <c r="C284" i="47"/>
  <c r="C285" i="47"/>
  <c r="C286" i="47"/>
  <c r="C287" i="47"/>
  <c r="C288" i="47"/>
  <c r="C289" i="47"/>
  <c r="C290" i="47"/>
  <c r="C291" i="47"/>
  <c r="C292" i="47"/>
  <c r="C293" i="47"/>
  <c r="C294" i="47"/>
  <c r="C295" i="47"/>
  <c r="C296" i="47"/>
  <c r="C297" i="47"/>
  <c r="C298" i="47"/>
  <c r="C299" i="47"/>
  <c r="C300" i="47"/>
  <c r="C301" i="47"/>
  <c r="C302" i="47"/>
  <c r="C303" i="47"/>
  <c r="C304" i="47"/>
  <c r="C305" i="47"/>
  <c r="C306" i="47"/>
  <c r="C307" i="47"/>
  <c r="C308" i="47"/>
  <c r="C309" i="47"/>
  <c r="C310" i="47"/>
  <c r="C311" i="47"/>
  <c r="C312" i="47"/>
  <c r="C313" i="47"/>
  <c r="C314" i="47"/>
  <c r="C315" i="47"/>
  <c r="C316" i="47"/>
  <c r="C317" i="47"/>
  <c r="C318" i="47"/>
  <c r="C319" i="47"/>
  <c r="C320" i="47"/>
  <c r="C321" i="47"/>
  <c r="C322" i="47"/>
  <c r="C323" i="47"/>
  <c r="C324" i="47"/>
  <c r="C325" i="47"/>
  <c r="C326" i="47"/>
  <c r="C327" i="47"/>
  <c r="C328" i="47"/>
  <c r="C329" i="47"/>
  <c r="C330" i="47"/>
  <c r="C331" i="47"/>
  <c r="C332" i="47"/>
  <c r="C333" i="47"/>
  <c r="C334" i="47"/>
  <c r="C335" i="47"/>
  <c r="C336" i="47"/>
  <c r="C337" i="47"/>
  <c r="C338" i="47"/>
  <c r="C339" i="47"/>
  <c r="C340" i="47"/>
  <c r="C341" i="47"/>
  <c r="C342" i="47"/>
  <c r="C343" i="47"/>
  <c r="C344" i="47"/>
  <c r="C345" i="47"/>
  <c r="C346" i="47"/>
  <c r="C347" i="47"/>
  <c r="C348" i="47"/>
  <c r="C349" i="47"/>
  <c r="C350" i="47"/>
  <c r="C351" i="47"/>
  <c r="C352" i="47"/>
  <c r="C353" i="47"/>
  <c r="C354" i="47"/>
  <c r="C355" i="47"/>
  <c r="C356" i="47"/>
  <c r="C357" i="47"/>
  <c r="C358" i="47"/>
  <c r="C359" i="47"/>
  <c r="C360" i="47"/>
  <c r="C361" i="47"/>
  <c r="C362" i="47"/>
  <c r="C363" i="47"/>
  <c r="C364" i="47"/>
  <c r="C365" i="47"/>
  <c r="C366" i="47"/>
  <c r="C367" i="47"/>
  <c r="C368" i="47"/>
  <c r="C369" i="47"/>
  <c r="C370" i="47"/>
  <c r="C371" i="47"/>
  <c r="C372" i="47"/>
  <c r="C373" i="47"/>
  <c r="C374" i="47"/>
  <c r="C375" i="47"/>
  <c r="C376" i="47"/>
  <c r="C377" i="47"/>
  <c r="C378" i="47"/>
  <c r="C379" i="47"/>
  <c r="C380" i="47"/>
  <c r="C381" i="47"/>
  <c r="C382" i="47"/>
  <c r="C383" i="47"/>
  <c r="C384" i="47"/>
  <c r="C385" i="47"/>
  <c r="C386" i="47"/>
  <c r="C387" i="47"/>
  <c r="C388" i="47"/>
  <c r="C389" i="47"/>
  <c r="C390" i="47"/>
  <c r="C391" i="47"/>
  <c r="C392" i="47"/>
  <c r="C393" i="47"/>
  <c r="C394" i="47"/>
  <c r="C395" i="47"/>
  <c r="C396" i="47"/>
  <c r="C397" i="47"/>
  <c r="C398" i="47"/>
  <c r="C399" i="47"/>
  <c r="C400" i="47"/>
  <c r="C401" i="47"/>
  <c r="C402" i="47"/>
  <c r="C403" i="47"/>
  <c r="C404" i="47"/>
  <c r="C405" i="47"/>
  <c r="C406" i="47"/>
  <c r="C407" i="47"/>
  <c r="C408" i="47"/>
  <c r="C409" i="47"/>
  <c r="C410" i="47"/>
  <c r="C411" i="47"/>
  <c r="C412" i="47"/>
  <c r="C413" i="47"/>
  <c r="C414" i="47"/>
  <c r="C415" i="47"/>
  <c r="C416" i="47"/>
  <c r="C417" i="47"/>
  <c r="C418" i="47"/>
  <c r="C419" i="47"/>
  <c r="C420" i="47"/>
  <c r="C4" i="47"/>
  <c r="H5" i="50" l="1"/>
  <c r="H6" i="50"/>
  <c r="H7" i="50"/>
  <c r="H8" i="50"/>
  <c r="H9" i="50"/>
  <c r="H10" i="50"/>
  <c r="H11" i="50"/>
  <c r="H12" i="50"/>
  <c r="H13" i="50"/>
  <c r="H14" i="50"/>
  <c r="H15" i="50"/>
  <c r="H16" i="50"/>
  <c r="H17" i="50"/>
  <c r="H18" i="50"/>
  <c r="H19" i="50"/>
  <c r="H20" i="50"/>
  <c r="H21" i="50"/>
  <c r="H22" i="50"/>
  <c r="H23" i="50"/>
  <c r="H24" i="50"/>
  <c r="H25" i="50"/>
  <c r="H26" i="50"/>
  <c r="H27" i="50"/>
  <c r="H28" i="50"/>
  <c r="H29" i="50"/>
  <c r="H30" i="50"/>
  <c r="H31" i="50"/>
  <c r="H32" i="50"/>
  <c r="H33" i="50"/>
  <c r="H34" i="50"/>
  <c r="H35" i="50"/>
  <c r="H36" i="50"/>
  <c r="H37" i="50"/>
  <c r="H38" i="50"/>
  <c r="H39" i="50"/>
  <c r="H40" i="50"/>
  <c r="H41" i="50"/>
  <c r="H42" i="50"/>
  <c r="H43" i="50"/>
  <c r="H44" i="50"/>
  <c r="H45" i="50"/>
  <c r="H46" i="50"/>
  <c r="H47" i="50"/>
  <c r="H48" i="50"/>
  <c r="H49" i="50"/>
  <c r="H50" i="50"/>
  <c r="H51" i="50"/>
  <c r="H52" i="50"/>
  <c r="H53" i="50"/>
  <c r="H54" i="50"/>
  <c r="H55" i="50"/>
  <c r="H56" i="50"/>
  <c r="H57" i="50"/>
  <c r="H58" i="50"/>
  <c r="H59" i="50"/>
  <c r="H60" i="50"/>
  <c r="H61" i="50"/>
  <c r="H62" i="50"/>
  <c r="H63" i="50"/>
  <c r="H64" i="50"/>
  <c r="H65" i="50"/>
  <c r="H66" i="50"/>
  <c r="H67" i="50"/>
  <c r="H68" i="50"/>
  <c r="H69" i="50"/>
  <c r="H70" i="50"/>
  <c r="H71" i="50"/>
  <c r="H72" i="50"/>
  <c r="H73" i="50"/>
  <c r="H74" i="50"/>
  <c r="H75" i="50"/>
  <c r="H76" i="50"/>
  <c r="H77" i="50"/>
  <c r="H78" i="50"/>
  <c r="H79" i="50"/>
  <c r="H80" i="50"/>
  <c r="H81" i="50"/>
  <c r="H82" i="50"/>
  <c r="H83" i="50"/>
  <c r="H84" i="50"/>
  <c r="H85" i="50"/>
  <c r="H86" i="50"/>
  <c r="H87" i="50"/>
  <c r="H88" i="50"/>
  <c r="H89" i="50"/>
  <c r="H90" i="50"/>
  <c r="H91" i="50"/>
  <c r="H92" i="50"/>
  <c r="H93" i="50"/>
  <c r="H94" i="50"/>
  <c r="H95" i="50"/>
  <c r="H96" i="50"/>
  <c r="H97" i="50"/>
  <c r="H98" i="50"/>
  <c r="H99" i="50"/>
  <c r="H100" i="50"/>
  <c r="H101" i="50"/>
  <c r="H102" i="50"/>
  <c r="H103" i="50"/>
  <c r="H104" i="50"/>
  <c r="H105" i="50"/>
  <c r="H106" i="50"/>
  <c r="H107" i="50"/>
  <c r="H108" i="50"/>
  <c r="H109" i="50"/>
  <c r="H110" i="50"/>
  <c r="H111" i="50"/>
  <c r="H112" i="50"/>
  <c r="H113" i="50"/>
  <c r="H114" i="50"/>
  <c r="H115" i="50"/>
  <c r="H116" i="50"/>
  <c r="H117" i="50"/>
  <c r="H118" i="50"/>
  <c r="H119" i="50"/>
  <c r="H120" i="50"/>
  <c r="H121" i="50"/>
  <c r="H122" i="50"/>
  <c r="H123" i="50"/>
  <c r="H124" i="50"/>
  <c r="H125" i="50"/>
  <c r="H126" i="50"/>
  <c r="H127" i="50"/>
  <c r="H128" i="50"/>
  <c r="H129" i="50"/>
  <c r="H130" i="50"/>
  <c r="H131" i="50"/>
  <c r="H132" i="50"/>
  <c r="H133" i="50"/>
  <c r="H134" i="50"/>
  <c r="H135" i="50"/>
  <c r="H136" i="50"/>
  <c r="H137" i="50"/>
  <c r="H138" i="50"/>
  <c r="H139" i="50"/>
  <c r="H140" i="50"/>
  <c r="H141" i="50"/>
  <c r="H142" i="50"/>
  <c r="H143" i="50"/>
  <c r="H144" i="50"/>
  <c r="H145" i="50"/>
  <c r="H146" i="50"/>
  <c r="H147" i="50"/>
  <c r="H148" i="50"/>
  <c r="H149" i="50"/>
  <c r="H150" i="50"/>
  <c r="H151" i="50"/>
  <c r="H152" i="50"/>
  <c r="H153" i="50"/>
  <c r="H154" i="50"/>
  <c r="H155" i="50"/>
  <c r="H156" i="50"/>
  <c r="H157" i="50"/>
  <c r="H158" i="50"/>
  <c r="H159" i="50"/>
  <c r="H160" i="50"/>
  <c r="H161" i="50"/>
  <c r="H162" i="50"/>
  <c r="H163" i="50"/>
  <c r="H164" i="50"/>
  <c r="H165" i="50"/>
  <c r="H166" i="50"/>
  <c r="H167" i="50"/>
  <c r="H168" i="50"/>
  <c r="H169" i="50"/>
  <c r="H170" i="50"/>
  <c r="H171" i="50"/>
  <c r="H172" i="50"/>
  <c r="H173" i="50"/>
  <c r="H174" i="50"/>
  <c r="H175" i="50"/>
  <c r="H176" i="50"/>
  <c r="H177" i="50"/>
  <c r="H178" i="50"/>
  <c r="H179" i="50"/>
  <c r="H180" i="50"/>
  <c r="H181" i="50"/>
  <c r="H182" i="50"/>
  <c r="H183" i="50"/>
  <c r="H184" i="50"/>
  <c r="H185" i="50"/>
  <c r="H186" i="50"/>
  <c r="H187" i="50"/>
  <c r="H188" i="50"/>
  <c r="H189" i="50"/>
  <c r="H190" i="50"/>
  <c r="H191" i="50"/>
  <c r="H192" i="50"/>
  <c r="H193" i="50"/>
  <c r="H194" i="50"/>
  <c r="H195" i="50"/>
  <c r="H196" i="50"/>
  <c r="H197" i="50"/>
  <c r="H198" i="50"/>
  <c r="H199" i="50"/>
  <c r="H200" i="50"/>
  <c r="H201" i="50"/>
  <c r="H202" i="50"/>
  <c r="H203" i="50"/>
  <c r="H204" i="50"/>
  <c r="H205" i="50"/>
  <c r="H206" i="50"/>
  <c r="H207" i="50"/>
  <c r="H208" i="50"/>
  <c r="H209" i="50"/>
  <c r="H210" i="50"/>
  <c r="H211" i="50"/>
  <c r="H212" i="50"/>
  <c r="H213" i="50"/>
  <c r="H214" i="50"/>
  <c r="H215" i="50"/>
  <c r="H216" i="50"/>
  <c r="H217" i="50"/>
  <c r="H218" i="50"/>
  <c r="H219" i="50"/>
  <c r="H220" i="50"/>
  <c r="H221" i="50"/>
  <c r="H222" i="50"/>
  <c r="H223" i="50"/>
  <c r="H224" i="50"/>
  <c r="H225" i="50"/>
  <c r="H226" i="50"/>
  <c r="H227" i="50"/>
  <c r="H228" i="50"/>
  <c r="H229" i="50"/>
  <c r="H230" i="50"/>
  <c r="H231" i="50"/>
  <c r="H232" i="50"/>
  <c r="H233" i="50"/>
  <c r="H234" i="50"/>
  <c r="H235" i="50"/>
  <c r="H236" i="50"/>
  <c r="H237" i="50"/>
  <c r="H238" i="50"/>
  <c r="H239" i="50"/>
  <c r="H240" i="50"/>
  <c r="H241" i="50"/>
  <c r="H242" i="50"/>
  <c r="H243" i="50"/>
  <c r="H244" i="50"/>
  <c r="H245" i="50"/>
  <c r="H246" i="50"/>
  <c r="H247" i="50"/>
  <c r="H248" i="50"/>
  <c r="H249" i="50"/>
  <c r="H250" i="50"/>
  <c r="H251" i="50"/>
  <c r="H252" i="50"/>
  <c r="H253" i="50"/>
  <c r="H254" i="50"/>
  <c r="H255" i="50"/>
  <c r="H256" i="50"/>
  <c r="H257" i="50"/>
  <c r="H258" i="50"/>
  <c r="H259" i="50"/>
  <c r="H260" i="50"/>
  <c r="H261" i="50"/>
  <c r="H262" i="50"/>
  <c r="H263" i="50"/>
  <c r="H264" i="50"/>
  <c r="H265" i="50"/>
  <c r="H266" i="50"/>
  <c r="H267" i="50"/>
  <c r="H268" i="50"/>
  <c r="H269" i="50"/>
  <c r="H270" i="50"/>
  <c r="H271" i="50"/>
  <c r="H272" i="50"/>
  <c r="H273" i="50"/>
  <c r="H274" i="50"/>
  <c r="H275" i="50"/>
  <c r="H276" i="50"/>
  <c r="H277" i="50"/>
  <c r="H278" i="50"/>
  <c r="H279" i="50"/>
  <c r="H280" i="50"/>
  <c r="H281" i="50"/>
  <c r="H282" i="50"/>
  <c r="H283" i="50"/>
  <c r="H284" i="50"/>
  <c r="H285" i="50"/>
  <c r="H286" i="50"/>
  <c r="H287" i="50"/>
  <c r="H288" i="50"/>
  <c r="H289" i="50"/>
  <c r="H290" i="50"/>
  <c r="H291" i="50"/>
  <c r="H292" i="50"/>
  <c r="H293" i="50"/>
  <c r="H294" i="50"/>
  <c r="H295" i="50"/>
  <c r="H296" i="50"/>
  <c r="H297" i="50"/>
  <c r="H298" i="50"/>
  <c r="H299" i="50"/>
  <c r="H300" i="50"/>
  <c r="H301" i="50"/>
  <c r="H302" i="50"/>
  <c r="H303" i="50"/>
  <c r="H304" i="50"/>
  <c r="H305" i="50"/>
  <c r="H306" i="50"/>
  <c r="H307" i="50"/>
  <c r="H308" i="50"/>
  <c r="H309" i="50"/>
  <c r="H310" i="50"/>
  <c r="H311" i="50"/>
  <c r="H312" i="50"/>
  <c r="H313" i="50"/>
  <c r="H314" i="50"/>
  <c r="H315" i="50"/>
  <c r="H316" i="50"/>
  <c r="H317" i="50"/>
  <c r="H318" i="50"/>
  <c r="H319" i="50"/>
  <c r="H320" i="50"/>
  <c r="H321" i="50"/>
  <c r="H322" i="50"/>
  <c r="H323" i="50"/>
  <c r="H324" i="50"/>
  <c r="H325" i="50"/>
  <c r="H326" i="50"/>
  <c r="H327" i="50"/>
  <c r="H328" i="50"/>
  <c r="H329" i="50"/>
  <c r="H330" i="50"/>
  <c r="H331" i="50"/>
  <c r="H332" i="50"/>
  <c r="H333" i="50"/>
  <c r="H334" i="50"/>
  <c r="H335" i="50"/>
  <c r="H336" i="50"/>
  <c r="H337" i="50"/>
  <c r="H338" i="50"/>
  <c r="H339" i="50"/>
  <c r="H340" i="50"/>
  <c r="H341" i="50"/>
  <c r="H342" i="50"/>
  <c r="H343" i="50"/>
  <c r="H344" i="50"/>
  <c r="H345" i="50"/>
  <c r="H346" i="50"/>
  <c r="H347" i="50"/>
  <c r="H348" i="50"/>
  <c r="H349" i="50"/>
  <c r="H350" i="50"/>
  <c r="H351" i="50"/>
  <c r="H352" i="50"/>
  <c r="H353" i="50"/>
  <c r="H354" i="50"/>
  <c r="H355" i="50"/>
  <c r="H356" i="50"/>
  <c r="H357" i="50"/>
  <c r="H358" i="50"/>
  <c r="H359" i="50"/>
  <c r="H360" i="50"/>
  <c r="H361" i="50"/>
  <c r="H362" i="50"/>
  <c r="H363" i="50"/>
  <c r="H364" i="50"/>
  <c r="H365" i="50"/>
  <c r="H366" i="50"/>
  <c r="H367" i="50"/>
  <c r="H368" i="50"/>
  <c r="H369" i="50"/>
  <c r="H370" i="50"/>
  <c r="H371" i="50"/>
  <c r="H372" i="50"/>
  <c r="H373" i="50"/>
  <c r="H374" i="50"/>
  <c r="H375" i="50"/>
  <c r="H376" i="50"/>
  <c r="H377" i="50"/>
  <c r="H378" i="50"/>
  <c r="H379" i="50"/>
  <c r="H380" i="50"/>
  <c r="H381" i="50"/>
  <c r="H382" i="50"/>
  <c r="H383" i="50"/>
  <c r="H384" i="50"/>
  <c r="H385" i="50"/>
  <c r="H386" i="50"/>
  <c r="H387" i="50"/>
  <c r="H388" i="50"/>
  <c r="H389" i="50"/>
  <c r="H390" i="50"/>
  <c r="H391" i="50"/>
  <c r="H392" i="50"/>
  <c r="H393" i="50"/>
  <c r="H394" i="50"/>
  <c r="H395" i="50"/>
  <c r="H396" i="50"/>
  <c r="H397" i="50"/>
  <c r="H398" i="50"/>
  <c r="H399" i="50"/>
  <c r="H400" i="50"/>
  <c r="H401" i="50"/>
  <c r="H402" i="50"/>
  <c r="H403" i="50"/>
  <c r="H404" i="50"/>
  <c r="H405" i="50"/>
  <c r="H406" i="50"/>
  <c r="H407" i="50"/>
  <c r="H408" i="50"/>
  <c r="H409" i="50"/>
  <c r="H410" i="50"/>
  <c r="H411" i="50"/>
  <c r="H412" i="50"/>
  <c r="H413" i="50"/>
  <c r="H414" i="50"/>
  <c r="H415" i="50"/>
  <c r="H416" i="50"/>
  <c r="H417" i="50"/>
  <c r="H418" i="50"/>
  <c r="H419" i="50"/>
  <c r="H420" i="50"/>
  <c r="G5" i="50"/>
  <c r="G6" i="50"/>
  <c r="G7" i="50"/>
  <c r="G8" i="50"/>
  <c r="G9" i="50"/>
  <c r="G10" i="50"/>
  <c r="G11" i="50"/>
  <c r="G12" i="50"/>
  <c r="G13" i="50"/>
  <c r="G14" i="50"/>
  <c r="G15" i="50"/>
  <c r="G16" i="50"/>
  <c r="G17" i="50"/>
  <c r="G18" i="50"/>
  <c r="G19" i="50"/>
  <c r="G20" i="50"/>
  <c r="G21" i="50"/>
  <c r="G22" i="50"/>
  <c r="G23" i="50"/>
  <c r="G24" i="50"/>
  <c r="G25" i="50"/>
  <c r="G26" i="50"/>
  <c r="G27" i="50"/>
  <c r="G28" i="50"/>
  <c r="G29" i="50"/>
  <c r="G30" i="50"/>
  <c r="G31" i="50"/>
  <c r="G32" i="50"/>
  <c r="G33" i="50"/>
  <c r="G34" i="50"/>
  <c r="G35" i="50"/>
  <c r="G36" i="50"/>
  <c r="G37" i="50"/>
  <c r="G38" i="50"/>
  <c r="G39" i="50"/>
  <c r="G40" i="50"/>
  <c r="G41" i="50"/>
  <c r="G42" i="50"/>
  <c r="G43" i="50"/>
  <c r="G44" i="50"/>
  <c r="G45" i="50"/>
  <c r="G46" i="50"/>
  <c r="G47" i="50"/>
  <c r="G48" i="50"/>
  <c r="G49" i="50"/>
  <c r="G50" i="50"/>
  <c r="G51" i="50"/>
  <c r="G52" i="50"/>
  <c r="G53" i="50"/>
  <c r="G54" i="50"/>
  <c r="G55" i="50"/>
  <c r="G56" i="50"/>
  <c r="G57" i="50"/>
  <c r="G58" i="50"/>
  <c r="G59" i="50"/>
  <c r="G60" i="50"/>
  <c r="G61" i="50"/>
  <c r="G62" i="50"/>
  <c r="G63" i="50"/>
  <c r="G64" i="50"/>
  <c r="G65" i="50"/>
  <c r="G66" i="50"/>
  <c r="G67" i="50"/>
  <c r="G68" i="50"/>
  <c r="G69" i="50"/>
  <c r="G70" i="50"/>
  <c r="G71" i="50"/>
  <c r="G72" i="50"/>
  <c r="G73" i="50"/>
  <c r="G74" i="50"/>
  <c r="G75" i="50"/>
  <c r="G76" i="50"/>
  <c r="G77" i="50"/>
  <c r="G78" i="50"/>
  <c r="G79" i="50"/>
  <c r="G80" i="50"/>
  <c r="G81" i="50"/>
  <c r="G82" i="50"/>
  <c r="G83" i="50"/>
  <c r="G84" i="50"/>
  <c r="G85" i="50"/>
  <c r="G86" i="50"/>
  <c r="G87" i="50"/>
  <c r="G88" i="50"/>
  <c r="G89" i="50"/>
  <c r="G90" i="50"/>
  <c r="G91" i="50"/>
  <c r="G92" i="50"/>
  <c r="G93" i="50"/>
  <c r="G94" i="50"/>
  <c r="G95" i="50"/>
  <c r="G96" i="50"/>
  <c r="G97" i="50"/>
  <c r="G98" i="50"/>
  <c r="G99" i="50"/>
  <c r="G100" i="50"/>
  <c r="G101" i="50"/>
  <c r="G102" i="50"/>
  <c r="G103" i="50"/>
  <c r="G104" i="50"/>
  <c r="G105" i="50"/>
  <c r="G106" i="50"/>
  <c r="G107" i="50"/>
  <c r="G108" i="50"/>
  <c r="G109" i="50"/>
  <c r="G110" i="50"/>
  <c r="G111" i="50"/>
  <c r="G112" i="50"/>
  <c r="G113" i="50"/>
  <c r="G114" i="50"/>
  <c r="G115" i="50"/>
  <c r="G116" i="50"/>
  <c r="G117" i="50"/>
  <c r="G118" i="50"/>
  <c r="G119" i="50"/>
  <c r="G120" i="50"/>
  <c r="G121" i="50"/>
  <c r="G122" i="50"/>
  <c r="G123" i="50"/>
  <c r="G124" i="50"/>
  <c r="G125" i="50"/>
  <c r="G126" i="50"/>
  <c r="G127" i="50"/>
  <c r="G128" i="50"/>
  <c r="G129" i="50"/>
  <c r="G130" i="50"/>
  <c r="G131" i="50"/>
  <c r="G132" i="50"/>
  <c r="G133" i="50"/>
  <c r="G134" i="50"/>
  <c r="G135" i="50"/>
  <c r="G136" i="50"/>
  <c r="G137" i="50"/>
  <c r="G138" i="50"/>
  <c r="G139" i="50"/>
  <c r="G140" i="50"/>
  <c r="G141" i="50"/>
  <c r="G142" i="50"/>
  <c r="G143" i="50"/>
  <c r="G144" i="50"/>
  <c r="G145" i="50"/>
  <c r="G146" i="50"/>
  <c r="G147" i="50"/>
  <c r="G148" i="50"/>
  <c r="G149" i="50"/>
  <c r="G150" i="50"/>
  <c r="G151" i="50"/>
  <c r="G152" i="50"/>
  <c r="G153" i="50"/>
  <c r="G154" i="50"/>
  <c r="G155" i="50"/>
  <c r="G156" i="50"/>
  <c r="G157" i="50"/>
  <c r="G158" i="50"/>
  <c r="G159" i="50"/>
  <c r="G160" i="50"/>
  <c r="G161" i="50"/>
  <c r="G162" i="50"/>
  <c r="G163" i="50"/>
  <c r="G164" i="50"/>
  <c r="G165" i="50"/>
  <c r="G166" i="50"/>
  <c r="G167" i="50"/>
  <c r="G168" i="50"/>
  <c r="G169" i="50"/>
  <c r="G170" i="50"/>
  <c r="G171" i="50"/>
  <c r="G172" i="50"/>
  <c r="G173" i="50"/>
  <c r="G174" i="50"/>
  <c r="G175" i="50"/>
  <c r="G176" i="50"/>
  <c r="G177" i="50"/>
  <c r="G178" i="50"/>
  <c r="G179" i="50"/>
  <c r="G180" i="50"/>
  <c r="G181" i="50"/>
  <c r="G182" i="50"/>
  <c r="G183" i="50"/>
  <c r="G184" i="50"/>
  <c r="G185" i="50"/>
  <c r="G186" i="50"/>
  <c r="G187" i="50"/>
  <c r="G188" i="50"/>
  <c r="G189" i="50"/>
  <c r="G190" i="50"/>
  <c r="G191" i="50"/>
  <c r="G192" i="50"/>
  <c r="G193" i="50"/>
  <c r="G194" i="50"/>
  <c r="G195" i="50"/>
  <c r="G196" i="50"/>
  <c r="G197" i="50"/>
  <c r="G198" i="50"/>
  <c r="G199" i="50"/>
  <c r="G200" i="50"/>
  <c r="G201" i="50"/>
  <c r="G202" i="50"/>
  <c r="G203" i="50"/>
  <c r="G204" i="50"/>
  <c r="G205" i="50"/>
  <c r="G206" i="50"/>
  <c r="G207" i="50"/>
  <c r="G208" i="50"/>
  <c r="G209" i="50"/>
  <c r="G210" i="50"/>
  <c r="G211" i="50"/>
  <c r="G212" i="50"/>
  <c r="G213" i="50"/>
  <c r="G214" i="50"/>
  <c r="G215" i="50"/>
  <c r="G216" i="50"/>
  <c r="G217" i="50"/>
  <c r="G218" i="50"/>
  <c r="G219" i="50"/>
  <c r="G220" i="50"/>
  <c r="G221" i="50"/>
  <c r="G222" i="50"/>
  <c r="G223" i="50"/>
  <c r="G224" i="50"/>
  <c r="G225" i="50"/>
  <c r="G226" i="50"/>
  <c r="G227" i="50"/>
  <c r="G228" i="50"/>
  <c r="G229" i="50"/>
  <c r="G230" i="50"/>
  <c r="G231" i="50"/>
  <c r="G232" i="50"/>
  <c r="G233" i="50"/>
  <c r="G234" i="50"/>
  <c r="G235" i="50"/>
  <c r="G236" i="50"/>
  <c r="G237" i="50"/>
  <c r="G238" i="50"/>
  <c r="G239" i="50"/>
  <c r="G240" i="50"/>
  <c r="G241" i="50"/>
  <c r="G242" i="50"/>
  <c r="G243" i="50"/>
  <c r="G244" i="50"/>
  <c r="G245" i="50"/>
  <c r="G246" i="50"/>
  <c r="G247" i="50"/>
  <c r="G248" i="50"/>
  <c r="G249" i="50"/>
  <c r="G250" i="50"/>
  <c r="G251" i="50"/>
  <c r="G252" i="50"/>
  <c r="G253" i="50"/>
  <c r="G254" i="50"/>
  <c r="G255" i="50"/>
  <c r="G256" i="50"/>
  <c r="G257" i="50"/>
  <c r="G258" i="50"/>
  <c r="G259" i="50"/>
  <c r="G260" i="50"/>
  <c r="G261" i="50"/>
  <c r="G262" i="50"/>
  <c r="G263" i="50"/>
  <c r="G264" i="50"/>
  <c r="G265" i="50"/>
  <c r="G266" i="50"/>
  <c r="G267" i="50"/>
  <c r="G268" i="50"/>
  <c r="G269" i="50"/>
  <c r="G270" i="50"/>
  <c r="G271" i="50"/>
  <c r="G272" i="50"/>
  <c r="G273" i="50"/>
  <c r="G274" i="50"/>
  <c r="G275" i="50"/>
  <c r="G276" i="50"/>
  <c r="G277" i="50"/>
  <c r="G278" i="50"/>
  <c r="G279" i="50"/>
  <c r="G280" i="50"/>
  <c r="G281" i="50"/>
  <c r="G282" i="50"/>
  <c r="G283" i="50"/>
  <c r="G284" i="50"/>
  <c r="G285" i="50"/>
  <c r="G286" i="50"/>
  <c r="G287" i="50"/>
  <c r="G288" i="50"/>
  <c r="G289" i="50"/>
  <c r="G290" i="50"/>
  <c r="G291" i="50"/>
  <c r="G292" i="50"/>
  <c r="G293" i="50"/>
  <c r="G294" i="50"/>
  <c r="G295" i="50"/>
  <c r="G296" i="50"/>
  <c r="G297" i="50"/>
  <c r="G298" i="50"/>
  <c r="G299" i="50"/>
  <c r="G300" i="50"/>
  <c r="G301" i="50"/>
  <c r="G302" i="50"/>
  <c r="G303" i="50"/>
  <c r="G304" i="50"/>
  <c r="G305" i="50"/>
  <c r="G306" i="50"/>
  <c r="G307" i="50"/>
  <c r="G308" i="50"/>
  <c r="G309" i="50"/>
  <c r="G310" i="50"/>
  <c r="G311" i="50"/>
  <c r="G312" i="50"/>
  <c r="G313" i="50"/>
  <c r="G314" i="50"/>
  <c r="G315" i="50"/>
  <c r="G316" i="50"/>
  <c r="G317" i="50"/>
  <c r="G318" i="50"/>
  <c r="G319" i="50"/>
  <c r="G320" i="50"/>
  <c r="G321" i="50"/>
  <c r="G322" i="50"/>
  <c r="G323" i="50"/>
  <c r="G324" i="50"/>
  <c r="G325" i="50"/>
  <c r="G326" i="50"/>
  <c r="G327" i="50"/>
  <c r="G328" i="50"/>
  <c r="G329" i="50"/>
  <c r="G330" i="50"/>
  <c r="G331" i="50"/>
  <c r="G332" i="50"/>
  <c r="G333" i="50"/>
  <c r="G334" i="50"/>
  <c r="G335" i="50"/>
  <c r="G336" i="50"/>
  <c r="G337" i="50"/>
  <c r="G338" i="50"/>
  <c r="G339" i="50"/>
  <c r="G340" i="50"/>
  <c r="G341" i="50"/>
  <c r="G342" i="50"/>
  <c r="G343" i="50"/>
  <c r="G344" i="50"/>
  <c r="G345" i="50"/>
  <c r="G346" i="50"/>
  <c r="G347" i="50"/>
  <c r="G348" i="50"/>
  <c r="G349" i="50"/>
  <c r="G350" i="50"/>
  <c r="G351" i="50"/>
  <c r="G352" i="50"/>
  <c r="G353" i="50"/>
  <c r="G354" i="50"/>
  <c r="G355" i="50"/>
  <c r="G356" i="50"/>
  <c r="G357" i="50"/>
  <c r="G358" i="50"/>
  <c r="G359" i="50"/>
  <c r="G360" i="50"/>
  <c r="G361" i="50"/>
  <c r="G362" i="50"/>
  <c r="G363" i="50"/>
  <c r="G364" i="50"/>
  <c r="G365" i="50"/>
  <c r="G366" i="50"/>
  <c r="G367" i="50"/>
  <c r="G368" i="50"/>
  <c r="G369" i="50"/>
  <c r="G370" i="50"/>
  <c r="G371" i="50"/>
  <c r="G372" i="50"/>
  <c r="G373" i="50"/>
  <c r="G374" i="50"/>
  <c r="G375" i="50"/>
  <c r="G376" i="50"/>
  <c r="G377" i="50"/>
  <c r="G378" i="50"/>
  <c r="G379" i="50"/>
  <c r="G380" i="50"/>
  <c r="G381" i="50"/>
  <c r="G382" i="50"/>
  <c r="G383" i="50"/>
  <c r="G384" i="50"/>
  <c r="G385" i="50"/>
  <c r="G386" i="50"/>
  <c r="G387" i="50"/>
  <c r="G388" i="50"/>
  <c r="G389" i="50"/>
  <c r="G390" i="50"/>
  <c r="G391" i="50"/>
  <c r="G392" i="50"/>
  <c r="G393" i="50"/>
  <c r="G394" i="50"/>
  <c r="G395" i="50"/>
  <c r="G396" i="50"/>
  <c r="G397" i="50"/>
  <c r="G398" i="50"/>
  <c r="G399" i="50"/>
  <c r="G400" i="50"/>
  <c r="G401" i="50"/>
  <c r="G402" i="50"/>
  <c r="G403" i="50"/>
  <c r="G404" i="50"/>
  <c r="G405" i="50"/>
  <c r="G406" i="50"/>
  <c r="G407" i="50"/>
  <c r="G408" i="50"/>
  <c r="G409" i="50"/>
  <c r="G410" i="50"/>
  <c r="G411" i="50"/>
  <c r="G412" i="50"/>
  <c r="G413" i="50"/>
  <c r="G414" i="50"/>
  <c r="G415" i="50"/>
  <c r="G416" i="50"/>
  <c r="G417" i="50"/>
  <c r="G418" i="50"/>
  <c r="G419" i="50"/>
  <c r="G420" i="50"/>
  <c r="F5" i="50"/>
  <c r="F6" i="50"/>
  <c r="F7" i="50"/>
  <c r="F8" i="50"/>
  <c r="F9" i="50"/>
  <c r="F10" i="50"/>
  <c r="F11" i="50"/>
  <c r="F12" i="50"/>
  <c r="F13" i="50"/>
  <c r="F14" i="50"/>
  <c r="F15" i="50"/>
  <c r="F16" i="50"/>
  <c r="F17" i="50"/>
  <c r="F18" i="50"/>
  <c r="F19" i="50"/>
  <c r="F20" i="50"/>
  <c r="F21" i="50"/>
  <c r="F22" i="50"/>
  <c r="F23" i="50"/>
  <c r="F24" i="50"/>
  <c r="F25" i="50"/>
  <c r="F26" i="50"/>
  <c r="F27" i="50"/>
  <c r="F28" i="50"/>
  <c r="F29" i="50"/>
  <c r="F30" i="50"/>
  <c r="F31" i="50"/>
  <c r="F32" i="50"/>
  <c r="F33" i="50"/>
  <c r="F34" i="50"/>
  <c r="F35" i="50"/>
  <c r="F36" i="50"/>
  <c r="F37" i="50"/>
  <c r="F38" i="50"/>
  <c r="F39" i="50"/>
  <c r="F40" i="50"/>
  <c r="F41" i="50"/>
  <c r="F42" i="50"/>
  <c r="F43" i="50"/>
  <c r="F44" i="50"/>
  <c r="F45" i="50"/>
  <c r="F46" i="50"/>
  <c r="F47" i="50"/>
  <c r="F48" i="50"/>
  <c r="F49" i="50"/>
  <c r="F50" i="50"/>
  <c r="F51" i="50"/>
  <c r="F52" i="50"/>
  <c r="F53" i="50"/>
  <c r="F54" i="50"/>
  <c r="F55" i="50"/>
  <c r="F56" i="50"/>
  <c r="F57" i="50"/>
  <c r="F58" i="50"/>
  <c r="F59" i="50"/>
  <c r="F60" i="50"/>
  <c r="F61" i="50"/>
  <c r="F62" i="50"/>
  <c r="F63" i="50"/>
  <c r="F64" i="50"/>
  <c r="F65" i="50"/>
  <c r="F66" i="50"/>
  <c r="F67" i="50"/>
  <c r="F68" i="50"/>
  <c r="F69" i="50"/>
  <c r="F70" i="50"/>
  <c r="F71" i="50"/>
  <c r="F72" i="50"/>
  <c r="F73" i="50"/>
  <c r="F74" i="50"/>
  <c r="F75" i="50"/>
  <c r="F76" i="50"/>
  <c r="F77" i="50"/>
  <c r="F78" i="50"/>
  <c r="F79" i="50"/>
  <c r="F80" i="50"/>
  <c r="F81" i="50"/>
  <c r="F82" i="50"/>
  <c r="F83" i="50"/>
  <c r="F84" i="50"/>
  <c r="F85" i="50"/>
  <c r="F86" i="50"/>
  <c r="F87" i="50"/>
  <c r="F88" i="50"/>
  <c r="F89" i="50"/>
  <c r="F90" i="50"/>
  <c r="F91" i="50"/>
  <c r="F92" i="50"/>
  <c r="F93" i="50"/>
  <c r="F94" i="50"/>
  <c r="F95" i="50"/>
  <c r="F96" i="50"/>
  <c r="F97" i="50"/>
  <c r="F98" i="50"/>
  <c r="F99" i="50"/>
  <c r="F100" i="50"/>
  <c r="F101" i="50"/>
  <c r="F102" i="50"/>
  <c r="F103" i="50"/>
  <c r="F104" i="50"/>
  <c r="F105" i="50"/>
  <c r="F106" i="50"/>
  <c r="F107" i="50"/>
  <c r="F108" i="50"/>
  <c r="F109" i="50"/>
  <c r="F110" i="50"/>
  <c r="F111" i="50"/>
  <c r="F112" i="50"/>
  <c r="F113" i="50"/>
  <c r="F114" i="50"/>
  <c r="F115" i="50"/>
  <c r="F116" i="50"/>
  <c r="F117" i="50"/>
  <c r="F118" i="50"/>
  <c r="F119" i="50"/>
  <c r="F120" i="50"/>
  <c r="F121" i="50"/>
  <c r="F122" i="50"/>
  <c r="F123" i="50"/>
  <c r="F124" i="50"/>
  <c r="F125" i="50"/>
  <c r="F126" i="50"/>
  <c r="F127" i="50"/>
  <c r="F128" i="50"/>
  <c r="F129" i="50"/>
  <c r="F130" i="50"/>
  <c r="F131" i="50"/>
  <c r="F132" i="50"/>
  <c r="F133" i="50"/>
  <c r="F134" i="50"/>
  <c r="F135" i="50"/>
  <c r="F136" i="50"/>
  <c r="F137" i="50"/>
  <c r="F138" i="50"/>
  <c r="F139" i="50"/>
  <c r="F140" i="50"/>
  <c r="F141" i="50"/>
  <c r="F142" i="50"/>
  <c r="F143" i="50"/>
  <c r="F144" i="50"/>
  <c r="F145" i="50"/>
  <c r="F146" i="50"/>
  <c r="F147" i="50"/>
  <c r="F148" i="50"/>
  <c r="F149" i="50"/>
  <c r="F150" i="50"/>
  <c r="F151" i="50"/>
  <c r="F152" i="50"/>
  <c r="F153" i="50"/>
  <c r="F154" i="50"/>
  <c r="F155" i="50"/>
  <c r="F156" i="50"/>
  <c r="F157" i="50"/>
  <c r="F158" i="50"/>
  <c r="F159" i="50"/>
  <c r="F160" i="50"/>
  <c r="F161" i="50"/>
  <c r="F162" i="50"/>
  <c r="F163" i="50"/>
  <c r="F164" i="50"/>
  <c r="F165" i="50"/>
  <c r="F166" i="50"/>
  <c r="F167" i="50"/>
  <c r="F168" i="50"/>
  <c r="F169" i="50"/>
  <c r="F170" i="50"/>
  <c r="F171" i="50"/>
  <c r="F172" i="50"/>
  <c r="F173" i="50"/>
  <c r="F174" i="50"/>
  <c r="F175" i="50"/>
  <c r="F176" i="50"/>
  <c r="F177" i="50"/>
  <c r="F178" i="50"/>
  <c r="F179" i="50"/>
  <c r="F180" i="50"/>
  <c r="F181" i="50"/>
  <c r="F182" i="50"/>
  <c r="F183" i="50"/>
  <c r="F184" i="50"/>
  <c r="F185" i="50"/>
  <c r="F186" i="50"/>
  <c r="F187" i="50"/>
  <c r="F188" i="50"/>
  <c r="F189" i="50"/>
  <c r="F190" i="50"/>
  <c r="F191" i="50"/>
  <c r="F192" i="50"/>
  <c r="F193" i="50"/>
  <c r="F194" i="50"/>
  <c r="F195" i="50"/>
  <c r="F196" i="50"/>
  <c r="F197" i="50"/>
  <c r="F198" i="50"/>
  <c r="F199" i="50"/>
  <c r="F200" i="50"/>
  <c r="F201" i="50"/>
  <c r="F202" i="50"/>
  <c r="F203" i="50"/>
  <c r="F204" i="50"/>
  <c r="F205" i="50"/>
  <c r="F206" i="50"/>
  <c r="F207" i="50"/>
  <c r="F208" i="50"/>
  <c r="F209" i="50"/>
  <c r="F210" i="50"/>
  <c r="F211" i="50"/>
  <c r="F212" i="50"/>
  <c r="F213" i="50"/>
  <c r="F214" i="50"/>
  <c r="F215" i="50"/>
  <c r="F216" i="50"/>
  <c r="F217" i="50"/>
  <c r="F218" i="50"/>
  <c r="F219" i="50"/>
  <c r="F220" i="50"/>
  <c r="F221" i="50"/>
  <c r="F222" i="50"/>
  <c r="F223" i="50"/>
  <c r="F224" i="50"/>
  <c r="F225" i="50"/>
  <c r="F226" i="50"/>
  <c r="F227" i="50"/>
  <c r="F228" i="50"/>
  <c r="F229" i="50"/>
  <c r="F230" i="50"/>
  <c r="F231" i="50"/>
  <c r="F232" i="50"/>
  <c r="F233" i="50"/>
  <c r="F234" i="50"/>
  <c r="F235" i="50"/>
  <c r="F236" i="50"/>
  <c r="F237" i="50"/>
  <c r="F238" i="50"/>
  <c r="F239" i="50"/>
  <c r="F240" i="50"/>
  <c r="F241" i="50"/>
  <c r="F242" i="50"/>
  <c r="F243" i="50"/>
  <c r="F244" i="50"/>
  <c r="F245" i="50"/>
  <c r="F246" i="50"/>
  <c r="F247" i="50"/>
  <c r="F248" i="50"/>
  <c r="F249" i="50"/>
  <c r="F250" i="50"/>
  <c r="F251" i="50"/>
  <c r="F252" i="50"/>
  <c r="F253" i="50"/>
  <c r="F254" i="50"/>
  <c r="F255" i="50"/>
  <c r="F256" i="50"/>
  <c r="F257" i="50"/>
  <c r="F258" i="50"/>
  <c r="F259" i="50"/>
  <c r="F260" i="50"/>
  <c r="F261" i="50"/>
  <c r="F262" i="50"/>
  <c r="F263" i="50"/>
  <c r="F264" i="50"/>
  <c r="F265" i="50"/>
  <c r="F266" i="50"/>
  <c r="F267" i="50"/>
  <c r="F268" i="50"/>
  <c r="F269" i="50"/>
  <c r="F270" i="50"/>
  <c r="F271" i="50"/>
  <c r="F272" i="50"/>
  <c r="F273" i="50"/>
  <c r="F274" i="50"/>
  <c r="F275" i="50"/>
  <c r="F276" i="50"/>
  <c r="F277" i="50"/>
  <c r="F278" i="50"/>
  <c r="F279" i="50"/>
  <c r="F280" i="50"/>
  <c r="F281" i="50"/>
  <c r="F282" i="50"/>
  <c r="F283" i="50"/>
  <c r="F284" i="50"/>
  <c r="F285" i="50"/>
  <c r="F286" i="50"/>
  <c r="F287" i="50"/>
  <c r="F288" i="50"/>
  <c r="F289" i="50"/>
  <c r="F290" i="50"/>
  <c r="F291" i="50"/>
  <c r="F292" i="50"/>
  <c r="F293" i="50"/>
  <c r="F294" i="50"/>
  <c r="F295" i="50"/>
  <c r="F296" i="50"/>
  <c r="F297" i="50"/>
  <c r="F298" i="50"/>
  <c r="F299" i="50"/>
  <c r="F300" i="50"/>
  <c r="F301" i="50"/>
  <c r="F302" i="50"/>
  <c r="F303" i="50"/>
  <c r="F304" i="50"/>
  <c r="F305" i="50"/>
  <c r="F306" i="50"/>
  <c r="F307" i="50"/>
  <c r="F308" i="50"/>
  <c r="F309" i="50"/>
  <c r="F310" i="50"/>
  <c r="F311" i="50"/>
  <c r="F312" i="50"/>
  <c r="F313" i="50"/>
  <c r="F314" i="50"/>
  <c r="F315" i="50"/>
  <c r="F316" i="50"/>
  <c r="F317" i="50"/>
  <c r="F318" i="50"/>
  <c r="F319" i="50"/>
  <c r="F320" i="50"/>
  <c r="F321" i="50"/>
  <c r="F322" i="50"/>
  <c r="F323" i="50"/>
  <c r="F324" i="50"/>
  <c r="F325" i="50"/>
  <c r="F326" i="50"/>
  <c r="F327" i="50"/>
  <c r="F328" i="50"/>
  <c r="F329" i="50"/>
  <c r="F330" i="50"/>
  <c r="F331" i="50"/>
  <c r="F332" i="50"/>
  <c r="F333" i="50"/>
  <c r="F334" i="50"/>
  <c r="F335" i="50"/>
  <c r="F336" i="50"/>
  <c r="F337" i="50"/>
  <c r="F338" i="50"/>
  <c r="F339" i="50"/>
  <c r="F340" i="50"/>
  <c r="F341" i="50"/>
  <c r="F342" i="50"/>
  <c r="F343" i="50"/>
  <c r="F344" i="50"/>
  <c r="F345" i="50"/>
  <c r="F346" i="50"/>
  <c r="F347" i="50"/>
  <c r="F348" i="50"/>
  <c r="F349" i="50"/>
  <c r="F350" i="50"/>
  <c r="F351" i="50"/>
  <c r="F352" i="50"/>
  <c r="F353" i="50"/>
  <c r="F354" i="50"/>
  <c r="F355" i="50"/>
  <c r="F356" i="50"/>
  <c r="F357" i="50"/>
  <c r="F358" i="50"/>
  <c r="F359" i="50"/>
  <c r="F360" i="50"/>
  <c r="F361" i="50"/>
  <c r="F362" i="50"/>
  <c r="F363" i="50"/>
  <c r="F364" i="50"/>
  <c r="F365" i="50"/>
  <c r="F366" i="50"/>
  <c r="F367" i="50"/>
  <c r="F368" i="50"/>
  <c r="F369" i="50"/>
  <c r="F370" i="50"/>
  <c r="F371" i="50"/>
  <c r="F372" i="50"/>
  <c r="F373" i="50"/>
  <c r="F374" i="50"/>
  <c r="F375" i="50"/>
  <c r="F376" i="50"/>
  <c r="F377" i="50"/>
  <c r="F378" i="50"/>
  <c r="F379" i="50"/>
  <c r="F380" i="50"/>
  <c r="F381" i="50"/>
  <c r="F382" i="50"/>
  <c r="F383" i="50"/>
  <c r="F384" i="50"/>
  <c r="F385" i="50"/>
  <c r="F386" i="50"/>
  <c r="F387" i="50"/>
  <c r="F388" i="50"/>
  <c r="F389" i="50"/>
  <c r="F390" i="50"/>
  <c r="F391" i="50"/>
  <c r="F392" i="50"/>
  <c r="F393" i="50"/>
  <c r="F394" i="50"/>
  <c r="F395" i="50"/>
  <c r="F396" i="50"/>
  <c r="F397" i="50"/>
  <c r="F398" i="50"/>
  <c r="F399" i="50"/>
  <c r="F400" i="50"/>
  <c r="F401" i="50"/>
  <c r="F402" i="50"/>
  <c r="F403" i="50"/>
  <c r="F404" i="50"/>
  <c r="F405" i="50"/>
  <c r="F406" i="50"/>
  <c r="F407" i="50"/>
  <c r="F408" i="50"/>
  <c r="F409" i="50"/>
  <c r="F410" i="50"/>
  <c r="F411" i="50"/>
  <c r="F412" i="50"/>
  <c r="F413" i="50"/>
  <c r="F414" i="50"/>
  <c r="F415" i="50"/>
  <c r="F416" i="50"/>
  <c r="F417" i="50"/>
  <c r="F418" i="50"/>
  <c r="F419" i="50"/>
  <c r="F420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7" i="50"/>
  <c r="E248" i="50"/>
  <c r="E249" i="50"/>
  <c r="E250" i="50"/>
  <c r="E251" i="50"/>
  <c r="E252" i="50"/>
  <c r="E253" i="50"/>
  <c r="E254" i="50"/>
  <c r="E255" i="50"/>
  <c r="E256" i="50"/>
  <c r="E257" i="50"/>
  <c r="E258" i="50"/>
  <c r="E259" i="50"/>
  <c r="E260" i="50"/>
  <c r="E261" i="50"/>
  <c r="E262" i="50"/>
  <c r="E263" i="50"/>
  <c r="E264" i="50"/>
  <c r="E265" i="50"/>
  <c r="E266" i="50"/>
  <c r="E267" i="50"/>
  <c r="E268" i="50"/>
  <c r="E269" i="50"/>
  <c r="E270" i="50"/>
  <c r="E271" i="50"/>
  <c r="E272" i="50"/>
  <c r="E273" i="50"/>
  <c r="E274" i="50"/>
  <c r="E275" i="50"/>
  <c r="E276" i="50"/>
  <c r="E277" i="50"/>
  <c r="E278" i="50"/>
  <c r="E279" i="50"/>
  <c r="E280" i="50"/>
  <c r="E281" i="50"/>
  <c r="E282" i="50"/>
  <c r="E283" i="50"/>
  <c r="E284" i="50"/>
  <c r="E285" i="50"/>
  <c r="E286" i="50"/>
  <c r="E287" i="50"/>
  <c r="E288" i="50"/>
  <c r="E289" i="50"/>
  <c r="E290" i="50"/>
  <c r="E291" i="50"/>
  <c r="E292" i="50"/>
  <c r="E293" i="50"/>
  <c r="E294" i="50"/>
  <c r="E295" i="50"/>
  <c r="E296" i="50"/>
  <c r="E297" i="50"/>
  <c r="E298" i="50"/>
  <c r="E299" i="50"/>
  <c r="E300" i="50"/>
  <c r="E301" i="50"/>
  <c r="E302" i="50"/>
  <c r="E303" i="50"/>
  <c r="E304" i="50"/>
  <c r="E305" i="50"/>
  <c r="E306" i="50"/>
  <c r="E307" i="50"/>
  <c r="E308" i="50"/>
  <c r="E309" i="50"/>
  <c r="E310" i="50"/>
  <c r="E311" i="50"/>
  <c r="E312" i="50"/>
  <c r="E313" i="50"/>
  <c r="E314" i="50"/>
  <c r="E315" i="50"/>
  <c r="E316" i="50"/>
  <c r="E317" i="50"/>
  <c r="E318" i="50"/>
  <c r="E319" i="50"/>
  <c r="E320" i="50"/>
  <c r="E321" i="50"/>
  <c r="E322" i="50"/>
  <c r="E323" i="50"/>
  <c r="E324" i="50"/>
  <c r="E325" i="50"/>
  <c r="E326" i="50"/>
  <c r="E327" i="50"/>
  <c r="E328" i="50"/>
  <c r="E329" i="50"/>
  <c r="E330" i="50"/>
  <c r="E331" i="50"/>
  <c r="E332" i="50"/>
  <c r="E333" i="50"/>
  <c r="E334" i="50"/>
  <c r="E335" i="50"/>
  <c r="E336" i="50"/>
  <c r="E337" i="50"/>
  <c r="E338" i="50"/>
  <c r="E339" i="50"/>
  <c r="E340" i="50"/>
  <c r="E341" i="50"/>
  <c r="E342" i="50"/>
  <c r="E343" i="50"/>
  <c r="E344" i="50"/>
  <c r="E345" i="50"/>
  <c r="E346" i="50"/>
  <c r="E347" i="50"/>
  <c r="E348" i="50"/>
  <c r="E349" i="50"/>
  <c r="E350" i="50"/>
  <c r="E351" i="50"/>
  <c r="E352" i="50"/>
  <c r="E353" i="50"/>
  <c r="E354" i="50"/>
  <c r="E355" i="50"/>
  <c r="E356" i="50"/>
  <c r="E357" i="50"/>
  <c r="E358" i="50"/>
  <c r="E359" i="50"/>
  <c r="E360" i="50"/>
  <c r="E361" i="50"/>
  <c r="E362" i="50"/>
  <c r="E363" i="50"/>
  <c r="E364" i="50"/>
  <c r="E365" i="50"/>
  <c r="E366" i="50"/>
  <c r="E367" i="50"/>
  <c r="E368" i="50"/>
  <c r="E369" i="50"/>
  <c r="E370" i="50"/>
  <c r="E371" i="50"/>
  <c r="E372" i="50"/>
  <c r="E373" i="50"/>
  <c r="E374" i="50"/>
  <c r="E375" i="50"/>
  <c r="E376" i="50"/>
  <c r="E377" i="50"/>
  <c r="E378" i="50"/>
  <c r="E379" i="50"/>
  <c r="E380" i="50"/>
  <c r="E381" i="50"/>
  <c r="E382" i="50"/>
  <c r="E383" i="50"/>
  <c r="E384" i="50"/>
  <c r="E385" i="50"/>
  <c r="E386" i="50"/>
  <c r="E387" i="50"/>
  <c r="E388" i="50"/>
  <c r="E389" i="50"/>
  <c r="E390" i="50"/>
  <c r="E391" i="50"/>
  <c r="E392" i="50"/>
  <c r="E393" i="50"/>
  <c r="E394" i="50"/>
  <c r="E395" i="50"/>
  <c r="E396" i="50"/>
  <c r="E397" i="50"/>
  <c r="E398" i="50"/>
  <c r="E399" i="50"/>
  <c r="E400" i="50"/>
  <c r="E401" i="50"/>
  <c r="E402" i="50"/>
  <c r="E403" i="50"/>
  <c r="E404" i="50"/>
  <c r="E405" i="50"/>
  <c r="E406" i="50"/>
  <c r="E407" i="50"/>
  <c r="E408" i="50"/>
  <c r="E409" i="50"/>
  <c r="E410" i="50"/>
  <c r="E411" i="50"/>
  <c r="E412" i="50"/>
  <c r="E413" i="50"/>
  <c r="E414" i="50"/>
  <c r="E415" i="50"/>
  <c r="E416" i="50"/>
  <c r="E417" i="50"/>
  <c r="E418" i="50"/>
  <c r="E419" i="50"/>
  <c r="E420" i="50"/>
  <c r="H4" i="50"/>
  <c r="G4" i="50"/>
  <c r="F4" i="50"/>
  <c r="E4" i="50"/>
  <c r="D5" i="50"/>
  <c r="D6" i="50"/>
  <c r="D7" i="50"/>
  <c r="D8" i="50"/>
  <c r="D9" i="50"/>
  <c r="D10" i="50"/>
  <c r="D11" i="50"/>
  <c r="D12" i="50"/>
  <c r="D13" i="50"/>
  <c r="D14" i="50"/>
  <c r="D15" i="50"/>
  <c r="D16" i="50"/>
  <c r="D17" i="50"/>
  <c r="D18" i="50"/>
  <c r="D19" i="50"/>
  <c r="D20" i="50"/>
  <c r="D21" i="50"/>
  <c r="D22" i="50"/>
  <c r="D23" i="50"/>
  <c r="D24" i="50"/>
  <c r="D25" i="50"/>
  <c r="D26" i="50"/>
  <c r="D27" i="50"/>
  <c r="D28" i="50"/>
  <c r="D29" i="50"/>
  <c r="D30" i="50"/>
  <c r="D31" i="50"/>
  <c r="D32" i="50"/>
  <c r="D33" i="50"/>
  <c r="D34" i="50"/>
  <c r="D35" i="50"/>
  <c r="D36" i="50"/>
  <c r="D37" i="50"/>
  <c r="D38" i="50"/>
  <c r="D39" i="50"/>
  <c r="D40" i="50"/>
  <c r="D41" i="50"/>
  <c r="D42" i="50"/>
  <c r="D43" i="50"/>
  <c r="D44" i="50"/>
  <c r="D45" i="50"/>
  <c r="D46" i="50"/>
  <c r="D47" i="50"/>
  <c r="D48" i="50"/>
  <c r="D49" i="50"/>
  <c r="D50" i="50"/>
  <c r="D51" i="50"/>
  <c r="D52" i="50"/>
  <c r="D53" i="50"/>
  <c r="D54" i="50"/>
  <c r="D55" i="50"/>
  <c r="D56" i="50"/>
  <c r="D57" i="50"/>
  <c r="D58" i="50"/>
  <c r="D59" i="50"/>
  <c r="D60" i="50"/>
  <c r="D61" i="50"/>
  <c r="D62" i="50"/>
  <c r="D63" i="50"/>
  <c r="D64" i="50"/>
  <c r="D65" i="50"/>
  <c r="D66" i="50"/>
  <c r="D67" i="50"/>
  <c r="D68" i="50"/>
  <c r="D69" i="50"/>
  <c r="D70" i="50"/>
  <c r="D71" i="50"/>
  <c r="D72" i="50"/>
  <c r="D73" i="50"/>
  <c r="D74" i="50"/>
  <c r="D75" i="50"/>
  <c r="D76" i="50"/>
  <c r="D77" i="50"/>
  <c r="D78" i="50"/>
  <c r="D79" i="50"/>
  <c r="D80" i="50"/>
  <c r="D81" i="50"/>
  <c r="D82" i="50"/>
  <c r="D83" i="50"/>
  <c r="D84" i="50"/>
  <c r="D85" i="50"/>
  <c r="D86" i="50"/>
  <c r="D87" i="50"/>
  <c r="D88" i="50"/>
  <c r="D89" i="50"/>
  <c r="D90" i="50"/>
  <c r="D91" i="50"/>
  <c r="D92" i="50"/>
  <c r="D93" i="50"/>
  <c r="D94" i="50"/>
  <c r="D95" i="50"/>
  <c r="D96" i="50"/>
  <c r="D97" i="50"/>
  <c r="D98" i="50"/>
  <c r="D99" i="50"/>
  <c r="D100" i="50"/>
  <c r="D101" i="50"/>
  <c r="D102" i="50"/>
  <c r="D103" i="50"/>
  <c r="D104" i="50"/>
  <c r="D105" i="50"/>
  <c r="D106" i="50"/>
  <c r="D107" i="50"/>
  <c r="D108" i="50"/>
  <c r="D109" i="50"/>
  <c r="D110" i="50"/>
  <c r="D111" i="50"/>
  <c r="D112" i="50"/>
  <c r="D113" i="50"/>
  <c r="D114" i="50"/>
  <c r="D115" i="50"/>
  <c r="D116" i="50"/>
  <c r="D117" i="50"/>
  <c r="D118" i="50"/>
  <c r="D119" i="50"/>
  <c r="D120" i="50"/>
  <c r="D121" i="50"/>
  <c r="D122" i="50"/>
  <c r="D123" i="50"/>
  <c r="D124" i="50"/>
  <c r="D125" i="50"/>
  <c r="D126" i="50"/>
  <c r="D127" i="50"/>
  <c r="D128" i="50"/>
  <c r="D129" i="50"/>
  <c r="D130" i="50"/>
  <c r="D131" i="50"/>
  <c r="D132" i="50"/>
  <c r="D133" i="50"/>
  <c r="D134" i="50"/>
  <c r="D135" i="50"/>
  <c r="D136" i="50"/>
  <c r="D137" i="50"/>
  <c r="D138" i="50"/>
  <c r="D139" i="50"/>
  <c r="D140" i="50"/>
  <c r="D141" i="50"/>
  <c r="D142" i="50"/>
  <c r="D143" i="50"/>
  <c r="D144" i="50"/>
  <c r="D145" i="50"/>
  <c r="D146" i="50"/>
  <c r="D147" i="50"/>
  <c r="D148" i="50"/>
  <c r="D149" i="50"/>
  <c r="D150" i="50"/>
  <c r="D151" i="50"/>
  <c r="D152" i="50"/>
  <c r="D153" i="50"/>
  <c r="D154" i="50"/>
  <c r="D155" i="50"/>
  <c r="D156" i="50"/>
  <c r="D157" i="50"/>
  <c r="D158" i="50"/>
  <c r="D159" i="50"/>
  <c r="D160" i="50"/>
  <c r="D161" i="50"/>
  <c r="D162" i="50"/>
  <c r="D163" i="50"/>
  <c r="D164" i="50"/>
  <c r="D165" i="50"/>
  <c r="D166" i="50"/>
  <c r="D167" i="50"/>
  <c r="D168" i="50"/>
  <c r="D169" i="50"/>
  <c r="D170" i="50"/>
  <c r="D171" i="50"/>
  <c r="D172" i="50"/>
  <c r="D173" i="50"/>
  <c r="D174" i="50"/>
  <c r="D175" i="50"/>
  <c r="D176" i="50"/>
  <c r="D177" i="50"/>
  <c r="D178" i="50"/>
  <c r="D179" i="50"/>
  <c r="D180" i="50"/>
  <c r="D181" i="50"/>
  <c r="D182" i="50"/>
  <c r="D183" i="50"/>
  <c r="D184" i="50"/>
  <c r="D185" i="50"/>
  <c r="D186" i="50"/>
  <c r="D187" i="50"/>
  <c r="D188" i="50"/>
  <c r="D189" i="50"/>
  <c r="D190" i="50"/>
  <c r="D191" i="50"/>
  <c r="D192" i="50"/>
  <c r="D193" i="50"/>
  <c r="D194" i="50"/>
  <c r="D195" i="50"/>
  <c r="D196" i="50"/>
  <c r="D197" i="50"/>
  <c r="D198" i="50"/>
  <c r="D199" i="50"/>
  <c r="D200" i="50"/>
  <c r="D201" i="50"/>
  <c r="D202" i="50"/>
  <c r="D203" i="50"/>
  <c r="D204" i="50"/>
  <c r="D205" i="50"/>
  <c r="D206" i="50"/>
  <c r="D207" i="50"/>
  <c r="D208" i="50"/>
  <c r="D209" i="50"/>
  <c r="D210" i="50"/>
  <c r="D211" i="50"/>
  <c r="D212" i="50"/>
  <c r="D213" i="50"/>
  <c r="D214" i="50"/>
  <c r="D215" i="50"/>
  <c r="D216" i="50"/>
  <c r="D217" i="50"/>
  <c r="D218" i="50"/>
  <c r="D219" i="50"/>
  <c r="D220" i="50"/>
  <c r="D221" i="50"/>
  <c r="D222" i="50"/>
  <c r="D223" i="50"/>
  <c r="D224" i="50"/>
  <c r="D225" i="50"/>
  <c r="D226" i="50"/>
  <c r="D227" i="50"/>
  <c r="D228" i="50"/>
  <c r="D229" i="50"/>
  <c r="D230" i="50"/>
  <c r="D231" i="50"/>
  <c r="D232" i="50"/>
  <c r="D233" i="50"/>
  <c r="D234" i="50"/>
  <c r="D235" i="50"/>
  <c r="D236" i="50"/>
  <c r="D237" i="50"/>
  <c r="D238" i="50"/>
  <c r="D239" i="50"/>
  <c r="D240" i="50"/>
  <c r="D241" i="50"/>
  <c r="D242" i="50"/>
  <c r="D243" i="50"/>
  <c r="D244" i="50"/>
  <c r="D245" i="50"/>
  <c r="D246" i="50"/>
  <c r="D247" i="50"/>
  <c r="D248" i="50"/>
  <c r="D249" i="50"/>
  <c r="D250" i="50"/>
  <c r="D251" i="50"/>
  <c r="D252" i="50"/>
  <c r="D253" i="50"/>
  <c r="D254" i="50"/>
  <c r="D255" i="50"/>
  <c r="D256" i="50"/>
  <c r="D257" i="50"/>
  <c r="D258" i="50"/>
  <c r="D259" i="50"/>
  <c r="D260" i="50"/>
  <c r="D261" i="50"/>
  <c r="D262" i="50"/>
  <c r="D263" i="50"/>
  <c r="D264" i="50"/>
  <c r="D265" i="50"/>
  <c r="D266" i="50"/>
  <c r="D267" i="50"/>
  <c r="D268" i="50"/>
  <c r="D269" i="50"/>
  <c r="D270" i="50"/>
  <c r="D271" i="50"/>
  <c r="D272" i="50"/>
  <c r="D273" i="50"/>
  <c r="D274" i="50"/>
  <c r="D275" i="50"/>
  <c r="D276" i="50"/>
  <c r="D277" i="50"/>
  <c r="D278" i="50"/>
  <c r="D279" i="50"/>
  <c r="D280" i="50"/>
  <c r="D281" i="50"/>
  <c r="D282" i="50"/>
  <c r="D283" i="50"/>
  <c r="D284" i="50"/>
  <c r="D285" i="50"/>
  <c r="D286" i="50"/>
  <c r="D287" i="50"/>
  <c r="D288" i="50"/>
  <c r="D289" i="50"/>
  <c r="D290" i="50"/>
  <c r="D291" i="50"/>
  <c r="D292" i="50"/>
  <c r="D293" i="50"/>
  <c r="D294" i="50"/>
  <c r="D295" i="50"/>
  <c r="D296" i="50"/>
  <c r="D297" i="50"/>
  <c r="D298" i="50"/>
  <c r="D299" i="50"/>
  <c r="D300" i="50"/>
  <c r="D301" i="50"/>
  <c r="D302" i="50"/>
  <c r="D303" i="50"/>
  <c r="D304" i="50"/>
  <c r="D305" i="50"/>
  <c r="D306" i="50"/>
  <c r="D307" i="50"/>
  <c r="D308" i="50"/>
  <c r="D309" i="50"/>
  <c r="D310" i="50"/>
  <c r="D311" i="50"/>
  <c r="D312" i="50"/>
  <c r="D313" i="50"/>
  <c r="D314" i="50"/>
  <c r="D315" i="50"/>
  <c r="D316" i="50"/>
  <c r="D317" i="50"/>
  <c r="D318" i="50"/>
  <c r="D319" i="50"/>
  <c r="D320" i="50"/>
  <c r="D321" i="50"/>
  <c r="D322" i="50"/>
  <c r="D323" i="50"/>
  <c r="D324" i="50"/>
  <c r="D325" i="50"/>
  <c r="D326" i="50"/>
  <c r="D327" i="50"/>
  <c r="D328" i="50"/>
  <c r="D329" i="50"/>
  <c r="D330" i="50"/>
  <c r="D331" i="50"/>
  <c r="D332" i="50"/>
  <c r="D333" i="50"/>
  <c r="D334" i="50"/>
  <c r="D335" i="50"/>
  <c r="D336" i="50"/>
  <c r="D337" i="50"/>
  <c r="D338" i="50"/>
  <c r="D339" i="50"/>
  <c r="D340" i="50"/>
  <c r="D341" i="50"/>
  <c r="D342" i="50"/>
  <c r="D343" i="50"/>
  <c r="D344" i="50"/>
  <c r="D345" i="50"/>
  <c r="D346" i="50"/>
  <c r="D347" i="50"/>
  <c r="D348" i="50"/>
  <c r="D349" i="50"/>
  <c r="D350" i="50"/>
  <c r="D351" i="50"/>
  <c r="D352" i="50"/>
  <c r="D353" i="50"/>
  <c r="D354" i="50"/>
  <c r="D355" i="50"/>
  <c r="D356" i="50"/>
  <c r="D357" i="50"/>
  <c r="D358" i="50"/>
  <c r="D359" i="50"/>
  <c r="D360" i="50"/>
  <c r="D361" i="50"/>
  <c r="D362" i="50"/>
  <c r="D363" i="50"/>
  <c r="D364" i="50"/>
  <c r="D365" i="50"/>
  <c r="D366" i="50"/>
  <c r="D367" i="50"/>
  <c r="D368" i="50"/>
  <c r="D369" i="50"/>
  <c r="D370" i="50"/>
  <c r="D371" i="50"/>
  <c r="D372" i="50"/>
  <c r="D373" i="50"/>
  <c r="D374" i="50"/>
  <c r="D375" i="50"/>
  <c r="D376" i="50"/>
  <c r="D377" i="50"/>
  <c r="D378" i="50"/>
  <c r="D379" i="50"/>
  <c r="D380" i="50"/>
  <c r="D381" i="50"/>
  <c r="D382" i="50"/>
  <c r="D383" i="50"/>
  <c r="D384" i="50"/>
  <c r="D385" i="50"/>
  <c r="D386" i="50"/>
  <c r="D387" i="50"/>
  <c r="D388" i="50"/>
  <c r="D389" i="50"/>
  <c r="D390" i="50"/>
  <c r="D391" i="50"/>
  <c r="D392" i="50"/>
  <c r="D393" i="50"/>
  <c r="D394" i="50"/>
  <c r="D395" i="50"/>
  <c r="D396" i="50"/>
  <c r="D397" i="50"/>
  <c r="D398" i="50"/>
  <c r="D399" i="50"/>
  <c r="D400" i="50"/>
  <c r="D401" i="50"/>
  <c r="D402" i="50"/>
  <c r="D403" i="50"/>
  <c r="D404" i="50"/>
  <c r="D405" i="50"/>
  <c r="D406" i="50"/>
  <c r="D407" i="50"/>
  <c r="D408" i="50"/>
  <c r="D409" i="50"/>
  <c r="D410" i="50"/>
  <c r="D411" i="50"/>
  <c r="D412" i="50"/>
  <c r="D413" i="50"/>
  <c r="D414" i="50"/>
  <c r="D415" i="50"/>
  <c r="D416" i="50"/>
  <c r="D417" i="50"/>
  <c r="D418" i="50"/>
  <c r="D419" i="50"/>
  <c r="D420" i="50"/>
  <c r="D4" i="50"/>
  <c r="C5" i="50"/>
  <c r="C6" i="50"/>
  <c r="C7" i="50"/>
  <c r="C8" i="50"/>
  <c r="C9" i="50"/>
  <c r="C10" i="50"/>
  <c r="C11" i="50"/>
  <c r="C12" i="50"/>
  <c r="C13" i="50"/>
  <c r="C14" i="50"/>
  <c r="C15" i="50"/>
  <c r="C16" i="50"/>
  <c r="C17" i="50"/>
  <c r="C18" i="50"/>
  <c r="C19" i="50"/>
  <c r="C20" i="50"/>
  <c r="C21" i="50"/>
  <c r="C22" i="50"/>
  <c r="C23" i="50"/>
  <c r="C24" i="50"/>
  <c r="C25" i="50"/>
  <c r="C26" i="50"/>
  <c r="C27" i="50"/>
  <c r="C28" i="50"/>
  <c r="C29" i="50"/>
  <c r="C30" i="50"/>
  <c r="C31" i="50"/>
  <c r="C32" i="50"/>
  <c r="C33" i="50"/>
  <c r="C34" i="50"/>
  <c r="C35" i="50"/>
  <c r="C36" i="50"/>
  <c r="C37" i="50"/>
  <c r="C38" i="50"/>
  <c r="C39" i="50"/>
  <c r="C40" i="50"/>
  <c r="C41" i="50"/>
  <c r="C42" i="50"/>
  <c r="C43" i="50"/>
  <c r="C44" i="50"/>
  <c r="C45" i="50"/>
  <c r="C46" i="50"/>
  <c r="C47" i="50"/>
  <c r="C48" i="50"/>
  <c r="C49" i="50"/>
  <c r="C50" i="50"/>
  <c r="C51" i="50"/>
  <c r="C52" i="50"/>
  <c r="C53" i="50"/>
  <c r="C54" i="50"/>
  <c r="C55" i="50"/>
  <c r="C56" i="50"/>
  <c r="C57" i="50"/>
  <c r="C58" i="50"/>
  <c r="C59" i="50"/>
  <c r="C60" i="50"/>
  <c r="C61" i="50"/>
  <c r="C62" i="50"/>
  <c r="C63" i="50"/>
  <c r="C64" i="50"/>
  <c r="C65" i="50"/>
  <c r="C66" i="50"/>
  <c r="C67" i="50"/>
  <c r="C68" i="50"/>
  <c r="C69" i="50"/>
  <c r="C70" i="50"/>
  <c r="C71" i="50"/>
  <c r="C72" i="50"/>
  <c r="C73" i="50"/>
  <c r="C74" i="50"/>
  <c r="C75" i="50"/>
  <c r="C76" i="50"/>
  <c r="C77" i="50"/>
  <c r="C78" i="50"/>
  <c r="C79" i="50"/>
  <c r="C80" i="50"/>
  <c r="C81" i="50"/>
  <c r="C82" i="50"/>
  <c r="C83" i="50"/>
  <c r="C84" i="50"/>
  <c r="C85" i="50"/>
  <c r="C86" i="50"/>
  <c r="C87" i="50"/>
  <c r="C88" i="50"/>
  <c r="C89" i="50"/>
  <c r="C90" i="50"/>
  <c r="C91" i="50"/>
  <c r="C92" i="50"/>
  <c r="C93" i="50"/>
  <c r="C94" i="50"/>
  <c r="C95" i="50"/>
  <c r="C96" i="50"/>
  <c r="C97" i="50"/>
  <c r="C98" i="50"/>
  <c r="C99" i="50"/>
  <c r="C100" i="50"/>
  <c r="C101" i="50"/>
  <c r="C102" i="50"/>
  <c r="C103" i="50"/>
  <c r="C104" i="50"/>
  <c r="C105" i="50"/>
  <c r="C106" i="50"/>
  <c r="C107" i="50"/>
  <c r="C108" i="50"/>
  <c r="C109" i="50"/>
  <c r="C110" i="50"/>
  <c r="C111" i="50"/>
  <c r="C112" i="50"/>
  <c r="C113" i="50"/>
  <c r="C114" i="50"/>
  <c r="C115" i="50"/>
  <c r="C116" i="50"/>
  <c r="C117" i="50"/>
  <c r="C118" i="50"/>
  <c r="C119" i="50"/>
  <c r="C120" i="50"/>
  <c r="C121" i="50"/>
  <c r="C122" i="50"/>
  <c r="C123" i="50"/>
  <c r="C124" i="50"/>
  <c r="C125" i="50"/>
  <c r="C126" i="50"/>
  <c r="C127" i="50"/>
  <c r="C128" i="50"/>
  <c r="C129" i="50"/>
  <c r="C130" i="50"/>
  <c r="C131" i="50"/>
  <c r="C132" i="50"/>
  <c r="C133" i="50"/>
  <c r="C134" i="50"/>
  <c r="C135" i="50"/>
  <c r="C136" i="50"/>
  <c r="C137" i="50"/>
  <c r="C138" i="50"/>
  <c r="C139" i="50"/>
  <c r="C140" i="50"/>
  <c r="C141" i="50"/>
  <c r="C142" i="50"/>
  <c r="C143" i="50"/>
  <c r="C144" i="50"/>
  <c r="C145" i="50"/>
  <c r="C146" i="50"/>
  <c r="C147" i="50"/>
  <c r="C148" i="50"/>
  <c r="C149" i="50"/>
  <c r="C150" i="50"/>
  <c r="C151" i="50"/>
  <c r="C152" i="50"/>
  <c r="C153" i="50"/>
  <c r="C154" i="50"/>
  <c r="C155" i="50"/>
  <c r="C156" i="50"/>
  <c r="C157" i="50"/>
  <c r="C158" i="50"/>
  <c r="C159" i="50"/>
  <c r="C160" i="50"/>
  <c r="C161" i="50"/>
  <c r="C162" i="50"/>
  <c r="C163" i="50"/>
  <c r="C164" i="50"/>
  <c r="C165" i="50"/>
  <c r="C166" i="50"/>
  <c r="C167" i="50"/>
  <c r="C168" i="50"/>
  <c r="C169" i="50"/>
  <c r="C170" i="50"/>
  <c r="C171" i="50"/>
  <c r="C172" i="50"/>
  <c r="C173" i="50"/>
  <c r="C174" i="50"/>
  <c r="C175" i="50"/>
  <c r="C176" i="50"/>
  <c r="C177" i="50"/>
  <c r="C178" i="50"/>
  <c r="C179" i="50"/>
  <c r="C180" i="50"/>
  <c r="C181" i="50"/>
  <c r="C182" i="50"/>
  <c r="C183" i="50"/>
  <c r="C184" i="50"/>
  <c r="C185" i="50"/>
  <c r="C186" i="50"/>
  <c r="C187" i="50"/>
  <c r="C188" i="50"/>
  <c r="C189" i="50"/>
  <c r="C190" i="50"/>
  <c r="C191" i="50"/>
  <c r="C192" i="50"/>
  <c r="C193" i="50"/>
  <c r="C194" i="50"/>
  <c r="C195" i="50"/>
  <c r="C196" i="50"/>
  <c r="C197" i="50"/>
  <c r="C198" i="50"/>
  <c r="C199" i="50"/>
  <c r="C200" i="50"/>
  <c r="C201" i="50"/>
  <c r="C202" i="50"/>
  <c r="C203" i="50"/>
  <c r="C204" i="50"/>
  <c r="C205" i="50"/>
  <c r="C206" i="50"/>
  <c r="C207" i="50"/>
  <c r="C208" i="50"/>
  <c r="C209" i="50"/>
  <c r="C210" i="50"/>
  <c r="C211" i="50"/>
  <c r="C212" i="50"/>
  <c r="C213" i="50"/>
  <c r="C214" i="50"/>
  <c r="C215" i="50"/>
  <c r="C216" i="50"/>
  <c r="C217" i="50"/>
  <c r="C218" i="50"/>
  <c r="C219" i="50"/>
  <c r="C220" i="50"/>
  <c r="C221" i="50"/>
  <c r="C222" i="50"/>
  <c r="C223" i="50"/>
  <c r="C224" i="50"/>
  <c r="C225" i="50"/>
  <c r="C226" i="50"/>
  <c r="C227" i="50"/>
  <c r="C228" i="50"/>
  <c r="C229" i="50"/>
  <c r="C230" i="50"/>
  <c r="C231" i="50"/>
  <c r="C232" i="50"/>
  <c r="C233" i="50"/>
  <c r="C234" i="50"/>
  <c r="C235" i="50"/>
  <c r="C236" i="50"/>
  <c r="C237" i="50"/>
  <c r="C238" i="50"/>
  <c r="C239" i="50"/>
  <c r="C240" i="50"/>
  <c r="C241" i="50"/>
  <c r="C242" i="50"/>
  <c r="C243" i="50"/>
  <c r="C244" i="50"/>
  <c r="C245" i="50"/>
  <c r="C246" i="50"/>
  <c r="C247" i="50"/>
  <c r="C248" i="50"/>
  <c r="C249" i="50"/>
  <c r="C250" i="50"/>
  <c r="C251" i="50"/>
  <c r="C252" i="50"/>
  <c r="C253" i="50"/>
  <c r="C254" i="50"/>
  <c r="C255" i="50"/>
  <c r="C256" i="50"/>
  <c r="C257" i="50"/>
  <c r="C258" i="50"/>
  <c r="C259" i="50"/>
  <c r="C260" i="50"/>
  <c r="C261" i="50"/>
  <c r="C262" i="50"/>
  <c r="C263" i="50"/>
  <c r="C264" i="50"/>
  <c r="C265" i="50"/>
  <c r="C266" i="50"/>
  <c r="C267" i="50"/>
  <c r="C268" i="50"/>
  <c r="C269" i="50"/>
  <c r="C270" i="50"/>
  <c r="C271" i="50"/>
  <c r="C272" i="50"/>
  <c r="C273" i="50"/>
  <c r="C274" i="50"/>
  <c r="C275" i="50"/>
  <c r="C276" i="50"/>
  <c r="C277" i="50"/>
  <c r="C278" i="50"/>
  <c r="C279" i="50"/>
  <c r="C280" i="50"/>
  <c r="C281" i="50"/>
  <c r="C282" i="50"/>
  <c r="C283" i="50"/>
  <c r="C284" i="50"/>
  <c r="C285" i="50"/>
  <c r="C286" i="50"/>
  <c r="C287" i="50"/>
  <c r="C288" i="50"/>
  <c r="C289" i="50"/>
  <c r="C290" i="50"/>
  <c r="C291" i="50"/>
  <c r="C292" i="50"/>
  <c r="C293" i="50"/>
  <c r="C294" i="50"/>
  <c r="C295" i="50"/>
  <c r="C296" i="50"/>
  <c r="C297" i="50"/>
  <c r="C298" i="50"/>
  <c r="C299" i="50"/>
  <c r="C300" i="50"/>
  <c r="C301" i="50"/>
  <c r="C302" i="50"/>
  <c r="C303" i="50"/>
  <c r="C304" i="50"/>
  <c r="C305" i="50"/>
  <c r="C306" i="50"/>
  <c r="C307" i="50"/>
  <c r="C308" i="50"/>
  <c r="C309" i="50"/>
  <c r="C310" i="50"/>
  <c r="C311" i="50"/>
  <c r="C312" i="50"/>
  <c r="C313" i="50"/>
  <c r="C314" i="50"/>
  <c r="C315" i="50"/>
  <c r="C316" i="50"/>
  <c r="C317" i="50"/>
  <c r="C318" i="50"/>
  <c r="C319" i="50"/>
  <c r="C320" i="50"/>
  <c r="C321" i="50"/>
  <c r="C322" i="50"/>
  <c r="C323" i="50"/>
  <c r="C324" i="50"/>
  <c r="C325" i="50"/>
  <c r="C326" i="50"/>
  <c r="C327" i="50"/>
  <c r="C328" i="50"/>
  <c r="C329" i="50"/>
  <c r="C330" i="50"/>
  <c r="C331" i="50"/>
  <c r="C332" i="50"/>
  <c r="C333" i="50"/>
  <c r="C334" i="50"/>
  <c r="C335" i="50"/>
  <c r="C336" i="50"/>
  <c r="C337" i="50"/>
  <c r="C338" i="50"/>
  <c r="C339" i="50"/>
  <c r="C340" i="50"/>
  <c r="C341" i="50"/>
  <c r="C342" i="50"/>
  <c r="C343" i="50"/>
  <c r="C344" i="50"/>
  <c r="C345" i="50"/>
  <c r="C346" i="50"/>
  <c r="C347" i="50"/>
  <c r="C348" i="50"/>
  <c r="C349" i="50"/>
  <c r="C350" i="50"/>
  <c r="C351" i="50"/>
  <c r="C352" i="50"/>
  <c r="C353" i="50"/>
  <c r="C354" i="50"/>
  <c r="C355" i="50"/>
  <c r="C356" i="50"/>
  <c r="C357" i="50"/>
  <c r="C358" i="50"/>
  <c r="C359" i="50"/>
  <c r="C360" i="50"/>
  <c r="C361" i="50"/>
  <c r="C362" i="50"/>
  <c r="C363" i="50"/>
  <c r="C364" i="50"/>
  <c r="C365" i="50"/>
  <c r="C366" i="50"/>
  <c r="C367" i="50"/>
  <c r="C368" i="50"/>
  <c r="C369" i="50"/>
  <c r="C370" i="50"/>
  <c r="C371" i="50"/>
  <c r="C372" i="50"/>
  <c r="C373" i="50"/>
  <c r="C374" i="50"/>
  <c r="C375" i="50"/>
  <c r="C376" i="50"/>
  <c r="C377" i="50"/>
  <c r="C378" i="50"/>
  <c r="C379" i="50"/>
  <c r="C380" i="50"/>
  <c r="C381" i="50"/>
  <c r="C382" i="50"/>
  <c r="C383" i="50"/>
  <c r="C384" i="50"/>
  <c r="C385" i="50"/>
  <c r="C386" i="50"/>
  <c r="C387" i="50"/>
  <c r="C388" i="50"/>
  <c r="C389" i="50"/>
  <c r="C390" i="50"/>
  <c r="C391" i="50"/>
  <c r="C392" i="50"/>
  <c r="C393" i="50"/>
  <c r="C394" i="50"/>
  <c r="C395" i="50"/>
  <c r="C396" i="50"/>
  <c r="C397" i="50"/>
  <c r="C398" i="50"/>
  <c r="C399" i="50"/>
  <c r="C400" i="50"/>
  <c r="C401" i="50"/>
  <c r="C402" i="50"/>
  <c r="C403" i="50"/>
  <c r="C404" i="50"/>
  <c r="C405" i="50"/>
  <c r="C406" i="50"/>
  <c r="C407" i="50"/>
  <c r="C408" i="50"/>
  <c r="C409" i="50"/>
  <c r="C410" i="50"/>
  <c r="C411" i="50"/>
  <c r="C412" i="50"/>
  <c r="C413" i="50"/>
  <c r="C414" i="50"/>
  <c r="C415" i="50"/>
  <c r="C416" i="50"/>
  <c r="C417" i="50"/>
  <c r="C418" i="50"/>
  <c r="C419" i="50"/>
  <c r="C420" i="50"/>
  <c r="C4" i="50"/>
  <c r="B4" i="50"/>
  <c r="B5" i="50"/>
  <c r="B6" i="50"/>
  <c r="B7" i="50"/>
  <c r="B8" i="50"/>
  <c r="B9" i="50"/>
  <c r="B10" i="50"/>
  <c r="B11" i="50"/>
  <c r="B12" i="50"/>
  <c r="B13" i="50"/>
  <c r="B14" i="50"/>
  <c r="B15" i="50"/>
  <c r="B16" i="50"/>
  <c r="B17" i="50"/>
  <c r="B18" i="50"/>
  <c r="B19" i="50"/>
  <c r="B20" i="50"/>
  <c r="B21" i="50"/>
  <c r="B22" i="50"/>
  <c r="B23" i="50"/>
  <c r="B24" i="50"/>
  <c r="B25" i="50"/>
  <c r="B26" i="50"/>
  <c r="B27" i="50"/>
  <c r="B28" i="50"/>
  <c r="B29" i="50"/>
  <c r="B30" i="50"/>
  <c r="B31" i="50"/>
  <c r="B32" i="50"/>
  <c r="B33" i="50"/>
  <c r="B34" i="50"/>
  <c r="B35" i="50"/>
  <c r="B36" i="50"/>
  <c r="B37" i="50"/>
  <c r="B38" i="50"/>
  <c r="B39" i="50"/>
  <c r="B40" i="50"/>
  <c r="B41" i="50"/>
  <c r="B42" i="50"/>
  <c r="B43" i="50"/>
  <c r="B44" i="50"/>
  <c r="B45" i="50"/>
  <c r="B46" i="50"/>
  <c r="B47" i="50"/>
  <c r="B48" i="50"/>
  <c r="B49" i="50"/>
  <c r="B50" i="50"/>
  <c r="B51" i="50"/>
  <c r="B52" i="50"/>
  <c r="B53" i="50"/>
  <c r="B54" i="50"/>
  <c r="B55" i="50"/>
  <c r="B56" i="50"/>
  <c r="B57" i="50"/>
  <c r="B58" i="50"/>
  <c r="B59" i="50"/>
  <c r="B60" i="50"/>
  <c r="B61" i="50"/>
  <c r="B62" i="50"/>
  <c r="B63" i="50"/>
  <c r="B64" i="50"/>
  <c r="B65" i="50"/>
  <c r="B66" i="50"/>
  <c r="B67" i="50"/>
  <c r="B68" i="50"/>
  <c r="B69" i="50"/>
  <c r="B70" i="50"/>
  <c r="B71" i="50"/>
  <c r="B72" i="50"/>
  <c r="B73" i="50"/>
  <c r="B74" i="50"/>
  <c r="B75" i="50"/>
  <c r="B76" i="50"/>
  <c r="B77" i="50"/>
  <c r="B78" i="50"/>
  <c r="B79" i="50"/>
  <c r="B80" i="50"/>
  <c r="B81" i="50"/>
  <c r="B82" i="50"/>
  <c r="B83" i="50"/>
  <c r="B84" i="50"/>
  <c r="B85" i="50"/>
  <c r="B86" i="50"/>
  <c r="B87" i="50"/>
  <c r="B88" i="50"/>
  <c r="B89" i="50"/>
  <c r="B90" i="50"/>
  <c r="B91" i="50"/>
  <c r="B92" i="50"/>
  <c r="B93" i="50"/>
  <c r="B94" i="50"/>
  <c r="B95" i="50"/>
  <c r="B96" i="50"/>
  <c r="B97" i="50"/>
  <c r="B98" i="50"/>
  <c r="B99" i="50"/>
  <c r="B100" i="50"/>
  <c r="B101" i="50"/>
  <c r="B102" i="50"/>
  <c r="B103" i="50"/>
  <c r="B104" i="50"/>
  <c r="B105" i="50"/>
  <c r="B106" i="50"/>
  <c r="B107" i="50"/>
  <c r="B108" i="50"/>
  <c r="B109" i="50"/>
  <c r="B110" i="50"/>
  <c r="B111" i="50"/>
  <c r="B112" i="50"/>
  <c r="B113" i="50"/>
  <c r="B114" i="50"/>
  <c r="B115" i="50"/>
  <c r="B116" i="50"/>
  <c r="B117" i="50"/>
  <c r="B118" i="50"/>
  <c r="B119" i="50"/>
  <c r="B120" i="50"/>
  <c r="B121" i="50"/>
  <c r="B122" i="50"/>
  <c r="B123" i="50"/>
  <c r="B124" i="50"/>
  <c r="B125" i="50"/>
  <c r="B126" i="50"/>
  <c r="B127" i="50"/>
  <c r="B128" i="50"/>
  <c r="B129" i="50"/>
  <c r="B130" i="50"/>
  <c r="B131" i="50"/>
  <c r="B132" i="50"/>
  <c r="B133" i="50"/>
  <c r="B134" i="50"/>
  <c r="B135" i="50"/>
  <c r="B136" i="50"/>
  <c r="B137" i="50"/>
  <c r="B138" i="50"/>
  <c r="B139" i="50"/>
  <c r="B140" i="50"/>
  <c r="B141" i="50"/>
  <c r="B142" i="50"/>
  <c r="B143" i="50"/>
  <c r="B144" i="50"/>
  <c r="B145" i="50"/>
  <c r="B146" i="50"/>
  <c r="B147" i="50"/>
  <c r="B148" i="50"/>
  <c r="B149" i="50"/>
  <c r="B150" i="50"/>
  <c r="B151" i="50"/>
  <c r="B152" i="50"/>
  <c r="B153" i="50"/>
  <c r="B154" i="50"/>
  <c r="B155" i="50"/>
  <c r="B156" i="50"/>
  <c r="B157" i="50"/>
  <c r="B158" i="50"/>
  <c r="B159" i="50"/>
  <c r="B160" i="50"/>
  <c r="B161" i="50"/>
  <c r="B162" i="50"/>
  <c r="B163" i="50"/>
  <c r="B164" i="50"/>
  <c r="B165" i="50"/>
  <c r="B166" i="50"/>
  <c r="B167" i="50"/>
  <c r="B168" i="50"/>
  <c r="B169" i="50"/>
  <c r="B170" i="50"/>
  <c r="B171" i="50"/>
  <c r="B172" i="50"/>
  <c r="B173" i="50"/>
  <c r="B174" i="50"/>
  <c r="B175" i="50"/>
  <c r="B176" i="50"/>
  <c r="B177" i="50"/>
  <c r="B178" i="50"/>
  <c r="B179" i="50"/>
  <c r="B180" i="50"/>
  <c r="B181" i="50"/>
  <c r="B182" i="50"/>
  <c r="B183" i="50"/>
  <c r="B184" i="50"/>
  <c r="B185" i="50"/>
  <c r="B186" i="50"/>
  <c r="B187" i="50"/>
  <c r="B188" i="50"/>
  <c r="B189" i="50"/>
  <c r="B190" i="50"/>
  <c r="B191" i="50"/>
  <c r="B192" i="50"/>
  <c r="B193" i="50"/>
  <c r="B194" i="50"/>
  <c r="B195" i="50"/>
  <c r="B196" i="50"/>
  <c r="B197" i="50"/>
  <c r="B198" i="50"/>
  <c r="B199" i="50"/>
  <c r="B200" i="50"/>
  <c r="B201" i="50"/>
  <c r="B202" i="50"/>
  <c r="B203" i="50"/>
  <c r="B204" i="50"/>
  <c r="B205" i="50"/>
  <c r="B206" i="50"/>
  <c r="B207" i="50"/>
  <c r="B208" i="50"/>
  <c r="B209" i="50"/>
  <c r="B210" i="50"/>
  <c r="B211" i="50"/>
  <c r="B212" i="50"/>
  <c r="B213" i="50"/>
  <c r="B214" i="50"/>
  <c r="B215" i="50"/>
  <c r="B216" i="50"/>
  <c r="B217" i="50"/>
  <c r="B218" i="50"/>
  <c r="B219" i="50"/>
  <c r="B220" i="50"/>
  <c r="B221" i="50"/>
  <c r="B222" i="50"/>
  <c r="B223" i="50"/>
  <c r="B224" i="50"/>
  <c r="B225" i="50"/>
  <c r="B226" i="50"/>
  <c r="B227" i="50"/>
  <c r="B228" i="50"/>
  <c r="B229" i="50"/>
  <c r="B230" i="50"/>
  <c r="B231" i="50"/>
  <c r="B232" i="50"/>
  <c r="B233" i="50"/>
  <c r="B234" i="50"/>
  <c r="B235" i="50"/>
  <c r="B236" i="50"/>
  <c r="B237" i="50"/>
  <c r="B238" i="50"/>
  <c r="B239" i="50"/>
  <c r="B240" i="50"/>
  <c r="B241" i="50"/>
  <c r="B242" i="50"/>
  <c r="B243" i="50"/>
  <c r="B244" i="50"/>
  <c r="B245" i="50"/>
  <c r="B246" i="50"/>
  <c r="B247" i="50"/>
  <c r="B248" i="50"/>
  <c r="B249" i="50"/>
  <c r="B250" i="50"/>
  <c r="B251" i="50"/>
  <c r="B252" i="50"/>
  <c r="B253" i="50"/>
  <c r="B254" i="50"/>
  <c r="B255" i="50"/>
  <c r="B256" i="50"/>
  <c r="B257" i="50"/>
  <c r="B258" i="50"/>
  <c r="B259" i="50"/>
  <c r="B260" i="50"/>
  <c r="B261" i="50"/>
  <c r="B262" i="50"/>
  <c r="B263" i="50"/>
  <c r="B264" i="50"/>
  <c r="B265" i="50"/>
  <c r="B266" i="50"/>
  <c r="B267" i="50"/>
  <c r="B268" i="50"/>
  <c r="B269" i="50"/>
  <c r="B270" i="50"/>
  <c r="B271" i="50"/>
  <c r="B272" i="50"/>
  <c r="B273" i="50"/>
  <c r="B274" i="50"/>
  <c r="B275" i="50"/>
  <c r="B276" i="50"/>
  <c r="B277" i="50"/>
  <c r="B278" i="50"/>
  <c r="B279" i="50"/>
  <c r="B280" i="50"/>
  <c r="B281" i="50"/>
  <c r="B282" i="50"/>
  <c r="B283" i="50"/>
  <c r="B284" i="50"/>
  <c r="B285" i="50"/>
  <c r="B286" i="50"/>
  <c r="B287" i="50"/>
  <c r="B288" i="50"/>
  <c r="B289" i="50"/>
  <c r="B290" i="50"/>
  <c r="B291" i="50"/>
  <c r="B292" i="50"/>
  <c r="B293" i="50"/>
  <c r="B294" i="50"/>
  <c r="B295" i="50"/>
  <c r="B296" i="50"/>
  <c r="B297" i="50"/>
  <c r="B298" i="50"/>
  <c r="B299" i="50"/>
  <c r="B300" i="50"/>
  <c r="B301" i="50"/>
  <c r="B302" i="50"/>
  <c r="B303" i="50"/>
  <c r="B304" i="50"/>
  <c r="B305" i="50"/>
  <c r="B306" i="50"/>
  <c r="B307" i="50"/>
  <c r="B308" i="50"/>
  <c r="B309" i="50"/>
  <c r="B310" i="50"/>
  <c r="B311" i="50"/>
  <c r="B312" i="50"/>
  <c r="B313" i="50"/>
  <c r="B314" i="50"/>
  <c r="B315" i="50"/>
  <c r="B316" i="50"/>
  <c r="B317" i="50"/>
  <c r="B318" i="50"/>
  <c r="B319" i="50"/>
  <c r="B320" i="50"/>
  <c r="B321" i="50"/>
  <c r="B322" i="50"/>
  <c r="B323" i="50"/>
  <c r="B324" i="50"/>
  <c r="B325" i="50"/>
  <c r="B326" i="50"/>
  <c r="B327" i="50"/>
  <c r="B328" i="50"/>
  <c r="B329" i="50"/>
  <c r="B330" i="50"/>
  <c r="B331" i="50"/>
  <c r="B332" i="50"/>
  <c r="B333" i="50"/>
  <c r="B334" i="50"/>
  <c r="B335" i="50"/>
  <c r="B336" i="50"/>
  <c r="B337" i="50"/>
  <c r="B338" i="50"/>
  <c r="B339" i="50"/>
  <c r="B340" i="50"/>
  <c r="B341" i="50"/>
  <c r="B342" i="50"/>
  <c r="B343" i="50"/>
  <c r="B344" i="50"/>
  <c r="B345" i="50"/>
  <c r="B346" i="50"/>
  <c r="B347" i="50"/>
  <c r="B348" i="50"/>
  <c r="B349" i="50"/>
  <c r="B350" i="50"/>
  <c r="B351" i="50"/>
  <c r="B352" i="50"/>
  <c r="B353" i="50"/>
  <c r="B354" i="50"/>
  <c r="B355" i="50"/>
  <c r="B356" i="50"/>
  <c r="B357" i="50"/>
  <c r="B358" i="50"/>
  <c r="B359" i="50"/>
  <c r="B360" i="50"/>
  <c r="B361" i="50"/>
  <c r="B362" i="50"/>
  <c r="B363" i="50"/>
  <c r="B364" i="50"/>
  <c r="B365" i="50"/>
  <c r="B366" i="50"/>
  <c r="B367" i="50"/>
  <c r="B368" i="50"/>
  <c r="B369" i="50"/>
  <c r="B370" i="50"/>
  <c r="B371" i="50"/>
  <c r="B372" i="50"/>
  <c r="B373" i="50"/>
  <c r="B374" i="50"/>
  <c r="B375" i="50"/>
  <c r="B376" i="50"/>
  <c r="B377" i="50"/>
  <c r="B378" i="50"/>
  <c r="B379" i="50"/>
  <c r="B380" i="50"/>
  <c r="B381" i="50"/>
  <c r="B382" i="50"/>
  <c r="B383" i="50"/>
  <c r="B384" i="50"/>
  <c r="B385" i="50"/>
  <c r="B386" i="50"/>
  <c r="B387" i="50"/>
  <c r="B388" i="50"/>
  <c r="B389" i="50"/>
  <c r="B390" i="50"/>
  <c r="B391" i="50"/>
  <c r="B392" i="50"/>
  <c r="B393" i="50"/>
  <c r="B394" i="50"/>
  <c r="B395" i="50"/>
  <c r="B396" i="50"/>
  <c r="B397" i="50"/>
  <c r="B398" i="50"/>
  <c r="B399" i="50"/>
  <c r="B400" i="50"/>
  <c r="B401" i="50"/>
  <c r="B402" i="50"/>
  <c r="B403" i="50"/>
  <c r="B404" i="50"/>
  <c r="B405" i="50"/>
  <c r="B406" i="50"/>
  <c r="B407" i="50"/>
  <c r="B408" i="50"/>
  <c r="B409" i="50"/>
  <c r="B410" i="50"/>
  <c r="B411" i="50"/>
  <c r="B412" i="50"/>
  <c r="B413" i="50"/>
  <c r="B414" i="50"/>
  <c r="B415" i="50"/>
  <c r="B416" i="50"/>
  <c r="B417" i="50"/>
  <c r="B418" i="50"/>
  <c r="B419" i="50"/>
  <c r="B420" i="50"/>
  <c r="D5" i="52"/>
  <c r="D6" i="52"/>
  <c r="D7" i="52"/>
  <c r="D8" i="52"/>
  <c r="D9" i="52"/>
  <c r="D10" i="52"/>
  <c r="D11" i="52"/>
  <c r="D12" i="52"/>
  <c r="D13" i="52"/>
  <c r="D14" i="52"/>
  <c r="D15" i="52"/>
  <c r="D16" i="52"/>
  <c r="D17" i="52"/>
  <c r="D18" i="52"/>
  <c r="D19" i="52"/>
  <c r="D20" i="52"/>
  <c r="D21" i="52"/>
  <c r="D22" i="52"/>
  <c r="D23" i="52"/>
  <c r="D24" i="52"/>
  <c r="D25" i="52"/>
  <c r="D26" i="52"/>
  <c r="D27" i="52"/>
  <c r="D28" i="52"/>
  <c r="D29" i="52"/>
  <c r="D30" i="52"/>
  <c r="D31" i="52"/>
  <c r="D32" i="52"/>
  <c r="D33" i="52"/>
  <c r="D34" i="52"/>
  <c r="D35" i="52"/>
  <c r="D36" i="52"/>
  <c r="D37" i="52"/>
  <c r="D38" i="52"/>
  <c r="D39" i="52"/>
  <c r="D40" i="52"/>
  <c r="D41" i="52"/>
  <c r="D42" i="52"/>
  <c r="D43" i="52"/>
  <c r="D44" i="52"/>
  <c r="D45" i="52"/>
  <c r="D46" i="52"/>
  <c r="D47" i="52"/>
  <c r="D48" i="52"/>
  <c r="D49" i="52"/>
  <c r="D50" i="52"/>
  <c r="D51" i="52"/>
  <c r="D52" i="52"/>
  <c r="D53" i="52"/>
  <c r="D54" i="52"/>
  <c r="D55" i="52"/>
  <c r="D56" i="52"/>
  <c r="D57" i="52"/>
  <c r="D58" i="52"/>
  <c r="D59" i="52"/>
  <c r="D60" i="52"/>
  <c r="D61" i="52"/>
  <c r="D62" i="52"/>
  <c r="D63" i="52"/>
  <c r="D64" i="52"/>
  <c r="D65" i="52"/>
  <c r="D66" i="52"/>
  <c r="D67" i="52"/>
  <c r="D68" i="52"/>
  <c r="D69" i="52"/>
  <c r="D70" i="52"/>
  <c r="D71" i="52"/>
  <c r="D72" i="52"/>
  <c r="D73" i="52"/>
  <c r="D74" i="52"/>
  <c r="D75" i="52"/>
  <c r="D76" i="52"/>
  <c r="D77" i="52"/>
  <c r="D78" i="52"/>
  <c r="D79" i="52"/>
  <c r="D80" i="52"/>
  <c r="D81" i="52"/>
  <c r="D82" i="52"/>
  <c r="D83" i="52"/>
  <c r="D84" i="52"/>
  <c r="D85" i="52"/>
  <c r="D86" i="52"/>
  <c r="D87" i="52"/>
  <c r="D88" i="52"/>
  <c r="D89" i="52"/>
  <c r="D90" i="52"/>
  <c r="D91" i="52"/>
  <c r="D92" i="52"/>
  <c r="D93" i="52"/>
  <c r="D94" i="52"/>
  <c r="D95" i="52"/>
  <c r="D96" i="52"/>
  <c r="D97" i="52"/>
  <c r="D98" i="52"/>
  <c r="D99" i="52"/>
  <c r="D100" i="52"/>
  <c r="D101" i="52"/>
  <c r="D102" i="52"/>
  <c r="D103" i="52"/>
  <c r="D104" i="52"/>
  <c r="D105" i="52"/>
  <c r="D106" i="52"/>
  <c r="D107" i="52"/>
  <c r="D108" i="52"/>
  <c r="D109" i="52"/>
  <c r="D110" i="52"/>
  <c r="D111" i="52"/>
  <c r="D112" i="52"/>
  <c r="D113" i="52"/>
  <c r="D114" i="52"/>
  <c r="D115" i="52"/>
  <c r="D116" i="52"/>
  <c r="D117" i="52"/>
  <c r="D118" i="52"/>
  <c r="D119" i="52"/>
  <c r="D120" i="52"/>
  <c r="D121" i="52"/>
  <c r="D122" i="52"/>
  <c r="D123" i="52"/>
  <c r="D124" i="52"/>
  <c r="D125" i="52"/>
  <c r="D126" i="52"/>
  <c r="D127" i="52"/>
  <c r="D128" i="52"/>
  <c r="D129" i="52"/>
  <c r="D130" i="52"/>
  <c r="D131" i="52"/>
  <c r="D132" i="52"/>
  <c r="D133" i="52"/>
  <c r="D134" i="52"/>
  <c r="D135" i="52"/>
  <c r="D136" i="52"/>
  <c r="D137" i="52"/>
  <c r="D138" i="52"/>
  <c r="D139" i="52"/>
  <c r="D140" i="52"/>
  <c r="D141" i="52"/>
  <c r="D142" i="52"/>
  <c r="D143" i="52"/>
  <c r="D144" i="52"/>
  <c r="D145" i="52"/>
  <c r="D146" i="52"/>
  <c r="D147" i="52"/>
  <c r="D148" i="52"/>
  <c r="D149" i="52"/>
  <c r="D150" i="52"/>
  <c r="D151" i="52"/>
  <c r="D152" i="52"/>
  <c r="D153" i="52"/>
  <c r="D154" i="52"/>
  <c r="D155" i="52"/>
  <c r="D156" i="52"/>
  <c r="D157" i="52"/>
  <c r="D158" i="52"/>
  <c r="D159" i="52"/>
  <c r="D160" i="52"/>
  <c r="D161" i="52"/>
  <c r="D162" i="52"/>
  <c r="D163" i="52"/>
  <c r="D164" i="52"/>
  <c r="D165" i="52"/>
  <c r="D166" i="52"/>
  <c r="D167" i="52"/>
  <c r="D168" i="52"/>
  <c r="D169" i="52"/>
  <c r="D170" i="52"/>
  <c r="D171" i="52"/>
  <c r="D172" i="52"/>
  <c r="D173" i="52"/>
  <c r="D174" i="52"/>
  <c r="D175" i="52"/>
  <c r="D176" i="52"/>
  <c r="D177" i="52"/>
  <c r="D178" i="52"/>
  <c r="D179" i="52"/>
  <c r="D180" i="52"/>
  <c r="D181" i="52"/>
  <c r="D182" i="52"/>
  <c r="D183" i="52"/>
  <c r="D184" i="52"/>
  <c r="D185" i="52"/>
  <c r="D186" i="52"/>
  <c r="D187" i="52"/>
  <c r="D188" i="52"/>
  <c r="D189" i="52"/>
  <c r="D190" i="52"/>
  <c r="D191" i="52"/>
  <c r="D192" i="52"/>
  <c r="D193" i="52"/>
  <c r="D194" i="52"/>
  <c r="D195" i="52"/>
  <c r="D196" i="52"/>
  <c r="D197" i="52"/>
  <c r="D198" i="52"/>
  <c r="D199" i="52"/>
  <c r="D200" i="52"/>
  <c r="D201" i="52"/>
  <c r="D202" i="52"/>
  <c r="D203" i="52"/>
  <c r="D204" i="52"/>
  <c r="D205" i="52"/>
  <c r="D206" i="52"/>
  <c r="D207" i="52"/>
  <c r="D208" i="52"/>
  <c r="D209" i="52"/>
  <c r="D210" i="52"/>
  <c r="D211" i="52"/>
  <c r="D212" i="52"/>
  <c r="D213" i="52"/>
  <c r="D214" i="52"/>
  <c r="D215" i="52"/>
  <c r="D216" i="52"/>
  <c r="D217" i="52"/>
  <c r="D218" i="52"/>
  <c r="D219" i="52"/>
  <c r="D220" i="52"/>
  <c r="D221" i="52"/>
  <c r="D222" i="52"/>
  <c r="D223" i="52"/>
  <c r="D224" i="52"/>
  <c r="D225" i="52"/>
  <c r="D226" i="52"/>
  <c r="D227" i="52"/>
  <c r="D228" i="52"/>
  <c r="D229" i="52"/>
  <c r="D230" i="52"/>
  <c r="D231" i="52"/>
  <c r="D232" i="52"/>
  <c r="D233" i="52"/>
  <c r="D234" i="52"/>
  <c r="D235" i="52"/>
  <c r="D236" i="52"/>
  <c r="D237" i="52"/>
  <c r="D238" i="52"/>
  <c r="D239" i="52"/>
  <c r="D240" i="52"/>
  <c r="D241" i="52"/>
  <c r="D242" i="52"/>
  <c r="D243" i="52"/>
  <c r="D244" i="52"/>
  <c r="D245" i="52"/>
  <c r="D246" i="52"/>
  <c r="D247" i="52"/>
  <c r="D248" i="52"/>
  <c r="D249" i="52"/>
  <c r="D250" i="52"/>
  <c r="D251" i="52"/>
  <c r="D252" i="52"/>
  <c r="D253" i="52"/>
  <c r="D254" i="52"/>
  <c r="D255" i="52"/>
  <c r="D256" i="52"/>
  <c r="D257" i="52"/>
  <c r="D258" i="52"/>
  <c r="D259" i="52"/>
  <c r="D260" i="52"/>
  <c r="D261" i="52"/>
  <c r="D262" i="52"/>
  <c r="D263" i="52"/>
  <c r="D264" i="52"/>
  <c r="D265" i="52"/>
  <c r="D266" i="52"/>
  <c r="D267" i="52"/>
  <c r="D268" i="52"/>
  <c r="D269" i="52"/>
  <c r="D270" i="52"/>
  <c r="D271" i="52"/>
  <c r="D272" i="52"/>
  <c r="D273" i="52"/>
  <c r="D274" i="52"/>
  <c r="D275" i="52"/>
  <c r="D276" i="52"/>
  <c r="D277" i="52"/>
  <c r="D278" i="52"/>
  <c r="D279" i="52"/>
  <c r="D280" i="52"/>
  <c r="D281" i="52"/>
  <c r="D282" i="52"/>
  <c r="D283" i="52"/>
  <c r="D284" i="52"/>
  <c r="D285" i="52"/>
  <c r="D286" i="52"/>
  <c r="D287" i="52"/>
  <c r="D288" i="52"/>
  <c r="D289" i="52"/>
  <c r="D290" i="52"/>
  <c r="D291" i="52"/>
  <c r="D292" i="52"/>
  <c r="D293" i="52"/>
  <c r="D294" i="52"/>
  <c r="D295" i="52"/>
  <c r="D296" i="52"/>
  <c r="D297" i="52"/>
  <c r="D298" i="52"/>
  <c r="D299" i="52"/>
  <c r="D300" i="52"/>
  <c r="D301" i="52"/>
  <c r="D302" i="52"/>
  <c r="D303" i="52"/>
  <c r="D304" i="52"/>
  <c r="D305" i="52"/>
  <c r="D306" i="52"/>
  <c r="D307" i="52"/>
  <c r="D308" i="52"/>
  <c r="D309" i="52"/>
  <c r="D310" i="52"/>
  <c r="D311" i="52"/>
  <c r="D312" i="52"/>
  <c r="D313" i="52"/>
  <c r="D314" i="52"/>
  <c r="D315" i="52"/>
  <c r="D316" i="52"/>
  <c r="D317" i="52"/>
  <c r="D318" i="52"/>
  <c r="D319" i="52"/>
  <c r="D320" i="52"/>
  <c r="D321" i="52"/>
  <c r="D322" i="52"/>
  <c r="D323" i="52"/>
  <c r="D324" i="52"/>
  <c r="D325" i="52"/>
  <c r="D326" i="52"/>
  <c r="D327" i="52"/>
  <c r="D328" i="52"/>
  <c r="D329" i="52"/>
  <c r="D330" i="52"/>
  <c r="D331" i="52"/>
  <c r="D332" i="52"/>
  <c r="D333" i="52"/>
  <c r="D334" i="52"/>
  <c r="D335" i="52"/>
  <c r="D336" i="52"/>
  <c r="D337" i="52"/>
  <c r="D338" i="52"/>
  <c r="D339" i="52"/>
  <c r="D340" i="52"/>
  <c r="D341" i="52"/>
  <c r="D342" i="52"/>
  <c r="D343" i="52"/>
  <c r="D344" i="52"/>
  <c r="D345" i="52"/>
  <c r="D346" i="52"/>
  <c r="D347" i="52"/>
  <c r="D348" i="52"/>
  <c r="D349" i="52"/>
  <c r="D350" i="52"/>
  <c r="D351" i="52"/>
  <c r="D352" i="52"/>
  <c r="D353" i="52"/>
  <c r="D354" i="52"/>
  <c r="D355" i="52"/>
  <c r="D356" i="52"/>
  <c r="D357" i="52"/>
  <c r="D358" i="52"/>
  <c r="D359" i="52"/>
  <c r="D360" i="52"/>
  <c r="D361" i="52"/>
  <c r="D362" i="52"/>
  <c r="D363" i="52"/>
  <c r="D364" i="52"/>
  <c r="D365" i="52"/>
  <c r="D366" i="52"/>
  <c r="D367" i="52"/>
  <c r="D368" i="52"/>
  <c r="D369" i="52"/>
  <c r="D370" i="52"/>
  <c r="D371" i="52"/>
  <c r="D372" i="52"/>
  <c r="D373" i="52"/>
  <c r="D374" i="52"/>
  <c r="D375" i="52"/>
  <c r="D376" i="52"/>
  <c r="D377" i="52"/>
  <c r="D378" i="52"/>
  <c r="D379" i="52"/>
  <c r="D380" i="52"/>
  <c r="D381" i="52"/>
  <c r="D382" i="52"/>
  <c r="D383" i="52"/>
  <c r="D384" i="52"/>
  <c r="D385" i="52"/>
  <c r="D386" i="52"/>
  <c r="D387" i="52"/>
  <c r="D388" i="52"/>
  <c r="D389" i="52"/>
  <c r="D390" i="52"/>
  <c r="D391" i="52"/>
  <c r="D392" i="52"/>
  <c r="D393" i="52"/>
  <c r="D394" i="52"/>
  <c r="D395" i="52"/>
  <c r="D396" i="52"/>
  <c r="D397" i="52"/>
  <c r="D398" i="52"/>
  <c r="D399" i="52"/>
  <c r="D400" i="52"/>
  <c r="D401" i="52"/>
  <c r="D402" i="52"/>
  <c r="D403" i="52"/>
  <c r="D404" i="52"/>
  <c r="D405" i="52"/>
  <c r="D406" i="52"/>
  <c r="D407" i="52"/>
  <c r="D408" i="52"/>
  <c r="D409" i="52"/>
  <c r="D410" i="52"/>
  <c r="D411" i="52"/>
  <c r="D412" i="52"/>
  <c r="D413" i="52"/>
  <c r="D414" i="52"/>
  <c r="D415" i="52"/>
  <c r="D416" i="52"/>
  <c r="D417" i="52"/>
  <c r="D418" i="52"/>
  <c r="D419" i="52"/>
  <c r="D420" i="52"/>
  <c r="D421" i="52"/>
  <c r="D422" i="52"/>
  <c r="D423" i="52"/>
  <c r="D424" i="52"/>
  <c r="D425" i="52"/>
  <c r="D426" i="52"/>
  <c r="D427" i="52"/>
  <c r="D428" i="52"/>
  <c r="D429" i="52"/>
  <c r="D430" i="52"/>
  <c r="D431" i="52"/>
  <c r="D432" i="52"/>
  <c r="D433" i="52"/>
  <c r="D434" i="52"/>
  <c r="D435" i="52"/>
  <c r="D436" i="52"/>
  <c r="D437" i="52"/>
  <c r="D438" i="52"/>
  <c r="D439" i="52"/>
  <c r="D440" i="52"/>
  <c r="D441" i="52"/>
  <c r="D442" i="52"/>
  <c r="D443" i="52"/>
  <c r="D444" i="52"/>
  <c r="D445" i="52"/>
  <c r="D446" i="52"/>
  <c r="D447" i="52"/>
  <c r="D448" i="52"/>
  <c r="D449" i="52"/>
  <c r="D450" i="52"/>
  <c r="D451" i="52"/>
  <c r="D452" i="52"/>
  <c r="D453" i="52"/>
  <c r="D454" i="52"/>
  <c r="D455" i="52"/>
  <c r="D456" i="52"/>
  <c r="D457" i="52"/>
  <c r="D458" i="52"/>
  <c r="D459" i="52"/>
  <c r="D460" i="52"/>
  <c r="D461" i="52"/>
  <c r="D462" i="52"/>
  <c r="D463" i="52"/>
  <c r="D464" i="52"/>
  <c r="D465" i="52"/>
  <c r="D466" i="52"/>
  <c r="D467" i="52"/>
  <c r="D468" i="52"/>
  <c r="D469" i="52"/>
  <c r="D470" i="52"/>
  <c r="D471" i="52"/>
  <c r="D472" i="52"/>
  <c r="D473" i="52"/>
  <c r="D474" i="52"/>
  <c r="D475" i="52"/>
  <c r="D476" i="52"/>
  <c r="D477" i="52"/>
  <c r="D478" i="52"/>
  <c r="D479" i="52"/>
  <c r="D480" i="52"/>
  <c r="D481" i="52"/>
  <c r="D482" i="52"/>
  <c r="D483" i="52"/>
  <c r="D484" i="52"/>
  <c r="D485" i="52"/>
  <c r="D486" i="52"/>
  <c r="D487" i="52"/>
  <c r="D488" i="52"/>
  <c r="D489" i="52"/>
  <c r="D490" i="52"/>
  <c r="D491" i="52"/>
  <c r="D492" i="52"/>
  <c r="D493" i="52"/>
  <c r="D494" i="52"/>
  <c r="D495" i="52"/>
  <c r="D496" i="52"/>
  <c r="D497" i="52"/>
  <c r="D498" i="52"/>
  <c r="D499" i="52"/>
  <c r="D500" i="52"/>
  <c r="D501" i="52"/>
  <c r="D502" i="52"/>
  <c r="D503" i="52"/>
  <c r="D504" i="52"/>
  <c r="D505" i="52"/>
  <c r="D506" i="52"/>
  <c r="D507" i="52"/>
  <c r="D508" i="52"/>
  <c r="D509" i="52"/>
  <c r="D510" i="52"/>
  <c r="D511" i="52"/>
  <c r="D512" i="52"/>
  <c r="D513" i="52"/>
  <c r="D514" i="52"/>
  <c r="D515" i="52"/>
  <c r="D516" i="52"/>
  <c r="D517" i="52"/>
  <c r="D518" i="52"/>
  <c r="D519" i="52"/>
  <c r="D520" i="52"/>
  <c r="D521" i="52"/>
  <c r="D522" i="52"/>
  <c r="D523" i="52"/>
  <c r="D524" i="52"/>
  <c r="D525" i="52"/>
  <c r="D526" i="52"/>
  <c r="D527" i="52"/>
  <c r="D528" i="52"/>
  <c r="D529" i="52"/>
  <c r="D530" i="52"/>
  <c r="D531" i="52"/>
  <c r="D532" i="52"/>
  <c r="D533" i="52"/>
  <c r="D534" i="52"/>
  <c r="D535" i="52"/>
  <c r="D536" i="52"/>
  <c r="D537" i="52"/>
  <c r="D538" i="52"/>
  <c r="D539" i="52"/>
  <c r="D540" i="52"/>
  <c r="D541" i="52"/>
  <c r="D542" i="52"/>
  <c r="D543" i="52"/>
  <c r="D544" i="52"/>
  <c r="D545" i="52"/>
  <c r="D546" i="52"/>
  <c r="D547" i="52"/>
  <c r="D548" i="52"/>
  <c r="D549" i="52"/>
  <c r="D550" i="52"/>
  <c r="D551" i="52"/>
  <c r="D552" i="52"/>
  <c r="D553" i="52"/>
  <c r="D554" i="52"/>
  <c r="D555" i="52"/>
  <c r="D556" i="52"/>
  <c r="D557" i="52"/>
  <c r="D558" i="52"/>
  <c r="D559" i="52"/>
  <c r="D560" i="52"/>
  <c r="D561" i="52"/>
  <c r="D562" i="52"/>
  <c r="D563" i="52"/>
  <c r="D564" i="52"/>
  <c r="D565" i="52"/>
  <c r="D566" i="52"/>
  <c r="D567" i="52"/>
  <c r="D568" i="52"/>
  <c r="D569" i="52"/>
  <c r="D570" i="52"/>
  <c r="D571" i="52"/>
  <c r="D572" i="52"/>
  <c r="D573" i="52"/>
  <c r="D574" i="52"/>
  <c r="D575" i="52"/>
  <c r="D576" i="52"/>
  <c r="D577" i="52"/>
  <c r="D578" i="52"/>
  <c r="D579" i="52"/>
  <c r="D580" i="52"/>
  <c r="D581" i="52"/>
  <c r="D582" i="52"/>
  <c r="D583" i="52"/>
  <c r="D584" i="52"/>
  <c r="D585" i="52"/>
  <c r="D586" i="52"/>
  <c r="D587" i="52"/>
  <c r="D588" i="52"/>
  <c r="D589" i="52"/>
  <c r="D590" i="52"/>
  <c r="D591" i="52"/>
  <c r="D592" i="52"/>
  <c r="D593" i="52"/>
  <c r="D594" i="52"/>
  <c r="D595" i="52"/>
  <c r="D596" i="52"/>
  <c r="D597" i="52"/>
  <c r="D598" i="52"/>
  <c r="D599" i="52"/>
  <c r="D600" i="52"/>
  <c r="D601" i="52"/>
  <c r="D602" i="52"/>
  <c r="D603" i="52"/>
  <c r="D604" i="52"/>
  <c r="D605" i="52"/>
  <c r="D606" i="52"/>
  <c r="D607" i="52"/>
  <c r="D608" i="52"/>
  <c r="D609" i="52"/>
  <c r="D610" i="52"/>
  <c r="D611" i="52"/>
  <c r="D612" i="52"/>
  <c r="D613" i="52"/>
  <c r="D614" i="52"/>
  <c r="D615" i="52"/>
  <c r="D616" i="52"/>
  <c r="D617" i="52"/>
  <c r="D618" i="52"/>
  <c r="D619" i="52"/>
  <c r="D620" i="52"/>
  <c r="D621" i="52"/>
  <c r="D622" i="52"/>
  <c r="D623" i="52"/>
  <c r="D624" i="52"/>
  <c r="D625" i="52"/>
  <c r="D626" i="52"/>
  <c r="D627" i="52"/>
  <c r="D628" i="52"/>
  <c r="D629" i="52"/>
  <c r="D630" i="52"/>
  <c r="D631" i="52"/>
  <c r="D632" i="52"/>
  <c r="D633" i="52"/>
  <c r="D634" i="52"/>
  <c r="D635" i="52"/>
  <c r="D636" i="52"/>
  <c r="D637" i="52"/>
  <c r="D638" i="52"/>
  <c r="D639" i="52"/>
  <c r="D640" i="52"/>
  <c r="D641" i="52"/>
  <c r="D642" i="52"/>
  <c r="D643" i="52"/>
  <c r="D644" i="52"/>
  <c r="D645" i="52"/>
  <c r="D646" i="52"/>
  <c r="D647" i="52"/>
  <c r="D648" i="52"/>
  <c r="D649" i="52"/>
  <c r="D650" i="52"/>
  <c r="D651" i="52"/>
  <c r="D652" i="52"/>
  <c r="D653" i="52"/>
  <c r="D654" i="52"/>
  <c r="D655" i="52"/>
  <c r="D656" i="52"/>
  <c r="D657" i="52"/>
  <c r="D658" i="52"/>
  <c r="D659" i="52"/>
  <c r="D660" i="52"/>
  <c r="D661" i="52"/>
  <c r="D662" i="52"/>
  <c r="D663" i="52"/>
  <c r="D664" i="52"/>
  <c r="D665" i="52"/>
  <c r="D666" i="52"/>
  <c r="D667" i="52"/>
  <c r="D668" i="52"/>
  <c r="D669" i="52"/>
  <c r="D670" i="52"/>
  <c r="D671" i="52"/>
  <c r="D672" i="52"/>
  <c r="D673" i="52"/>
  <c r="D674" i="52"/>
  <c r="D675" i="52"/>
  <c r="D676" i="52"/>
  <c r="D677" i="52"/>
  <c r="D678" i="52"/>
  <c r="D679" i="52"/>
  <c r="D680" i="52"/>
  <c r="D681" i="52"/>
  <c r="D682" i="52"/>
  <c r="D683" i="52"/>
  <c r="D684" i="52"/>
  <c r="D685" i="52"/>
  <c r="D686" i="52"/>
  <c r="D687" i="52"/>
  <c r="D688" i="52"/>
  <c r="D689" i="52"/>
  <c r="D690" i="52"/>
  <c r="D691" i="52"/>
  <c r="D692" i="52"/>
  <c r="D693" i="52"/>
  <c r="D694" i="52"/>
  <c r="D695" i="52"/>
  <c r="D696" i="52"/>
  <c r="D697" i="52"/>
  <c r="D698" i="52"/>
  <c r="D699" i="52"/>
  <c r="D700" i="52"/>
  <c r="D701" i="52"/>
  <c r="D702" i="52"/>
  <c r="D703" i="52"/>
  <c r="D704" i="52"/>
  <c r="D705" i="52"/>
  <c r="D706" i="52"/>
  <c r="D707" i="52"/>
  <c r="D708" i="52"/>
  <c r="D709" i="52"/>
  <c r="D710" i="52"/>
  <c r="D711" i="52"/>
  <c r="D712" i="52"/>
  <c r="D713" i="52"/>
  <c r="D714" i="52"/>
  <c r="D715" i="52"/>
  <c r="D716" i="52"/>
  <c r="D717" i="52"/>
  <c r="D718" i="52"/>
  <c r="D719" i="52"/>
  <c r="D720" i="52"/>
  <c r="D721" i="52"/>
  <c r="D722" i="52"/>
  <c r="D723" i="52"/>
  <c r="D724" i="52"/>
  <c r="D725" i="52"/>
  <c r="D726" i="52"/>
  <c r="D727" i="52"/>
  <c r="D728" i="52"/>
  <c r="D729" i="52"/>
  <c r="D730" i="52"/>
  <c r="D731" i="52"/>
  <c r="D732" i="52"/>
  <c r="D733" i="52"/>
  <c r="D734" i="52"/>
  <c r="D735" i="52"/>
  <c r="D736" i="52"/>
  <c r="D737" i="52"/>
  <c r="D738" i="52"/>
  <c r="D739" i="52"/>
  <c r="D740" i="52"/>
  <c r="D741" i="52"/>
  <c r="D742" i="52"/>
  <c r="D743" i="52"/>
  <c r="D744" i="52"/>
  <c r="D745" i="52"/>
  <c r="D746" i="52"/>
  <c r="D747" i="52"/>
  <c r="D748" i="52"/>
  <c r="D749" i="52"/>
  <c r="D750" i="52"/>
  <c r="D751" i="52"/>
  <c r="D752" i="52"/>
  <c r="D753" i="52"/>
  <c r="D754" i="52"/>
  <c r="D755" i="52"/>
  <c r="D756" i="52"/>
  <c r="D757" i="52"/>
  <c r="D758" i="52"/>
  <c r="D759" i="52"/>
  <c r="D760" i="52"/>
  <c r="D761" i="52"/>
  <c r="D762" i="52"/>
  <c r="D763" i="52"/>
  <c r="D764" i="52"/>
  <c r="D765" i="52"/>
  <c r="D766" i="52"/>
  <c r="D767" i="52"/>
  <c r="D768" i="52"/>
  <c r="D769" i="52"/>
  <c r="D770" i="52"/>
  <c r="D771" i="52"/>
  <c r="D772" i="52"/>
  <c r="D773" i="52"/>
  <c r="D774" i="52"/>
  <c r="D775" i="52"/>
  <c r="D776" i="52"/>
  <c r="D777" i="52"/>
  <c r="D778" i="52"/>
  <c r="D779" i="52"/>
  <c r="D780" i="52"/>
  <c r="D781" i="52"/>
  <c r="D782" i="52"/>
  <c r="D783" i="52"/>
  <c r="D784" i="52"/>
  <c r="D785" i="52"/>
  <c r="D786" i="52"/>
  <c r="D787" i="52"/>
  <c r="D788" i="52"/>
  <c r="D789" i="52"/>
  <c r="D790" i="52"/>
  <c r="D791" i="52"/>
  <c r="D792" i="52"/>
  <c r="D793" i="52"/>
  <c r="D794" i="52"/>
  <c r="D795" i="52"/>
  <c r="D796" i="52"/>
  <c r="D797" i="52"/>
  <c r="D798" i="52"/>
  <c r="D799" i="52"/>
  <c r="D800" i="52"/>
  <c r="D801" i="52"/>
  <c r="D802" i="52"/>
  <c r="D803" i="52"/>
  <c r="D804" i="52"/>
  <c r="D805" i="52"/>
  <c r="D806" i="52"/>
  <c r="D807" i="52"/>
  <c r="D808" i="52"/>
  <c r="D809" i="52"/>
  <c r="D810" i="52"/>
  <c r="D811" i="52"/>
  <c r="D812" i="52"/>
  <c r="D813" i="52"/>
  <c r="D814" i="52"/>
  <c r="D815" i="52"/>
  <c r="D816" i="52"/>
  <c r="D817" i="52"/>
  <c r="D818" i="52"/>
  <c r="D819" i="52"/>
  <c r="D820" i="52"/>
  <c r="D821" i="52"/>
  <c r="D822" i="52"/>
  <c r="D823" i="52"/>
  <c r="D824" i="52"/>
  <c r="D825" i="52"/>
  <c r="D826" i="52"/>
  <c r="D827" i="52"/>
  <c r="D828" i="52"/>
  <c r="D829" i="52"/>
  <c r="D830" i="52"/>
  <c r="D831" i="52"/>
  <c r="D832" i="52"/>
  <c r="D833" i="52"/>
  <c r="D834" i="52"/>
  <c r="D835" i="52"/>
  <c r="D836" i="52"/>
  <c r="D837" i="52"/>
  <c r="D838" i="52"/>
  <c r="D839" i="52"/>
  <c r="D840" i="52"/>
  <c r="D841" i="52"/>
  <c r="D842" i="52"/>
  <c r="D843" i="52"/>
  <c r="D844" i="52"/>
  <c r="D845" i="52"/>
  <c r="D846" i="52"/>
  <c r="D847" i="52"/>
  <c r="D848" i="52"/>
  <c r="D849" i="52"/>
  <c r="D850" i="52"/>
  <c r="D851" i="52"/>
  <c r="D852" i="52"/>
  <c r="D853" i="52"/>
  <c r="D854" i="52"/>
  <c r="D855" i="52"/>
  <c r="D856" i="52"/>
  <c r="D857" i="52"/>
  <c r="D858" i="52"/>
  <c r="D859" i="52"/>
  <c r="D860" i="52"/>
  <c r="D861" i="52"/>
  <c r="D862" i="52"/>
  <c r="D863" i="52"/>
  <c r="D864" i="52"/>
  <c r="D865" i="52"/>
  <c r="D866" i="52"/>
  <c r="D867" i="52"/>
  <c r="D868" i="52"/>
  <c r="D869" i="52"/>
  <c r="D870" i="52"/>
  <c r="D871" i="52"/>
  <c r="D872" i="52"/>
  <c r="D873" i="52"/>
  <c r="D874" i="52"/>
  <c r="D875" i="52"/>
  <c r="D876" i="52"/>
  <c r="D877" i="52"/>
  <c r="D878" i="52"/>
  <c r="D879" i="52"/>
  <c r="D880" i="52"/>
  <c r="D881" i="52"/>
  <c r="D882" i="52"/>
  <c r="D883" i="52"/>
  <c r="D884" i="52"/>
  <c r="D885" i="52"/>
  <c r="D886" i="52"/>
  <c r="D887" i="52"/>
  <c r="D888" i="52"/>
  <c r="D889" i="52"/>
  <c r="D890" i="52"/>
  <c r="D891" i="52"/>
  <c r="D892" i="52"/>
  <c r="D893" i="52"/>
  <c r="D894" i="52"/>
  <c r="D895" i="52"/>
  <c r="D896" i="52"/>
  <c r="D897" i="52"/>
  <c r="D898" i="52"/>
  <c r="D899" i="52"/>
  <c r="D900" i="52"/>
  <c r="D901" i="52"/>
  <c r="D902" i="52"/>
  <c r="D903" i="52"/>
  <c r="D904" i="52"/>
  <c r="D905" i="52"/>
  <c r="D906" i="52"/>
  <c r="D907" i="52"/>
  <c r="D908" i="52"/>
  <c r="D909" i="52"/>
  <c r="D910" i="52"/>
  <c r="D911" i="52"/>
  <c r="D912" i="52"/>
  <c r="D913" i="52"/>
  <c r="D914" i="52"/>
  <c r="D915" i="52"/>
  <c r="D916" i="52"/>
  <c r="D917" i="52"/>
  <c r="D918" i="52"/>
  <c r="D919" i="52"/>
  <c r="D920" i="52"/>
  <c r="D921" i="52"/>
  <c r="D922" i="52"/>
  <c r="D923" i="52"/>
  <c r="D924" i="52"/>
  <c r="D925" i="52"/>
  <c r="D926" i="52"/>
  <c r="D927" i="52"/>
  <c r="D928" i="52"/>
  <c r="D929" i="52"/>
  <c r="D930" i="52"/>
  <c r="D931" i="52"/>
  <c r="D932" i="52"/>
  <c r="D933" i="52"/>
  <c r="D934" i="52"/>
  <c r="D935" i="52"/>
  <c r="D936" i="52"/>
  <c r="D937" i="52"/>
  <c r="D938" i="52"/>
  <c r="D939" i="52"/>
  <c r="D940" i="52"/>
  <c r="D941" i="52"/>
  <c r="D942" i="52"/>
  <c r="D943" i="52"/>
  <c r="D944" i="52"/>
  <c r="D945" i="52"/>
  <c r="D946" i="52"/>
  <c r="D947" i="52"/>
  <c r="D948" i="52"/>
  <c r="D949" i="52"/>
  <c r="D950" i="52"/>
  <c r="D951" i="52"/>
  <c r="D952" i="52"/>
  <c r="D953" i="52"/>
  <c r="D954" i="52"/>
  <c r="D955" i="52"/>
  <c r="D956" i="52"/>
  <c r="D957" i="52"/>
  <c r="D958" i="52"/>
  <c r="D959" i="52"/>
  <c r="D960" i="52"/>
  <c r="D961" i="52"/>
  <c r="D962" i="52"/>
  <c r="D963" i="52"/>
  <c r="D964" i="52"/>
  <c r="D965" i="52"/>
  <c r="D966" i="52"/>
  <c r="D967" i="52"/>
  <c r="D968" i="52"/>
  <c r="D969" i="52"/>
  <c r="D970" i="52"/>
  <c r="D971" i="52"/>
  <c r="D972" i="52"/>
  <c r="D973" i="52"/>
  <c r="D974" i="52"/>
  <c r="D975" i="52"/>
  <c r="D976" i="52"/>
  <c r="D977" i="52"/>
  <c r="D978" i="52"/>
  <c r="D979" i="52"/>
  <c r="D980" i="52"/>
  <c r="D981" i="52"/>
  <c r="D982" i="52"/>
  <c r="D983" i="52"/>
  <c r="D984" i="52"/>
  <c r="D985" i="52"/>
  <c r="D986" i="52"/>
  <c r="D987" i="52"/>
  <c r="D988" i="52"/>
  <c r="D989" i="52"/>
  <c r="D990" i="52"/>
  <c r="D991" i="52"/>
  <c r="D992" i="52"/>
  <c r="D993" i="52"/>
  <c r="D994" i="52"/>
  <c r="D995" i="52"/>
  <c r="D996" i="52"/>
  <c r="D997" i="52"/>
  <c r="D998" i="52"/>
  <c r="D999" i="52"/>
  <c r="D1000" i="52"/>
  <c r="D1001" i="52"/>
  <c r="D1002" i="52"/>
  <c r="D1003" i="52"/>
  <c r="D1004" i="52"/>
  <c r="D1005" i="52"/>
  <c r="D1006" i="52"/>
  <c r="D1007" i="52"/>
  <c r="D1008" i="52"/>
  <c r="D1009" i="52"/>
  <c r="D1010" i="52"/>
  <c r="D1011" i="52"/>
  <c r="D1012" i="52"/>
  <c r="D1013" i="52"/>
  <c r="D1014" i="52"/>
  <c r="D1015" i="52"/>
  <c r="D1016" i="52"/>
  <c r="D1017" i="52"/>
  <c r="D1018" i="52"/>
  <c r="D1019" i="52"/>
  <c r="D1020" i="52"/>
  <c r="D1021" i="52"/>
  <c r="D1022" i="52"/>
  <c r="D1023" i="52"/>
  <c r="D1024" i="52"/>
  <c r="D1025" i="52"/>
  <c r="D1026" i="52"/>
  <c r="D1027" i="52"/>
  <c r="D1028" i="52"/>
  <c r="D1029" i="52"/>
  <c r="D1030" i="52"/>
  <c r="D1031" i="52"/>
  <c r="D1032" i="52"/>
  <c r="D1033" i="52"/>
  <c r="D1034" i="52"/>
  <c r="D1035" i="52"/>
  <c r="D1036" i="52"/>
  <c r="D1037" i="52"/>
  <c r="D1038" i="52"/>
  <c r="D1039" i="52"/>
  <c r="D1040" i="52"/>
  <c r="D1041" i="52"/>
  <c r="D1042" i="52"/>
  <c r="D1043" i="52"/>
  <c r="D1044" i="52"/>
  <c r="D1045" i="52"/>
  <c r="D1046" i="52"/>
  <c r="D1047" i="52"/>
  <c r="D1048" i="52"/>
  <c r="D1049" i="52"/>
  <c r="D1050" i="52"/>
  <c r="D1051" i="52"/>
  <c r="D1052" i="52"/>
  <c r="D1053" i="52"/>
  <c r="D1054" i="52"/>
  <c r="D1055" i="52"/>
  <c r="D1056" i="52"/>
  <c r="D1057" i="52"/>
  <c r="D1058" i="52"/>
  <c r="D1059" i="52"/>
  <c r="D1060" i="52"/>
  <c r="D1061" i="52"/>
  <c r="D1062" i="52"/>
  <c r="D1063" i="52"/>
  <c r="D1064" i="52"/>
  <c r="D1065" i="52"/>
  <c r="D1066" i="52"/>
  <c r="D1067" i="52"/>
  <c r="D1068" i="52"/>
  <c r="D1069" i="52"/>
  <c r="D1070" i="52"/>
  <c r="D1071" i="52"/>
  <c r="D1072" i="52"/>
  <c r="D1073" i="52"/>
  <c r="D1074" i="52"/>
  <c r="D1075" i="52"/>
  <c r="D1076" i="52"/>
  <c r="D1077" i="52"/>
  <c r="D1078" i="52"/>
  <c r="D1079" i="52"/>
  <c r="D1080" i="52"/>
  <c r="D1081" i="52"/>
  <c r="D1082" i="52"/>
  <c r="D1083" i="52"/>
  <c r="D1084" i="52"/>
  <c r="D1085" i="52"/>
  <c r="D1086" i="52"/>
  <c r="D1087" i="52"/>
  <c r="D1088" i="52"/>
  <c r="D1089" i="52"/>
  <c r="D1090" i="52"/>
  <c r="D1091" i="52"/>
  <c r="D1092" i="52"/>
  <c r="D1093" i="52"/>
  <c r="D1094" i="52"/>
  <c r="D1095" i="52"/>
  <c r="D1096" i="52"/>
  <c r="D1097" i="52"/>
  <c r="D1098" i="52"/>
  <c r="D1099" i="52"/>
  <c r="D1100" i="52"/>
  <c r="D1101" i="52"/>
  <c r="D1102" i="52"/>
  <c r="D1103" i="52"/>
  <c r="D1104" i="52"/>
  <c r="D1105" i="52"/>
  <c r="D1106" i="52"/>
  <c r="D1107" i="52"/>
  <c r="D1108" i="52"/>
  <c r="D1109" i="52"/>
  <c r="D1110" i="52"/>
  <c r="D1111" i="52"/>
  <c r="D1112" i="52"/>
  <c r="D1113" i="52"/>
  <c r="D1114" i="52"/>
  <c r="D1115" i="52"/>
  <c r="D1116" i="52"/>
  <c r="D1117" i="52"/>
  <c r="D1118" i="52"/>
  <c r="D1119" i="52"/>
  <c r="D1120" i="52"/>
  <c r="D1121" i="52"/>
  <c r="D1122" i="52"/>
  <c r="D1123" i="52"/>
  <c r="D1124" i="52"/>
  <c r="D1125" i="52"/>
  <c r="D1126" i="52"/>
  <c r="D1127" i="52"/>
  <c r="D1128" i="52"/>
  <c r="D1129" i="52"/>
  <c r="D1130" i="52"/>
  <c r="D1131" i="52"/>
  <c r="D1132" i="52"/>
  <c r="D1133" i="52"/>
  <c r="D1134" i="52"/>
  <c r="D1135" i="52"/>
  <c r="D1136" i="52"/>
  <c r="D1137" i="52"/>
  <c r="D1138" i="52"/>
  <c r="D1139" i="52"/>
  <c r="D1140" i="52"/>
  <c r="D1141" i="52"/>
  <c r="D1142" i="52"/>
  <c r="D1143" i="52"/>
  <c r="D1144" i="52"/>
  <c r="D1145" i="52"/>
  <c r="D1146" i="52"/>
  <c r="D1147" i="52"/>
  <c r="D1148" i="52"/>
  <c r="D1149" i="52"/>
  <c r="D1150" i="52"/>
  <c r="D1151" i="52"/>
  <c r="D1152" i="52"/>
  <c r="D1153" i="52"/>
  <c r="D1154" i="52"/>
  <c r="D1155" i="52"/>
  <c r="D1156" i="52"/>
  <c r="D1157" i="52"/>
  <c r="D1158" i="52"/>
  <c r="D1159" i="52"/>
  <c r="D1160" i="52"/>
  <c r="D1161" i="52"/>
  <c r="D1162" i="52"/>
  <c r="D1163" i="52"/>
  <c r="D1164" i="52"/>
  <c r="D1165" i="52"/>
  <c r="D1166" i="52"/>
  <c r="D1167" i="52"/>
  <c r="D1168" i="52"/>
  <c r="D1169" i="52"/>
  <c r="D1170" i="52"/>
  <c r="D1171" i="52"/>
  <c r="D1172" i="52"/>
  <c r="D1173" i="52"/>
  <c r="D1174" i="52"/>
  <c r="D1175" i="52"/>
  <c r="D1176" i="52"/>
  <c r="D1177" i="52"/>
  <c r="D1178" i="52"/>
  <c r="D1179" i="52"/>
  <c r="D1180" i="52"/>
  <c r="D1181" i="52"/>
  <c r="D1182" i="52"/>
  <c r="D1183" i="52"/>
  <c r="D1184" i="52"/>
  <c r="D1185" i="52"/>
  <c r="D1186" i="52"/>
  <c r="D1187" i="52"/>
  <c r="D1188" i="52"/>
  <c r="D1189" i="52"/>
  <c r="D1190" i="52"/>
  <c r="D1191" i="52"/>
  <c r="D1192" i="52"/>
  <c r="D1193" i="52"/>
  <c r="D1194" i="52"/>
  <c r="D1195" i="52"/>
  <c r="D1196" i="52"/>
  <c r="D1197" i="52"/>
  <c r="D1198" i="52"/>
  <c r="D1199" i="52"/>
  <c r="D1200" i="52"/>
  <c r="D1201" i="52"/>
  <c r="D1202" i="52"/>
  <c r="D1203" i="52"/>
  <c r="D1204" i="52"/>
  <c r="D1205" i="52"/>
  <c r="D1206" i="52"/>
  <c r="D1207" i="52"/>
  <c r="D1208" i="52"/>
  <c r="D1209" i="52"/>
  <c r="D1210" i="52"/>
  <c r="D1211" i="52"/>
  <c r="D1212" i="52"/>
  <c r="D1213" i="52"/>
  <c r="D1214" i="52"/>
  <c r="D1215" i="52"/>
  <c r="D1216" i="52"/>
  <c r="D1217" i="52"/>
  <c r="D1218" i="52"/>
  <c r="D1219" i="52"/>
  <c r="D1220" i="52"/>
  <c r="D1221" i="52"/>
  <c r="D1222" i="52"/>
  <c r="D1223" i="52"/>
  <c r="D1224" i="52"/>
  <c r="D1225" i="52"/>
  <c r="D1226" i="52"/>
  <c r="D1227" i="52"/>
  <c r="D1228" i="52"/>
  <c r="D1229" i="52"/>
  <c r="D1230" i="52"/>
  <c r="D1231" i="52"/>
  <c r="D1232" i="52"/>
  <c r="D1233" i="52"/>
  <c r="D1234" i="52"/>
  <c r="D1235" i="52"/>
  <c r="D1236" i="52"/>
  <c r="D1237" i="52"/>
  <c r="D1238" i="52"/>
  <c r="D1239" i="52"/>
  <c r="D1240" i="52"/>
  <c r="D1241" i="52"/>
  <c r="D1242" i="52"/>
  <c r="D1243" i="52"/>
  <c r="D1244" i="52"/>
  <c r="D1245" i="52"/>
  <c r="D1246" i="52"/>
  <c r="D1247" i="52"/>
  <c r="D1248" i="52"/>
  <c r="D1249" i="52"/>
  <c r="D1250" i="52"/>
  <c r="D1251" i="52"/>
  <c r="D1252" i="52"/>
  <c r="D1253" i="52"/>
  <c r="D1254" i="52"/>
  <c r="D1255" i="52"/>
  <c r="D1256" i="52"/>
  <c r="D1257" i="52"/>
  <c r="D1258" i="52"/>
  <c r="D1259" i="52"/>
  <c r="D1260" i="52"/>
  <c r="D1261" i="52"/>
  <c r="D1262" i="52"/>
  <c r="D1263" i="52"/>
  <c r="D1264" i="52"/>
  <c r="D1265" i="52"/>
  <c r="D1266" i="52"/>
  <c r="D1267" i="52"/>
  <c r="D1268" i="52"/>
  <c r="D1269" i="52"/>
  <c r="D1270" i="52"/>
  <c r="D1271" i="52"/>
  <c r="D1272" i="52"/>
  <c r="D1273" i="52"/>
  <c r="D1274" i="52"/>
  <c r="D1275" i="52"/>
  <c r="D1276" i="52"/>
  <c r="D1277" i="52"/>
  <c r="D1278" i="52"/>
  <c r="D1279" i="52"/>
  <c r="D1280" i="52"/>
  <c r="D1281" i="52"/>
  <c r="D1282" i="52"/>
  <c r="D1283" i="52"/>
  <c r="D1284" i="52"/>
  <c r="D1285" i="52"/>
  <c r="D1286" i="52"/>
  <c r="D1287" i="52"/>
  <c r="D1288" i="52"/>
  <c r="D1289" i="52"/>
  <c r="D1290" i="52"/>
  <c r="D1291" i="52"/>
  <c r="D1292" i="52"/>
  <c r="D1293" i="52"/>
  <c r="D1294" i="52"/>
  <c r="D1295" i="52"/>
  <c r="D1296" i="52"/>
  <c r="D1297" i="52"/>
  <c r="D1298" i="52"/>
  <c r="D1299" i="52"/>
  <c r="D1300" i="52"/>
  <c r="D1301" i="52"/>
  <c r="D1302" i="52"/>
  <c r="D1303" i="52"/>
  <c r="D1304" i="52"/>
  <c r="D1305" i="52"/>
  <c r="D1306" i="52"/>
  <c r="D1307" i="52"/>
  <c r="D1308" i="52"/>
  <c r="D1309" i="52"/>
  <c r="D1310" i="52"/>
  <c r="D1311" i="52"/>
  <c r="D1312" i="52"/>
  <c r="D1313" i="52"/>
  <c r="D1314" i="52"/>
  <c r="D1315" i="52"/>
  <c r="D1316" i="52"/>
  <c r="D1317" i="52"/>
  <c r="D1318" i="52"/>
  <c r="D1319" i="52"/>
  <c r="D1320" i="52"/>
  <c r="D1321" i="52"/>
  <c r="D1322" i="52"/>
  <c r="D1323" i="52"/>
  <c r="D1324" i="52"/>
  <c r="D1325" i="52"/>
  <c r="D1326" i="52"/>
  <c r="D1327" i="52"/>
  <c r="D1328" i="52"/>
  <c r="D1329" i="52"/>
  <c r="D1330" i="52"/>
  <c r="D1331" i="52"/>
  <c r="D1332" i="52"/>
  <c r="D1333" i="52"/>
  <c r="D1334" i="52"/>
  <c r="D1335" i="52"/>
  <c r="D1336" i="52"/>
  <c r="D1337" i="52"/>
  <c r="D1338" i="52"/>
  <c r="D1339" i="52"/>
  <c r="D1340" i="52"/>
  <c r="D1341" i="52"/>
  <c r="D1342" i="52"/>
  <c r="D1343" i="52"/>
  <c r="D1344" i="52"/>
  <c r="D1345" i="52"/>
  <c r="D1346" i="52"/>
  <c r="D1347" i="52"/>
  <c r="D1348" i="52"/>
  <c r="D1349" i="52"/>
  <c r="D1350" i="52"/>
  <c r="D1351" i="52"/>
  <c r="D1352" i="52"/>
  <c r="D1353" i="52"/>
  <c r="D1354" i="52"/>
  <c r="D1355" i="52"/>
  <c r="D1356" i="52"/>
  <c r="D1357" i="52"/>
  <c r="D1358" i="52"/>
  <c r="D1359" i="52"/>
  <c r="D1360" i="52"/>
  <c r="D1361" i="52"/>
  <c r="D1362" i="52"/>
  <c r="D1363" i="52"/>
  <c r="D1364" i="52"/>
  <c r="D1365" i="52"/>
  <c r="D1366" i="52"/>
  <c r="D1367" i="52"/>
  <c r="D1368" i="52"/>
  <c r="D1369" i="52"/>
  <c r="D1370" i="52"/>
  <c r="D1371" i="52"/>
  <c r="D1372" i="52"/>
  <c r="D1373" i="52"/>
  <c r="D1374" i="52"/>
  <c r="D1375" i="52"/>
  <c r="D1376" i="52"/>
  <c r="D1377" i="52"/>
  <c r="D1378" i="52"/>
  <c r="D1379" i="52"/>
  <c r="D1380" i="52"/>
  <c r="D1381" i="52"/>
  <c r="D1382" i="52"/>
  <c r="D1383" i="52"/>
  <c r="D1384" i="52"/>
  <c r="D1385" i="52"/>
  <c r="D1386" i="52"/>
  <c r="D1387" i="52"/>
  <c r="D1388" i="52"/>
  <c r="D1389" i="52"/>
  <c r="D1390" i="52"/>
  <c r="D1391" i="52"/>
  <c r="D1392" i="52"/>
  <c r="D1393" i="52"/>
  <c r="D1394" i="52"/>
  <c r="D1395" i="52"/>
  <c r="D1396" i="52"/>
  <c r="D1397" i="52"/>
  <c r="D1398" i="52"/>
  <c r="D1399" i="52"/>
  <c r="D1400" i="52"/>
  <c r="D1401" i="52"/>
  <c r="D1402" i="52"/>
  <c r="D1403" i="52"/>
  <c r="D1404" i="52"/>
  <c r="D1405" i="52"/>
  <c r="D1406" i="52"/>
  <c r="D1407" i="52"/>
  <c r="D1408" i="52"/>
  <c r="D1409" i="52"/>
  <c r="D1410" i="52"/>
  <c r="D1411" i="52"/>
  <c r="D1412" i="52"/>
  <c r="D1413" i="52"/>
  <c r="D1414" i="52"/>
  <c r="D1415" i="52"/>
  <c r="D1416" i="52"/>
  <c r="D1417" i="52"/>
  <c r="D1418" i="52"/>
  <c r="D1419" i="52"/>
  <c r="D1420" i="52"/>
  <c r="D1421" i="52"/>
  <c r="D1422" i="52"/>
  <c r="D1423" i="52"/>
  <c r="D1424" i="52"/>
  <c r="D1425" i="52"/>
  <c r="D1426" i="52"/>
  <c r="D1427" i="52"/>
  <c r="D1428" i="52"/>
  <c r="D1429" i="52"/>
  <c r="D1430" i="52"/>
  <c r="D1431" i="52"/>
  <c r="D1432" i="52"/>
  <c r="D1433" i="52"/>
  <c r="D1434" i="52"/>
  <c r="D1435" i="52"/>
  <c r="D1436" i="52"/>
  <c r="D1437" i="52"/>
  <c r="D1438" i="52"/>
  <c r="D1439" i="52"/>
  <c r="D1440" i="52"/>
  <c r="D1441" i="52"/>
  <c r="D1442" i="52"/>
  <c r="D1443" i="52"/>
  <c r="D1444" i="52"/>
  <c r="D1445" i="52"/>
  <c r="D1446" i="52"/>
  <c r="D1447" i="52"/>
  <c r="D1448" i="52"/>
  <c r="D1449" i="52"/>
  <c r="D1450" i="52"/>
  <c r="D1451" i="52"/>
  <c r="D1452" i="52"/>
  <c r="D1453" i="52"/>
  <c r="D1454" i="52"/>
  <c r="D1455" i="52"/>
  <c r="D1456" i="52"/>
  <c r="D1457" i="52"/>
  <c r="D1458" i="52"/>
  <c r="D1459" i="52"/>
  <c r="D1460" i="52"/>
  <c r="D1461" i="52"/>
  <c r="D1462" i="52"/>
  <c r="D1463" i="52"/>
  <c r="D1464" i="52"/>
  <c r="D1465" i="52"/>
  <c r="D1466" i="52"/>
  <c r="D1467" i="52"/>
  <c r="D1468" i="52"/>
  <c r="D1469" i="52"/>
  <c r="D1470" i="52"/>
  <c r="D1471" i="52"/>
  <c r="D1472" i="52"/>
  <c r="D1473" i="52"/>
  <c r="D1474" i="52"/>
  <c r="D1475" i="52"/>
  <c r="D1476" i="52"/>
  <c r="D1477" i="52"/>
  <c r="D1478" i="52"/>
  <c r="D1479" i="52"/>
  <c r="D1480" i="52"/>
  <c r="D1481" i="52"/>
  <c r="D1482" i="52"/>
  <c r="D1483" i="52"/>
  <c r="D1484" i="52"/>
  <c r="D1485" i="52"/>
  <c r="D1486" i="52"/>
  <c r="D1487" i="52"/>
  <c r="D1488" i="52"/>
  <c r="D1489" i="52"/>
  <c r="D1490" i="52"/>
  <c r="D1491" i="52"/>
  <c r="D1492" i="52"/>
  <c r="D1493" i="52"/>
  <c r="D1494" i="52"/>
  <c r="D1495" i="52"/>
  <c r="D1496" i="52"/>
  <c r="D1497" i="52"/>
  <c r="D1498" i="52"/>
  <c r="D1499" i="52"/>
  <c r="D1500" i="52"/>
  <c r="D1501" i="52"/>
  <c r="D1502" i="52"/>
  <c r="D1503" i="52"/>
  <c r="D1504" i="52"/>
  <c r="D1505" i="52"/>
  <c r="D1506" i="52"/>
  <c r="D1507" i="52"/>
  <c r="D1508" i="52"/>
  <c r="D1509" i="52"/>
  <c r="D1510" i="52"/>
  <c r="D1511" i="52"/>
  <c r="D1512" i="52"/>
  <c r="D1513" i="52"/>
  <c r="D1514" i="52"/>
  <c r="D1515" i="52"/>
  <c r="D1516" i="52"/>
  <c r="D1517" i="52"/>
  <c r="D1518" i="52"/>
  <c r="D1519" i="52"/>
  <c r="D1520" i="52"/>
  <c r="D1521" i="52"/>
  <c r="D1522" i="52"/>
  <c r="D1523" i="52"/>
  <c r="D1524" i="52"/>
  <c r="D1525" i="52"/>
  <c r="D1526" i="52"/>
  <c r="D1527" i="52"/>
  <c r="D1528" i="52"/>
  <c r="D1529" i="52"/>
  <c r="D1530" i="52"/>
  <c r="D1531" i="52"/>
  <c r="D1532" i="52"/>
  <c r="D1533" i="52"/>
  <c r="D1534" i="52"/>
  <c r="D1535" i="52"/>
  <c r="D1536" i="52"/>
  <c r="D1537" i="52"/>
  <c r="D1538" i="52"/>
  <c r="D1539" i="52"/>
  <c r="D1540" i="52"/>
  <c r="D1541" i="52"/>
  <c r="D1542" i="52"/>
  <c r="D1543" i="52"/>
  <c r="D1544" i="52"/>
  <c r="D1545" i="52"/>
  <c r="D1546" i="52"/>
  <c r="D1547" i="52"/>
  <c r="D1548" i="52"/>
  <c r="D1549" i="52"/>
  <c r="D1550" i="52"/>
  <c r="D1551" i="52"/>
  <c r="D1552" i="52"/>
  <c r="D1553" i="52"/>
  <c r="D1554" i="52"/>
  <c r="D1555" i="52"/>
  <c r="D1556" i="52"/>
  <c r="D1557" i="52"/>
  <c r="D1558" i="52"/>
  <c r="D1559" i="52"/>
  <c r="D1560" i="52"/>
  <c r="D1561" i="52"/>
  <c r="D1562" i="52"/>
  <c r="D1563" i="52"/>
  <c r="D1564" i="52"/>
  <c r="D1565" i="52"/>
  <c r="D1566" i="52"/>
  <c r="D1567" i="52"/>
  <c r="D1568" i="52"/>
  <c r="D1569" i="52"/>
  <c r="D1570" i="52"/>
  <c r="D1571" i="52"/>
  <c r="D1572" i="52"/>
  <c r="D1573" i="52"/>
  <c r="D1574" i="52"/>
  <c r="D1575" i="52"/>
  <c r="D1576" i="52"/>
  <c r="D1577" i="52"/>
  <c r="D1578" i="52"/>
  <c r="D1579" i="52"/>
  <c r="D1580" i="52"/>
  <c r="D1581" i="52"/>
  <c r="D1582" i="52"/>
  <c r="D1583" i="52"/>
  <c r="D1584" i="52"/>
  <c r="D1585" i="52"/>
  <c r="D1586" i="52"/>
  <c r="D1587" i="52"/>
  <c r="D1588" i="52"/>
  <c r="D1589" i="52"/>
  <c r="D1590" i="52"/>
  <c r="D1591" i="52"/>
  <c r="D1592" i="52"/>
  <c r="D1593" i="52"/>
  <c r="D1594" i="52"/>
  <c r="D1595" i="52"/>
  <c r="D1596" i="52"/>
  <c r="D1597" i="52"/>
  <c r="D1598" i="52"/>
  <c r="D1599" i="52"/>
  <c r="D1600" i="52"/>
  <c r="D1601" i="52"/>
  <c r="D1602" i="52"/>
  <c r="D1603" i="52"/>
  <c r="D1604" i="52"/>
  <c r="D1605" i="52"/>
  <c r="D1606" i="52"/>
  <c r="D1607" i="52"/>
  <c r="D1608" i="52"/>
  <c r="D1609" i="52"/>
  <c r="D1610" i="52"/>
  <c r="D1611" i="52"/>
  <c r="D1612" i="52"/>
  <c r="D1613" i="52"/>
  <c r="D1614" i="52"/>
  <c r="D1615" i="52"/>
  <c r="D1616" i="52"/>
  <c r="D1617" i="52"/>
  <c r="D1618" i="52"/>
  <c r="D1619" i="52"/>
  <c r="D1620" i="52"/>
  <c r="D1621" i="52"/>
  <c r="D1622" i="52"/>
  <c r="D1623" i="52"/>
  <c r="D1624" i="52"/>
  <c r="D1625" i="52"/>
  <c r="D1626" i="52"/>
  <c r="D1627" i="52"/>
  <c r="D1628" i="52"/>
  <c r="D1629" i="52"/>
  <c r="D1630" i="52"/>
  <c r="D1631" i="52"/>
  <c r="D1632" i="52"/>
  <c r="D1633" i="52"/>
  <c r="D1634" i="52"/>
  <c r="D1635" i="52"/>
  <c r="D1636" i="52"/>
  <c r="D1637" i="52"/>
  <c r="D1638" i="52"/>
  <c r="D1639" i="52"/>
  <c r="D1640" i="52"/>
  <c r="D1641" i="52"/>
  <c r="D1642" i="52"/>
  <c r="D1643" i="52"/>
  <c r="D1644" i="52"/>
  <c r="D1645" i="52"/>
  <c r="D1646" i="52"/>
  <c r="D1647" i="52"/>
  <c r="D1648" i="52"/>
  <c r="D1649" i="52"/>
  <c r="D1650" i="52"/>
  <c r="D1651" i="52"/>
  <c r="D1652" i="52"/>
  <c r="D1653" i="52"/>
  <c r="D1654" i="52"/>
  <c r="D1655" i="52"/>
  <c r="D1656" i="52"/>
  <c r="D1657" i="52"/>
  <c r="D1658" i="52"/>
  <c r="D1659" i="52"/>
  <c r="D1660" i="52"/>
  <c r="D1661" i="52"/>
  <c r="D1662" i="52"/>
  <c r="D1663" i="52"/>
  <c r="D1664" i="52"/>
  <c r="D1665" i="52"/>
  <c r="D1666" i="52"/>
  <c r="D1667" i="52"/>
  <c r="D1668" i="52"/>
  <c r="D1669" i="52"/>
  <c r="D1670" i="52"/>
  <c r="D1671" i="52"/>
  <c r="C5" i="52"/>
  <c r="C6" i="52"/>
  <c r="C7" i="52"/>
  <c r="C8" i="52"/>
  <c r="C9" i="52"/>
  <c r="C10" i="52"/>
  <c r="C11" i="52"/>
  <c r="C12" i="52"/>
  <c r="C13" i="52"/>
  <c r="C14" i="52"/>
  <c r="C15" i="52"/>
  <c r="C16" i="52"/>
  <c r="C17" i="52"/>
  <c r="C18" i="52"/>
  <c r="C19" i="52"/>
  <c r="C20" i="52"/>
  <c r="C21" i="52"/>
  <c r="C22" i="52"/>
  <c r="C23" i="52"/>
  <c r="C24" i="52"/>
  <c r="C25" i="52"/>
  <c r="C26" i="52"/>
  <c r="C27" i="52"/>
  <c r="C28" i="52"/>
  <c r="C29" i="52"/>
  <c r="C30" i="52"/>
  <c r="C31" i="52"/>
  <c r="C32" i="52"/>
  <c r="C33" i="52"/>
  <c r="C34" i="52"/>
  <c r="C35" i="52"/>
  <c r="C36" i="52"/>
  <c r="C37" i="52"/>
  <c r="C38" i="52"/>
  <c r="C39" i="52"/>
  <c r="C40" i="52"/>
  <c r="C41" i="52"/>
  <c r="C42" i="52"/>
  <c r="C43" i="52"/>
  <c r="C44" i="52"/>
  <c r="C45" i="52"/>
  <c r="C46" i="52"/>
  <c r="C47" i="52"/>
  <c r="C48" i="52"/>
  <c r="C49" i="52"/>
  <c r="C50" i="52"/>
  <c r="C51" i="52"/>
  <c r="C52" i="52"/>
  <c r="C53" i="52"/>
  <c r="C54" i="52"/>
  <c r="C55" i="52"/>
  <c r="C56" i="52"/>
  <c r="C57" i="52"/>
  <c r="C58" i="52"/>
  <c r="C59" i="52"/>
  <c r="C60" i="52"/>
  <c r="C61" i="52"/>
  <c r="C62" i="52"/>
  <c r="C63" i="52"/>
  <c r="C64" i="52"/>
  <c r="C65" i="52"/>
  <c r="C66" i="52"/>
  <c r="C67" i="52"/>
  <c r="C68" i="52"/>
  <c r="C69" i="52"/>
  <c r="C70" i="52"/>
  <c r="C71" i="52"/>
  <c r="C72" i="52"/>
  <c r="C73" i="52"/>
  <c r="C74" i="52"/>
  <c r="C75" i="52"/>
  <c r="C76" i="52"/>
  <c r="C77" i="52"/>
  <c r="C78" i="52"/>
  <c r="C79" i="52"/>
  <c r="C80" i="52"/>
  <c r="C81" i="52"/>
  <c r="C82" i="52"/>
  <c r="C83" i="52"/>
  <c r="C84" i="52"/>
  <c r="C85" i="52"/>
  <c r="C86" i="52"/>
  <c r="C87" i="52"/>
  <c r="C88" i="52"/>
  <c r="C89" i="52"/>
  <c r="C90" i="52"/>
  <c r="C91" i="52"/>
  <c r="C92" i="52"/>
  <c r="C93" i="52"/>
  <c r="C94" i="52"/>
  <c r="C95" i="52"/>
  <c r="C96" i="52"/>
  <c r="C97" i="52"/>
  <c r="C98" i="52"/>
  <c r="C99" i="52"/>
  <c r="C100" i="52"/>
  <c r="C101" i="52"/>
  <c r="C102" i="52"/>
  <c r="C103" i="52"/>
  <c r="C104" i="52"/>
  <c r="C105" i="52"/>
  <c r="C106" i="52"/>
  <c r="C107" i="52"/>
  <c r="C108" i="52"/>
  <c r="C109" i="52"/>
  <c r="C110" i="52"/>
  <c r="C111" i="52"/>
  <c r="C112" i="52"/>
  <c r="C113" i="52"/>
  <c r="C114" i="52"/>
  <c r="C115" i="52"/>
  <c r="C116" i="52"/>
  <c r="C117" i="52"/>
  <c r="C118" i="52"/>
  <c r="C119" i="52"/>
  <c r="C120" i="52"/>
  <c r="C121" i="52"/>
  <c r="C122" i="52"/>
  <c r="C123" i="52"/>
  <c r="C124" i="52"/>
  <c r="C125" i="52"/>
  <c r="C126" i="52"/>
  <c r="C127" i="52"/>
  <c r="C128" i="52"/>
  <c r="C129" i="52"/>
  <c r="C130" i="52"/>
  <c r="C131" i="52"/>
  <c r="C132" i="52"/>
  <c r="C133" i="52"/>
  <c r="C134" i="52"/>
  <c r="C135" i="52"/>
  <c r="C136" i="52"/>
  <c r="C137" i="52"/>
  <c r="C138" i="52"/>
  <c r="C139" i="52"/>
  <c r="C140" i="52"/>
  <c r="C141" i="52"/>
  <c r="C142" i="52"/>
  <c r="C143" i="52"/>
  <c r="C144" i="52"/>
  <c r="C145" i="52"/>
  <c r="C146" i="52"/>
  <c r="C147" i="52"/>
  <c r="C148" i="52"/>
  <c r="C149" i="52"/>
  <c r="C150" i="52"/>
  <c r="C151" i="52"/>
  <c r="C152" i="52"/>
  <c r="C153" i="52"/>
  <c r="C154" i="52"/>
  <c r="C155" i="52"/>
  <c r="C156" i="52"/>
  <c r="C157" i="52"/>
  <c r="C158" i="52"/>
  <c r="C159" i="52"/>
  <c r="C160" i="52"/>
  <c r="C161" i="52"/>
  <c r="C162" i="52"/>
  <c r="C163" i="52"/>
  <c r="C164" i="52"/>
  <c r="C165" i="52"/>
  <c r="C166" i="52"/>
  <c r="C167" i="52"/>
  <c r="C168" i="52"/>
  <c r="C169" i="52"/>
  <c r="C170" i="52"/>
  <c r="C171" i="52"/>
  <c r="C172" i="52"/>
  <c r="C173" i="52"/>
  <c r="C174" i="52"/>
  <c r="C175" i="52"/>
  <c r="C176" i="52"/>
  <c r="C177" i="52"/>
  <c r="C178" i="52"/>
  <c r="C179" i="52"/>
  <c r="C180" i="52"/>
  <c r="C181" i="52"/>
  <c r="C182" i="52"/>
  <c r="C183" i="52"/>
  <c r="C184" i="52"/>
  <c r="C185" i="52"/>
  <c r="C186" i="52"/>
  <c r="C187" i="52"/>
  <c r="C188" i="52"/>
  <c r="C189" i="52"/>
  <c r="C190" i="52"/>
  <c r="C191" i="52"/>
  <c r="C192" i="52"/>
  <c r="C193" i="52"/>
  <c r="C194" i="52"/>
  <c r="C195" i="52"/>
  <c r="C196" i="52"/>
  <c r="C197" i="52"/>
  <c r="C198" i="52"/>
  <c r="C199" i="52"/>
  <c r="C200" i="52"/>
  <c r="C201" i="52"/>
  <c r="C202" i="52"/>
  <c r="C203" i="52"/>
  <c r="C204" i="52"/>
  <c r="C205" i="52"/>
  <c r="C206" i="52"/>
  <c r="C207" i="52"/>
  <c r="C208" i="52"/>
  <c r="C209" i="52"/>
  <c r="C210" i="52"/>
  <c r="C211" i="52"/>
  <c r="C212" i="52"/>
  <c r="C213" i="52"/>
  <c r="C214" i="52"/>
  <c r="C215" i="52"/>
  <c r="C216" i="52"/>
  <c r="C217" i="52"/>
  <c r="C218" i="52"/>
  <c r="C219" i="52"/>
  <c r="C220" i="52"/>
  <c r="C221" i="52"/>
  <c r="C222" i="52"/>
  <c r="C223" i="52"/>
  <c r="C224" i="52"/>
  <c r="C225" i="52"/>
  <c r="C226" i="52"/>
  <c r="C227" i="52"/>
  <c r="C228" i="52"/>
  <c r="C229" i="52"/>
  <c r="C230" i="52"/>
  <c r="C231" i="52"/>
  <c r="C232" i="52"/>
  <c r="C233" i="52"/>
  <c r="C234" i="52"/>
  <c r="C235" i="52"/>
  <c r="C236" i="52"/>
  <c r="C237" i="52"/>
  <c r="C238" i="52"/>
  <c r="C239" i="52"/>
  <c r="C240" i="52"/>
  <c r="C241" i="52"/>
  <c r="C242" i="52"/>
  <c r="C243" i="52"/>
  <c r="C244" i="52"/>
  <c r="C245" i="52"/>
  <c r="C246" i="52"/>
  <c r="C247" i="52"/>
  <c r="C248" i="52"/>
  <c r="C249" i="52"/>
  <c r="C250" i="52"/>
  <c r="C251" i="52"/>
  <c r="C252" i="52"/>
  <c r="C253" i="52"/>
  <c r="C254" i="52"/>
  <c r="C255" i="52"/>
  <c r="C256" i="52"/>
  <c r="C257" i="52"/>
  <c r="C258" i="52"/>
  <c r="C259" i="52"/>
  <c r="C260" i="52"/>
  <c r="C261" i="52"/>
  <c r="C262" i="52"/>
  <c r="C263" i="52"/>
  <c r="C264" i="52"/>
  <c r="C265" i="52"/>
  <c r="C266" i="52"/>
  <c r="C267" i="52"/>
  <c r="C268" i="52"/>
  <c r="C269" i="52"/>
  <c r="C270" i="52"/>
  <c r="C271" i="52"/>
  <c r="C272" i="52"/>
  <c r="C273" i="52"/>
  <c r="C274" i="52"/>
  <c r="C275" i="52"/>
  <c r="C276" i="52"/>
  <c r="C277" i="52"/>
  <c r="C278" i="52"/>
  <c r="C279" i="52"/>
  <c r="C280" i="52"/>
  <c r="C281" i="52"/>
  <c r="C282" i="52"/>
  <c r="C283" i="52"/>
  <c r="C284" i="52"/>
  <c r="C285" i="52"/>
  <c r="C286" i="52"/>
  <c r="C287" i="52"/>
  <c r="C288" i="52"/>
  <c r="C289" i="52"/>
  <c r="C290" i="52"/>
  <c r="C291" i="52"/>
  <c r="C292" i="52"/>
  <c r="C293" i="52"/>
  <c r="C294" i="52"/>
  <c r="C295" i="52"/>
  <c r="C296" i="52"/>
  <c r="C297" i="52"/>
  <c r="C298" i="52"/>
  <c r="C299" i="52"/>
  <c r="C300" i="52"/>
  <c r="C301" i="52"/>
  <c r="C302" i="52"/>
  <c r="C303" i="52"/>
  <c r="C304" i="52"/>
  <c r="C305" i="52"/>
  <c r="C306" i="52"/>
  <c r="C307" i="52"/>
  <c r="C308" i="52"/>
  <c r="C309" i="52"/>
  <c r="C310" i="52"/>
  <c r="C311" i="52"/>
  <c r="C312" i="52"/>
  <c r="C313" i="52"/>
  <c r="C314" i="52"/>
  <c r="C315" i="52"/>
  <c r="C316" i="52"/>
  <c r="C317" i="52"/>
  <c r="C318" i="52"/>
  <c r="C319" i="52"/>
  <c r="C320" i="52"/>
  <c r="C321" i="52"/>
  <c r="C322" i="52"/>
  <c r="C323" i="52"/>
  <c r="C324" i="52"/>
  <c r="C325" i="52"/>
  <c r="C326" i="52"/>
  <c r="C327" i="52"/>
  <c r="C328" i="52"/>
  <c r="C329" i="52"/>
  <c r="C330" i="52"/>
  <c r="C331" i="52"/>
  <c r="C332" i="52"/>
  <c r="C333" i="52"/>
  <c r="C334" i="52"/>
  <c r="C335" i="52"/>
  <c r="C336" i="52"/>
  <c r="C337" i="52"/>
  <c r="C338" i="52"/>
  <c r="C339" i="52"/>
  <c r="C340" i="52"/>
  <c r="C341" i="52"/>
  <c r="C342" i="52"/>
  <c r="C343" i="52"/>
  <c r="C344" i="52"/>
  <c r="C345" i="52"/>
  <c r="C346" i="52"/>
  <c r="C347" i="52"/>
  <c r="C348" i="52"/>
  <c r="C349" i="52"/>
  <c r="C350" i="52"/>
  <c r="C351" i="52"/>
  <c r="C352" i="52"/>
  <c r="C353" i="52"/>
  <c r="C354" i="52"/>
  <c r="C355" i="52"/>
  <c r="C356" i="52"/>
  <c r="C357" i="52"/>
  <c r="C358" i="52"/>
  <c r="C359" i="52"/>
  <c r="C360" i="52"/>
  <c r="C361" i="52"/>
  <c r="C362" i="52"/>
  <c r="C363" i="52"/>
  <c r="C364" i="52"/>
  <c r="C365" i="52"/>
  <c r="C366" i="52"/>
  <c r="C367" i="52"/>
  <c r="C368" i="52"/>
  <c r="C369" i="52"/>
  <c r="C370" i="52"/>
  <c r="C371" i="52"/>
  <c r="C372" i="52"/>
  <c r="C373" i="52"/>
  <c r="C374" i="52"/>
  <c r="C375" i="52"/>
  <c r="C376" i="52"/>
  <c r="C377" i="52"/>
  <c r="C378" i="52"/>
  <c r="C379" i="52"/>
  <c r="C380" i="52"/>
  <c r="C381" i="52"/>
  <c r="C382" i="52"/>
  <c r="C383" i="52"/>
  <c r="C384" i="52"/>
  <c r="C385" i="52"/>
  <c r="C386" i="52"/>
  <c r="C387" i="52"/>
  <c r="C388" i="52"/>
  <c r="C389" i="52"/>
  <c r="C390" i="52"/>
  <c r="C391" i="52"/>
  <c r="C392" i="52"/>
  <c r="C393" i="52"/>
  <c r="C394" i="52"/>
  <c r="C395" i="52"/>
  <c r="C396" i="52"/>
  <c r="C397" i="52"/>
  <c r="C398" i="52"/>
  <c r="C399" i="52"/>
  <c r="C400" i="52"/>
  <c r="C401" i="52"/>
  <c r="C402" i="52"/>
  <c r="C403" i="52"/>
  <c r="C404" i="52"/>
  <c r="C405" i="52"/>
  <c r="C406" i="52"/>
  <c r="C407" i="52"/>
  <c r="C408" i="52"/>
  <c r="C409" i="52"/>
  <c r="C410" i="52"/>
  <c r="C411" i="52"/>
  <c r="C412" i="52"/>
  <c r="C413" i="52"/>
  <c r="C414" i="52"/>
  <c r="C415" i="52"/>
  <c r="C416" i="52"/>
  <c r="C417" i="52"/>
  <c r="C418" i="52"/>
  <c r="C419" i="52"/>
  <c r="C420" i="52"/>
  <c r="C421" i="52"/>
  <c r="C422" i="52"/>
  <c r="C423" i="52"/>
  <c r="C424" i="52"/>
  <c r="C425" i="52"/>
  <c r="C426" i="52"/>
  <c r="C427" i="52"/>
  <c r="C428" i="52"/>
  <c r="C429" i="52"/>
  <c r="C430" i="52"/>
  <c r="C431" i="52"/>
  <c r="C432" i="52"/>
  <c r="C433" i="52"/>
  <c r="C434" i="52"/>
  <c r="C435" i="52"/>
  <c r="C436" i="52"/>
  <c r="C437" i="52"/>
  <c r="C438" i="52"/>
  <c r="C439" i="52"/>
  <c r="C440" i="52"/>
  <c r="C441" i="52"/>
  <c r="C442" i="52"/>
  <c r="C443" i="52"/>
  <c r="C444" i="52"/>
  <c r="C445" i="52"/>
  <c r="C446" i="52"/>
  <c r="C447" i="52"/>
  <c r="C448" i="52"/>
  <c r="C449" i="52"/>
  <c r="C450" i="52"/>
  <c r="C451" i="52"/>
  <c r="C452" i="52"/>
  <c r="C453" i="52"/>
  <c r="C454" i="52"/>
  <c r="C455" i="52"/>
  <c r="C456" i="52"/>
  <c r="C457" i="52"/>
  <c r="C458" i="52"/>
  <c r="C459" i="52"/>
  <c r="C460" i="52"/>
  <c r="C461" i="52"/>
  <c r="C462" i="52"/>
  <c r="C463" i="52"/>
  <c r="C464" i="52"/>
  <c r="C465" i="52"/>
  <c r="C466" i="52"/>
  <c r="C467" i="52"/>
  <c r="C468" i="52"/>
  <c r="C469" i="52"/>
  <c r="C470" i="52"/>
  <c r="C471" i="52"/>
  <c r="C472" i="52"/>
  <c r="C473" i="52"/>
  <c r="C474" i="52"/>
  <c r="C475" i="52"/>
  <c r="C476" i="52"/>
  <c r="C477" i="52"/>
  <c r="C478" i="52"/>
  <c r="C479" i="52"/>
  <c r="C480" i="52"/>
  <c r="C481" i="52"/>
  <c r="C482" i="52"/>
  <c r="C483" i="52"/>
  <c r="C484" i="52"/>
  <c r="C485" i="52"/>
  <c r="C486" i="52"/>
  <c r="C487" i="52"/>
  <c r="C488" i="52"/>
  <c r="C489" i="52"/>
  <c r="C490" i="52"/>
  <c r="C491" i="52"/>
  <c r="C492" i="52"/>
  <c r="C493" i="52"/>
  <c r="C494" i="52"/>
  <c r="C495" i="52"/>
  <c r="C496" i="52"/>
  <c r="C497" i="52"/>
  <c r="C498" i="52"/>
  <c r="C499" i="52"/>
  <c r="C500" i="52"/>
  <c r="C501" i="52"/>
  <c r="C502" i="52"/>
  <c r="C503" i="52"/>
  <c r="C504" i="52"/>
  <c r="C505" i="52"/>
  <c r="C506" i="52"/>
  <c r="C507" i="52"/>
  <c r="C508" i="52"/>
  <c r="C509" i="52"/>
  <c r="C510" i="52"/>
  <c r="C511" i="52"/>
  <c r="C512" i="52"/>
  <c r="C513" i="52"/>
  <c r="C514" i="52"/>
  <c r="C515" i="52"/>
  <c r="C516" i="52"/>
  <c r="C517" i="52"/>
  <c r="C518" i="52"/>
  <c r="C519" i="52"/>
  <c r="C520" i="52"/>
  <c r="C521" i="52"/>
  <c r="C522" i="52"/>
  <c r="C523" i="52"/>
  <c r="C524" i="52"/>
  <c r="C525" i="52"/>
  <c r="C526" i="52"/>
  <c r="C527" i="52"/>
  <c r="C528" i="52"/>
  <c r="C529" i="52"/>
  <c r="C530" i="52"/>
  <c r="C531" i="52"/>
  <c r="C532" i="52"/>
  <c r="C533" i="52"/>
  <c r="C534" i="52"/>
  <c r="C535" i="52"/>
  <c r="C536" i="52"/>
  <c r="C537" i="52"/>
  <c r="C538" i="52"/>
  <c r="C539" i="52"/>
  <c r="C540" i="52"/>
  <c r="C541" i="52"/>
  <c r="C542" i="52"/>
  <c r="C543" i="52"/>
  <c r="C544" i="52"/>
  <c r="C545" i="52"/>
  <c r="C546" i="52"/>
  <c r="C547" i="52"/>
  <c r="C548" i="52"/>
  <c r="C549" i="52"/>
  <c r="C550" i="52"/>
  <c r="C551" i="52"/>
  <c r="C552" i="52"/>
  <c r="C553" i="52"/>
  <c r="C554" i="52"/>
  <c r="C555" i="52"/>
  <c r="C556" i="52"/>
  <c r="C557" i="52"/>
  <c r="C558" i="52"/>
  <c r="C559" i="52"/>
  <c r="C560" i="52"/>
  <c r="C561" i="52"/>
  <c r="C562" i="52"/>
  <c r="C563" i="52"/>
  <c r="C564" i="52"/>
  <c r="C565" i="52"/>
  <c r="C566" i="52"/>
  <c r="C567" i="52"/>
  <c r="C568" i="52"/>
  <c r="C569" i="52"/>
  <c r="C570" i="52"/>
  <c r="C571" i="52"/>
  <c r="C572" i="52"/>
  <c r="C573" i="52"/>
  <c r="C574" i="52"/>
  <c r="C575" i="52"/>
  <c r="C576" i="52"/>
  <c r="C577" i="52"/>
  <c r="C578" i="52"/>
  <c r="C579" i="52"/>
  <c r="C580" i="52"/>
  <c r="C581" i="52"/>
  <c r="C582" i="52"/>
  <c r="C583" i="52"/>
  <c r="C584" i="52"/>
  <c r="C585" i="52"/>
  <c r="C586" i="52"/>
  <c r="C587" i="52"/>
  <c r="C588" i="52"/>
  <c r="C589" i="52"/>
  <c r="C590" i="52"/>
  <c r="C591" i="52"/>
  <c r="C592" i="52"/>
  <c r="C593" i="52"/>
  <c r="C594" i="52"/>
  <c r="C595" i="52"/>
  <c r="C596" i="52"/>
  <c r="C597" i="52"/>
  <c r="C598" i="52"/>
  <c r="C599" i="52"/>
  <c r="C600" i="52"/>
  <c r="C601" i="52"/>
  <c r="C602" i="52"/>
  <c r="C603" i="52"/>
  <c r="C604" i="52"/>
  <c r="C605" i="52"/>
  <c r="C606" i="52"/>
  <c r="C607" i="52"/>
  <c r="C608" i="52"/>
  <c r="C609" i="52"/>
  <c r="C610" i="52"/>
  <c r="C611" i="52"/>
  <c r="C612" i="52"/>
  <c r="C613" i="52"/>
  <c r="C614" i="52"/>
  <c r="C615" i="52"/>
  <c r="C616" i="52"/>
  <c r="C617" i="52"/>
  <c r="C618" i="52"/>
  <c r="C619" i="52"/>
  <c r="C620" i="52"/>
  <c r="C621" i="52"/>
  <c r="C622" i="52"/>
  <c r="C623" i="52"/>
  <c r="C624" i="52"/>
  <c r="C625" i="52"/>
  <c r="C626" i="52"/>
  <c r="C627" i="52"/>
  <c r="C628" i="52"/>
  <c r="C629" i="52"/>
  <c r="C630" i="52"/>
  <c r="C631" i="52"/>
  <c r="C632" i="52"/>
  <c r="C633" i="52"/>
  <c r="C634" i="52"/>
  <c r="C635" i="52"/>
  <c r="C636" i="52"/>
  <c r="C637" i="52"/>
  <c r="C638" i="52"/>
  <c r="C639" i="52"/>
  <c r="C640" i="52"/>
  <c r="C641" i="52"/>
  <c r="C642" i="52"/>
  <c r="C643" i="52"/>
  <c r="C644" i="52"/>
  <c r="C645" i="52"/>
  <c r="C646" i="52"/>
  <c r="C647" i="52"/>
  <c r="C648" i="52"/>
  <c r="C649" i="52"/>
  <c r="C650" i="52"/>
  <c r="C651" i="52"/>
  <c r="C652" i="52"/>
  <c r="C653" i="52"/>
  <c r="C654" i="52"/>
  <c r="C655" i="52"/>
  <c r="C656" i="52"/>
  <c r="C657" i="52"/>
  <c r="C658" i="52"/>
  <c r="C659" i="52"/>
  <c r="C660" i="52"/>
  <c r="C661" i="52"/>
  <c r="C662" i="52"/>
  <c r="C663" i="52"/>
  <c r="C664" i="52"/>
  <c r="C665" i="52"/>
  <c r="C666" i="52"/>
  <c r="C667" i="52"/>
  <c r="C668" i="52"/>
  <c r="C669" i="52"/>
  <c r="C670" i="52"/>
  <c r="C671" i="52"/>
  <c r="C672" i="52"/>
  <c r="C673" i="52"/>
  <c r="C674" i="52"/>
  <c r="C675" i="52"/>
  <c r="C676" i="52"/>
  <c r="C677" i="52"/>
  <c r="C678" i="52"/>
  <c r="C679" i="52"/>
  <c r="C680" i="52"/>
  <c r="C681" i="52"/>
  <c r="C682" i="52"/>
  <c r="C683" i="52"/>
  <c r="C684" i="52"/>
  <c r="C685" i="52"/>
  <c r="C686" i="52"/>
  <c r="C687" i="52"/>
  <c r="C688" i="52"/>
  <c r="C689" i="52"/>
  <c r="C690" i="52"/>
  <c r="C691" i="52"/>
  <c r="C692" i="52"/>
  <c r="C693" i="52"/>
  <c r="C694" i="52"/>
  <c r="C695" i="52"/>
  <c r="C696" i="52"/>
  <c r="C697" i="52"/>
  <c r="C698" i="52"/>
  <c r="C699" i="52"/>
  <c r="C700" i="52"/>
  <c r="C701" i="52"/>
  <c r="C702" i="52"/>
  <c r="C703" i="52"/>
  <c r="C704" i="52"/>
  <c r="C705" i="52"/>
  <c r="C706" i="52"/>
  <c r="C707" i="52"/>
  <c r="C708" i="52"/>
  <c r="C709" i="52"/>
  <c r="C710" i="52"/>
  <c r="C711" i="52"/>
  <c r="C712" i="52"/>
  <c r="C713" i="52"/>
  <c r="C714" i="52"/>
  <c r="C715" i="52"/>
  <c r="C716" i="52"/>
  <c r="C717" i="52"/>
  <c r="C718" i="52"/>
  <c r="C719" i="52"/>
  <c r="C720" i="52"/>
  <c r="C721" i="52"/>
  <c r="C722" i="52"/>
  <c r="C723" i="52"/>
  <c r="C724" i="52"/>
  <c r="C725" i="52"/>
  <c r="C726" i="52"/>
  <c r="C727" i="52"/>
  <c r="C728" i="52"/>
  <c r="C729" i="52"/>
  <c r="C730" i="52"/>
  <c r="C731" i="52"/>
  <c r="C732" i="52"/>
  <c r="C733" i="52"/>
  <c r="C734" i="52"/>
  <c r="C735" i="52"/>
  <c r="C736" i="52"/>
  <c r="C737" i="52"/>
  <c r="C738" i="52"/>
  <c r="C739" i="52"/>
  <c r="C740" i="52"/>
  <c r="C741" i="52"/>
  <c r="C742" i="52"/>
  <c r="C743" i="52"/>
  <c r="C744" i="52"/>
  <c r="C745" i="52"/>
  <c r="C746" i="52"/>
  <c r="C747" i="52"/>
  <c r="C748" i="52"/>
  <c r="C749" i="52"/>
  <c r="C750" i="52"/>
  <c r="C751" i="52"/>
  <c r="C752" i="52"/>
  <c r="C753" i="52"/>
  <c r="C754" i="52"/>
  <c r="C755" i="52"/>
  <c r="C756" i="52"/>
  <c r="C757" i="52"/>
  <c r="C758" i="52"/>
  <c r="C759" i="52"/>
  <c r="C760" i="52"/>
  <c r="C761" i="52"/>
  <c r="C762" i="52"/>
  <c r="C763" i="52"/>
  <c r="C764" i="52"/>
  <c r="C765" i="52"/>
  <c r="C766" i="52"/>
  <c r="C767" i="52"/>
  <c r="C768" i="52"/>
  <c r="C769" i="52"/>
  <c r="C770" i="52"/>
  <c r="C771" i="52"/>
  <c r="C772" i="52"/>
  <c r="C773" i="52"/>
  <c r="C774" i="52"/>
  <c r="C775" i="52"/>
  <c r="C776" i="52"/>
  <c r="C777" i="52"/>
  <c r="C778" i="52"/>
  <c r="C779" i="52"/>
  <c r="C780" i="52"/>
  <c r="C781" i="52"/>
  <c r="C782" i="52"/>
  <c r="C783" i="52"/>
  <c r="C784" i="52"/>
  <c r="C785" i="52"/>
  <c r="C786" i="52"/>
  <c r="C787" i="52"/>
  <c r="C788" i="52"/>
  <c r="C789" i="52"/>
  <c r="C790" i="52"/>
  <c r="C791" i="52"/>
  <c r="C792" i="52"/>
  <c r="C793" i="52"/>
  <c r="C794" i="52"/>
  <c r="C795" i="52"/>
  <c r="C796" i="52"/>
  <c r="C797" i="52"/>
  <c r="C798" i="52"/>
  <c r="C799" i="52"/>
  <c r="C800" i="52"/>
  <c r="C801" i="52"/>
  <c r="C802" i="52"/>
  <c r="C803" i="52"/>
  <c r="C804" i="52"/>
  <c r="C805" i="52"/>
  <c r="C806" i="52"/>
  <c r="C807" i="52"/>
  <c r="C808" i="52"/>
  <c r="C809" i="52"/>
  <c r="C810" i="52"/>
  <c r="C811" i="52"/>
  <c r="C812" i="52"/>
  <c r="C813" i="52"/>
  <c r="C814" i="52"/>
  <c r="C815" i="52"/>
  <c r="C816" i="52"/>
  <c r="C817" i="52"/>
  <c r="C818" i="52"/>
  <c r="C819" i="52"/>
  <c r="C820" i="52"/>
  <c r="C821" i="52"/>
  <c r="C822" i="52"/>
  <c r="C823" i="52"/>
  <c r="C824" i="52"/>
  <c r="C825" i="52"/>
  <c r="C826" i="52"/>
  <c r="C827" i="52"/>
  <c r="C828" i="52"/>
  <c r="C829" i="52"/>
  <c r="C830" i="52"/>
  <c r="C831" i="52"/>
  <c r="C832" i="52"/>
  <c r="C833" i="52"/>
  <c r="C834" i="52"/>
  <c r="C835" i="52"/>
  <c r="C836" i="52"/>
  <c r="C837" i="52"/>
  <c r="C838" i="52"/>
  <c r="C839" i="52"/>
  <c r="C840" i="52"/>
  <c r="C841" i="52"/>
  <c r="C842" i="52"/>
  <c r="C843" i="52"/>
  <c r="C844" i="52"/>
  <c r="C845" i="52"/>
  <c r="C846" i="52"/>
  <c r="C847" i="52"/>
  <c r="C848" i="52"/>
  <c r="C849" i="52"/>
  <c r="C850" i="52"/>
  <c r="C851" i="52"/>
  <c r="C852" i="52"/>
  <c r="C853" i="52"/>
  <c r="C854" i="52"/>
  <c r="C855" i="52"/>
  <c r="C856" i="52"/>
  <c r="C857" i="52"/>
  <c r="C858" i="52"/>
  <c r="C859" i="52"/>
  <c r="C860" i="52"/>
  <c r="C861" i="52"/>
  <c r="C862" i="52"/>
  <c r="C863" i="52"/>
  <c r="C864" i="52"/>
  <c r="C865" i="52"/>
  <c r="C866" i="52"/>
  <c r="C867" i="52"/>
  <c r="C868" i="52"/>
  <c r="C869" i="52"/>
  <c r="C870" i="52"/>
  <c r="C871" i="52"/>
  <c r="C872" i="52"/>
  <c r="C873" i="52"/>
  <c r="C874" i="52"/>
  <c r="C875" i="52"/>
  <c r="C876" i="52"/>
  <c r="C877" i="52"/>
  <c r="C878" i="52"/>
  <c r="C879" i="52"/>
  <c r="C880" i="52"/>
  <c r="C881" i="52"/>
  <c r="C882" i="52"/>
  <c r="C883" i="52"/>
  <c r="C884" i="52"/>
  <c r="C885" i="52"/>
  <c r="C886" i="52"/>
  <c r="C887" i="52"/>
  <c r="C888" i="52"/>
  <c r="C889" i="52"/>
  <c r="C890" i="52"/>
  <c r="C891" i="52"/>
  <c r="C892" i="52"/>
  <c r="C893" i="52"/>
  <c r="C894" i="52"/>
  <c r="C895" i="52"/>
  <c r="C896" i="52"/>
  <c r="C897" i="52"/>
  <c r="C898" i="52"/>
  <c r="C899" i="52"/>
  <c r="C900" i="52"/>
  <c r="C901" i="52"/>
  <c r="C902" i="52"/>
  <c r="C903" i="52"/>
  <c r="C904" i="52"/>
  <c r="C905" i="52"/>
  <c r="C906" i="52"/>
  <c r="C907" i="52"/>
  <c r="C908" i="52"/>
  <c r="C909" i="52"/>
  <c r="C910" i="52"/>
  <c r="C911" i="52"/>
  <c r="C912" i="52"/>
  <c r="C913" i="52"/>
  <c r="C914" i="52"/>
  <c r="C915" i="52"/>
  <c r="C916" i="52"/>
  <c r="C917" i="52"/>
  <c r="C918" i="52"/>
  <c r="C919" i="52"/>
  <c r="C920" i="52"/>
  <c r="C921" i="52"/>
  <c r="C922" i="52"/>
  <c r="C923" i="52"/>
  <c r="C924" i="52"/>
  <c r="C925" i="52"/>
  <c r="C926" i="52"/>
  <c r="C927" i="52"/>
  <c r="C928" i="52"/>
  <c r="C929" i="52"/>
  <c r="C930" i="52"/>
  <c r="C931" i="52"/>
  <c r="C932" i="52"/>
  <c r="C933" i="52"/>
  <c r="C934" i="52"/>
  <c r="C935" i="52"/>
  <c r="C936" i="52"/>
  <c r="C937" i="52"/>
  <c r="C938" i="52"/>
  <c r="C939" i="52"/>
  <c r="C940" i="52"/>
  <c r="C941" i="52"/>
  <c r="C942" i="52"/>
  <c r="C943" i="52"/>
  <c r="C944" i="52"/>
  <c r="C945" i="52"/>
  <c r="C946" i="52"/>
  <c r="C947" i="52"/>
  <c r="C948" i="52"/>
  <c r="C949" i="52"/>
  <c r="C950" i="52"/>
  <c r="C951" i="52"/>
  <c r="C952" i="52"/>
  <c r="C953" i="52"/>
  <c r="C954" i="52"/>
  <c r="C955" i="52"/>
  <c r="C956" i="52"/>
  <c r="C957" i="52"/>
  <c r="C958" i="52"/>
  <c r="C959" i="52"/>
  <c r="C960" i="52"/>
  <c r="C961" i="52"/>
  <c r="C962" i="52"/>
  <c r="C963" i="52"/>
  <c r="C964" i="52"/>
  <c r="C965" i="52"/>
  <c r="C966" i="52"/>
  <c r="C967" i="52"/>
  <c r="C968" i="52"/>
  <c r="C969" i="52"/>
  <c r="C970" i="52"/>
  <c r="C971" i="52"/>
  <c r="C972" i="52"/>
  <c r="C973" i="52"/>
  <c r="C974" i="52"/>
  <c r="C975" i="52"/>
  <c r="C976" i="52"/>
  <c r="C977" i="52"/>
  <c r="C978" i="52"/>
  <c r="C979" i="52"/>
  <c r="C980" i="52"/>
  <c r="C981" i="52"/>
  <c r="C982" i="52"/>
  <c r="C983" i="52"/>
  <c r="C984" i="52"/>
  <c r="C985" i="52"/>
  <c r="C986" i="52"/>
  <c r="C987" i="52"/>
  <c r="C988" i="52"/>
  <c r="C989" i="52"/>
  <c r="C990" i="52"/>
  <c r="C991" i="52"/>
  <c r="C992" i="52"/>
  <c r="C993" i="52"/>
  <c r="C994" i="52"/>
  <c r="C995" i="52"/>
  <c r="C996" i="52"/>
  <c r="C997" i="52"/>
  <c r="C998" i="52"/>
  <c r="C999" i="52"/>
  <c r="C1000" i="52"/>
  <c r="C1001" i="52"/>
  <c r="C1002" i="52"/>
  <c r="C1003" i="52"/>
  <c r="C1004" i="52"/>
  <c r="C1005" i="52"/>
  <c r="C1006" i="52"/>
  <c r="C1007" i="52"/>
  <c r="C1008" i="52"/>
  <c r="C1009" i="52"/>
  <c r="C1010" i="52"/>
  <c r="C1011" i="52"/>
  <c r="C1012" i="52"/>
  <c r="C1013" i="52"/>
  <c r="C1014" i="52"/>
  <c r="C1015" i="52"/>
  <c r="C1016" i="52"/>
  <c r="C1017" i="52"/>
  <c r="C1018" i="52"/>
  <c r="C1019" i="52"/>
  <c r="C1020" i="52"/>
  <c r="C1021" i="52"/>
  <c r="C1022" i="52"/>
  <c r="C1023" i="52"/>
  <c r="C1024" i="52"/>
  <c r="C1025" i="52"/>
  <c r="C1026" i="52"/>
  <c r="C1027" i="52"/>
  <c r="C1028" i="52"/>
  <c r="C1029" i="52"/>
  <c r="C1030" i="52"/>
  <c r="C1031" i="52"/>
  <c r="C1032" i="52"/>
  <c r="C1033" i="52"/>
  <c r="C1034" i="52"/>
  <c r="C1035" i="52"/>
  <c r="C1036" i="52"/>
  <c r="C1037" i="52"/>
  <c r="C1038" i="52"/>
  <c r="C1039" i="52"/>
  <c r="C1040" i="52"/>
  <c r="C1041" i="52"/>
  <c r="C1042" i="52"/>
  <c r="C1043" i="52"/>
  <c r="C1044" i="52"/>
  <c r="C1045" i="52"/>
  <c r="C1046" i="52"/>
  <c r="C1047" i="52"/>
  <c r="C1048" i="52"/>
  <c r="C1049" i="52"/>
  <c r="C1050" i="52"/>
  <c r="C1051" i="52"/>
  <c r="C1052" i="52"/>
  <c r="C1053" i="52"/>
  <c r="C1054" i="52"/>
  <c r="C1055" i="52"/>
  <c r="C1056" i="52"/>
  <c r="C1057" i="52"/>
  <c r="C1058" i="52"/>
  <c r="C1059" i="52"/>
  <c r="C1060" i="52"/>
  <c r="C1061" i="52"/>
  <c r="C1062" i="52"/>
  <c r="C1063" i="52"/>
  <c r="C1064" i="52"/>
  <c r="C1065" i="52"/>
  <c r="C1066" i="52"/>
  <c r="C1067" i="52"/>
  <c r="C1068" i="52"/>
  <c r="C1069" i="52"/>
  <c r="C1070" i="52"/>
  <c r="C1071" i="52"/>
  <c r="C1072" i="52"/>
  <c r="C1073" i="52"/>
  <c r="C1074" i="52"/>
  <c r="C1075" i="52"/>
  <c r="C1076" i="52"/>
  <c r="C1077" i="52"/>
  <c r="C1078" i="52"/>
  <c r="C1079" i="52"/>
  <c r="C1080" i="52"/>
  <c r="C1081" i="52"/>
  <c r="C1082" i="52"/>
  <c r="C1083" i="52"/>
  <c r="C1084" i="52"/>
  <c r="C1085" i="52"/>
  <c r="C1086" i="52"/>
  <c r="C1087" i="52"/>
  <c r="C1088" i="52"/>
  <c r="C1089" i="52"/>
  <c r="C1090" i="52"/>
  <c r="C1091" i="52"/>
  <c r="C1092" i="52"/>
  <c r="C1093" i="52"/>
  <c r="C1094" i="52"/>
  <c r="C1095" i="52"/>
  <c r="C1096" i="52"/>
  <c r="C1097" i="52"/>
  <c r="C1098" i="52"/>
  <c r="C1099" i="52"/>
  <c r="C1100" i="52"/>
  <c r="C1101" i="52"/>
  <c r="C1102" i="52"/>
  <c r="C1103" i="52"/>
  <c r="C1104" i="52"/>
  <c r="C1105" i="52"/>
  <c r="C1106" i="52"/>
  <c r="C1107" i="52"/>
  <c r="C1108" i="52"/>
  <c r="C1109" i="52"/>
  <c r="C1110" i="52"/>
  <c r="C1111" i="52"/>
  <c r="C1112" i="52"/>
  <c r="C1113" i="52"/>
  <c r="C1114" i="52"/>
  <c r="C1115" i="52"/>
  <c r="C1116" i="52"/>
  <c r="C1117" i="52"/>
  <c r="C1118" i="52"/>
  <c r="C1119" i="52"/>
  <c r="C1120" i="52"/>
  <c r="C1121" i="52"/>
  <c r="C1122" i="52"/>
  <c r="C1123" i="52"/>
  <c r="C1124" i="52"/>
  <c r="C1125" i="52"/>
  <c r="C1126" i="52"/>
  <c r="C1127" i="52"/>
  <c r="C1128" i="52"/>
  <c r="C1129" i="52"/>
  <c r="C1130" i="52"/>
  <c r="C1131" i="52"/>
  <c r="C1132" i="52"/>
  <c r="C1133" i="52"/>
  <c r="C1134" i="52"/>
  <c r="C1135" i="52"/>
  <c r="C1136" i="52"/>
  <c r="C1137" i="52"/>
  <c r="C1138" i="52"/>
  <c r="C1139" i="52"/>
  <c r="C1140" i="52"/>
  <c r="C1141" i="52"/>
  <c r="C1142" i="52"/>
  <c r="C1143" i="52"/>
  <c r="C1144" i="52"/>
  <c r="C1145" i="52"/>
  <c r="C1146" i="52"/>
  <c r="C1147" i="52"/>
  <c r="C1148" i="52"/>
  <c r="C1149" i="52"/>
  <c r="C1150" i="52"/>
  <c r="C1151" i="52"/>
  <c r="C1152" i="52"/>
  <c r="C1153" i="52"/>
  <c r="C1154" i="52"/>
  <c r="C1155" i="52"/>
  <c r="C1156" i="52"/>
  <c r="C1157" i="52"/>
  <c r="C1158" i="52"/>
  <c r="C1159" i="52"/>
  <c r="C1160" i="52"/>
  <c r="C1161" i="52"/>
  <c r="C1162" i="52"/>
  <c r="C1163" i="52"/>
  <c r="C1164" i="52"/>
  <c r="C1165" i="52"/>
  <c r="C1166" i="52"/>
  <c r="C1167" i="52"/>
  <c r="C1168" i="52"/>
  <c r="C1169" i="52"/>
  <c r="C1170" i="52"/>
  <c r="C1171" i="52"/>
  <c r="C1172" i="52"/>
  <c r="C1173" i="52"/>
  <c r="C1174" i="52"/>
  <c r="C1175" i="52"/>
  <c r="C1176" i="52"/>
  <c r="C1177" i="52"/>
  <c r="C1178" i="52"/>
  <c r="C1179" i="52"/>
  <c r="C1180" i="52"/>
  <c r="C1181" i="52"/>
  <c r="C1182" i="52"/>
  <c r="C1183" i="52"/>
  <c r="C1184" i="52"/>
  <c r="C1185" i="52"/>
  <c r="C1186" i="52"/>
  <c r="C1187" i="52"/>
  <c r="C1188" i="52"/>
  <c r="C1189" i="52"/>
  <c r="C1190" i="52"/>
  <c r="C1191" i="52"/>
  <c r="C1192" i="52"/>
  <c r="C1193" i="52"/>
  <c r="C1194" i="52"/>
  <c r="C1195" i="52"/>
  <c r="C1196" i="52"/>
  <c r="C1197" i="52"/>
  <c r="C1198" i="52"/>
  <c r="C1199" i="52"/>
  <c r="C1200" i="52"/>
  <c r="C1201" i="52"/>
  <c r="C1202" i="52"/>
  <c r="C1203" i="52"/>
  <c r="C1204" i="52"/>
  <c r="C1205" i="52"/>
  <c r="C1206" i="52"/>
  <c r="C1207" i="52"/>
  <c r="C1208" i="52"/>
  <c r="C1209" i="52"/>
  <c r="C1210" i="52"/>
  <c r="C1211" i="52"/>
  <c r="C1212" i="52"/>
  <c r="C1213" i="52"/>
  <c r="C1214" i="52"/>
  <c r="C1215" i="52"/>
  <c r="C1216" i="52"/>
  <c r="C1217" i="52"/>
  <c r="C1218" i="52"/>
  <c r="C1219" i="52"/>
  <c r="C1220" i="52"/>
  <c r="C1221" i="52"/>
  <c r="C1222" i="52"/>
  <c r="C1223" i="52"/>
  <c r="C1224" i="52"/>
  <c r="C1225" i="52"/>
  <c r="C1226" i="52"/>
  <c r="C1227" i="52"/>
  <c r="C1228" i="52"/>
  <c r="C1229" i="52"/>
  <c r="C1230" i="52"/>
  <c r="C1231" i="52"/>
  <c r="C1232" i="52"/>
  <c r="C1233" i="52"/>
  <c r="C1234" i="52"/>
  <c r="C1235" i="52"/>
  <c r="C1236" i="52"/>
  <c r="C1237" i="52"/>
  <c r="C1238" i="52"/>
  <c r="C1239" i="52"/>
  <c r="C1240" i="52"/>
  <c r="C1241" i="52"/>
  <c r="C1242" i="52"/>
  <c r="C1243" i="52"/>
  <c r="C1244" i="52"/>
  <c r="C1245" i="52"/>
  <c r="C1246" i="52"/>
  <c r="C1247" i="52"/>
  <c r="C1248" i="52"/>
  <c r="C1249" i="52"/>
  <c r="C1250" i="52"/>
  <c r="C1251" i="52"/>
  <c r="C1252" i="52"/>
  <c r="C1253" i="52"/>
  <c r="C1254" i="52"/>
  <c r="C1255" i="52"/>
  <c r="C1256" i="52"/>
  <c r="C1257" i="52"/>
  <c r="C1258" i="52"/>
  <c r="C1259" i="52"/>
  <c r="C1260" i="52"/>
  <c r="C1261" i="52"/>
  <c r="C1262" i="52"/>
  <c r="C1263" i="52"/>
  <c r="C1264" i="52"/>
  <c r="C1265" i="52"/>
  <c r="C1266" i="52"/>
  <c r="C1267" i="52"/>
  <c r="C1268" i="52"/>
  <c r="C1269" i="52"/>
  <c r="C1270" i="52"/>
  <c r="C1271" i="52"/>
  <c r="C1272" i="52"/>
  <c r="C1273" i="52"/>
  <c r="C1274" i="52"/>
  <c r="C1275" i="52"/>
  <c r="C1276" i="52"/>
  <c r="C1277" i="52"/>
  <c r="C1278" i="52"/>
  <c r="C1279" i="52"/>
  <c r="C1280" i="52"/>
  <c r="C1281" i="52"/>
  <c r="C1282" i="52"/>
  <c r="C1283" i="52"/>
  <c r="C1284" i="52"/>
  <c r="C1285" i="52"/>
  <c r="C1286" i="52"/>
  <c r="C1287" i="52"/>
  <c r="C1288" i="52"/>
  <c r="C1289" i="52"/>
  <c r="C1290" i="52"/>
  <c r="C1291" i="52"/>
  <c r="C1292" i="52"/>
  <c r="C1293" i="52"/>
  <c r="C1294" i="52"/>
  <c r="C1295" i="52"/>
  <c r="C1296" i="52"/>
  <c r="C1297" i="52"/>
  <c r="C1298" i="52"/>
  <c r="C1299" i="52"/>
  <c r="C1300" i="52"/>
  <c r="C1301" i="52"/>
  <c r="C1302" i="52"/>
  <c r="C1303" i="52"/>
  <c r="C1304" i="52"/>
  <c r="C1305" i="52"/>
  <c r="C1306" i="52"/>
  <c r="C1307" i="52"/>
  <c r="C1308" i="52"/>
  <c r="C1309" i="52"/>
  <c r="C1310" i="52"/>
  <c r="C1311" i="52"/>
  <c r="C1312" i="52"/>
  <c r="C1313" i="52"/>
  <c r="C1314" i="52"/>
  <c r="C1315" i="52"/>
  <c r="C1316" i="52"/>
  <c r="C1317" i="52"/>
  <c r="C1318" i="52"/>
  <c r="C1319" i="52"/>
  <c r="C1320" i="52"/>
  <c r="C1321" i="52"/>
  <c r="C1322" i="52"/>
  <c r="C1323" i="52"/>
  <c r="C1324" i="52"/>
  <c r="C1325" i="52"/>
  <c r="C1326" i="52"/>
  <c r="C1327" i="52"/>
  <c r="C1328" i="52"/>
  <c r="C1329" i="52"/>
  <c r="C1330" i="52"/>
  <c r="C1331" i="52"/>
  <c r="C1332" i="52"/>
  <c r="C1333" i="52"/>
  <c r="C1334" i="52"/>
  <c r="C1335" i="52"/>
  <c r="C1336" i="52"/>
  <c r="C1337" i="52"/>
  <c r="C1338" i="52"/>
  <c r="C1339" i="52"/>
  <c r="C1340" i="52"/>
  <c r="C1341" i="52"/>
  <c r="C1342" i="52"/>
  <c r="C1343" i="52"/>
  <c r="C1344" i="52"/>
  <c r="C1345" i="52"/>
  <c r="C1346" i="52"/>
  <c r="C1347" i="52"/>
  <c r="C1348" i="52"/>
  <c r="C1349" i="52"/>
  <c r="C1350" i="52"/>
  <c r="C1351" i="52"/>
  <c r="C1352" i="52"/>
  <c r="C1353" i="52"/>
  <c r="C1354" i="52"/>
  <c r="C1355" i="52"/>
  <c r="C1356" i="52"/>
  <c r="C1357" i="52"/>
  <c r="C1358" i="52"/>
  <c r="C1359" i="52"/>
  <c r="C1360" i="52"/>
  <c r="C1361" i="52"/>
  <c r="C1362" i="52"/>
  <c r="C1363" i="52"/>
  <c r="C1364" i="52"/>
  <c r="C1365" i="52"/>
  <c r="C1366" i="52"/>
  <c r="C1367" i="52"/>
  <c r="C1368" i="52"/>
  <c r="C1369" i="52"/>
  <c r="C1370" i="52"/>
  <c r="C1371" i="52"/>
  <c r="C1372" i="52"/>
  <c r="C1373" i="52"/>
  <c r="C1374" i="52"/>
  <c r="C1375" i="52"/>
  <c r="C1376" i="52"/>
  <c r="C1377" i="52"/>
  <c r="C1378" i="52"/>
  <c r="C1379" i="52"/>
  <c r="C1380" i="52"/>
  <c r="C1381" i="52"/>
  <c r="C1382" i="52"/>
  <c r="C1383" i="52"/>
  <c r="C1384" i="52"/>
  <c r="C1385" i="52"/>
  <c r="C1386" i="52"/>
  <c r="C1387" i="52"/>
  <c r="C1388" i="52"/>
  <c r="C1389" i="52"/>
  <c r="C1390" i="52"/>
  <c r="C1391" i="52"/>
  <c r="C1392" i="52"/>
  <c r="C1393" i="52"/>
  <c r="C1394" i="52"/>
  <c r="C1395" i="52"/>
  <c r="C1396" i="52"/>
  <c r="C1397" i="52"/>
  <c r="C1398" i="52"/>
  <c r="C1399" i="52"/>
  <c r="C1400" i="52"/>
  <c r="C1401" i="52"/>
  <c r="C1402" i="52"/>
  <c r="C1403" i="52"/>
  <c r="C1404" i="52"/>
  <c r="C1405" i="52"/>
  <c r="C1406" i="52"/>
  <c r="C1407" i="52"/>
  <c r="C1408" i="52"/>
  <c r="C1409" i="52"/>
  <c r="C1410" i="52"/>
  <c r="C1411" i="52"/>
  <c r="C1412" i="52"/>
  <c r="C1413" i="52"/>
  <c r="C1414" i="52"/>
  <c r="C1415" i="52"/>
  <c r="C1416" i="52"/>
  <c r="C1417" i="52"/>
  <c r="C1418" i="52"/>
  <c r="C1419" i="52"/>
  <c r="C1420" i="52"/>
  <c r="C1421" i="52"/>
  <c r="C1422" i="52"/>
  <c r="C1423" i="52"/>
  <c r="C1424" i="52"/>
  <c r="C1425" i="52"/>
  <c r="C1426" i="52"/>
  <c r="C1427" i="52"/>
  <c r="C1428" i="52"/>
  <c r="C1429" i="52"/>
  <c r="C1430" i="52"/>
  <c r="C1431" i="52"/>
  <c r="C1432" i="52"/>
  <c r="C1433" i="52"/>
  <c r="C1434" i="52"/>
  <c r="C1435" i="52"/>
  <c r="C1436" i="52"/>
  <c r="C1437" i="52"/>
  <c r="C1438" i="52"/>
  <c r="C1439" i="52"/>
  <c r="C1440" i="52"/>
  <c r="C1441" i="52"/>
  <c r="C1442" i="52"/>
  <c r="C1443" i="52"/>
  <c r="C1444" i="52"/>
  <c r="C1445" i="52"/>
  <c r="C1446" i="52"/>
  <c r="C1447" i="52"/>
  <c r="C1448" i="52"/>
  <c r="C1449" i="52"/>
  <c r="C1450" i="52"/>
  <c r="C1451" i="52"/>
  <c r="C1452" i="52"/>
  <c r="C1453" i="52"/>
  <c r="C1454" i="52"/>
  <c r="C1455" i="52"/>
  <c r="C1456" i="52"/>
  <c r="C1457" i="52"/>
  <c r="C1458" i="52"/>
  <c r="C1459" i="52"/>
  <c r="C1460" i="52"/>
  <c r="C1461" i="52"/>
  <c r="C1462" i="52"/>
  <c r="C1463" i="52"/>
  <c r="C1464" i="52"/>
  <c r="C1465" i="52"/>
  <c r="C1466" i="52"/>
  <c r="C1467" i="52"/>
  <c r="C1468" i="52"/>
  <c r="C1469" i="52"/>
  <c r="C1470" i="52"/>
  <c r="C1471" i="52"/>
  <c r="C1472" i="52"/>
  <c r="C1473" i="52"/>
  <c r="C1474" i="52"/>
  <c r="C1475" i="52"/>
  <c r="C1476" i="52"/>
  <c r="C1477" i="52"/>
  <c r="C1478" i="52"/>
  <c r="C1479" i="52"/>
  <c r="C1480" i="52"/>
  <c r="C1481" i="52"/>
  <c r="C1482" i="52"/>
  <c r="C1483" i="52"/>
  <c r="C1484" i="52"/>
  <c r="C1485" i="52"/>
  <c r="C1486" i="52"/>
  <c r="C1487" i="52"/>
  <c r="C1488" i="52"/>
  <c r="C1489" i="52"/>
  <c r="C1490" i="52"/>
  <c r="C1491" i="52"/>
  <c r="C1492" i="52"/>
  <c r="C1493" i="52"/>
  <c r="C1494" i="52"/>
  <c r="C1495" i="52"/>
  <c r="C1496" i="52"/>
  <c r="C1497" i="52"/>
  <c r="C1498" i="52"/>
  <c r="C1499" i="52"/>
  <c r="C1500" i="52"/>
  <c r="C1501" i="52"/>
  <c r="C1502" i="52"/>
  <c r="C1503" i="52"/>
  <c r="C1504" i="52"/>
  <c r="C1505" i="52"/>
  <c r="C1506" i="52"/>
  <c r="C1507" i="52"/>
  <c r="C1508" i="52"/>
  <c r="C1509" i="52"/>
  <c r="C1510" i="52"/>
  <c r="C1511" i="52"/>
  <c r="C1512" i="52"/>
  <c r="C1513" i="52"/>
  <c r="C1514" i="52"/>
  <c r="C1515" i="52"/>
  <c r="C1516" i="52"/>
  <c r="C1517" i="52"/>
  <c r="C1518" i="52"/>
  <c r="C1519" i="52"/>
  <c r="C1520" i="52"/>
  <c r="C1521" i="52"/>
  <c r="C1522" i="52"/>
  <c r="C1523" i="52"/>
  <c r="C1524" i="52"/>
  <c r="C1525" i="52"/>
  <c r="C1526" i="52"/>
  <c r="C1527" i="52"/>
  <c r="C1528" i="52"/>
  <c r="C1529" i="52"/>
  <c r="C1530" i="52"/>
  <c r="C1531" i="52"/>
  <c r="C1532" i="52"/>
  <c r="C1533" i="52"/>
  <c r="C1534" i="52"/>
  <c r="C1535" i="52"/>
  <c r="C1536" i="52"/>
  <c r="C1537" i="52"/>
  <c r="C1538" i="52"/>
  <c r="C1539" i="52"/>
  <c r="C1540" i="52"/>
  <c r="C1541" i="52"/>
  <c r="C1542" i="52"/>
  <c r="C1543" i="52"/>
  <c r="C1544" i="52"/>
  <c r="C1545" i="52"/>
  <c r="C1546" i="52"/>
  <c r="C1547" i="52"/>
  <c r="C1548" i="52"/>
  <c r="C1549" i="52"/>
  <c r="C1550" i="52"/>
  <c r="C1551" i="52"/>
  <c r="C1552" i="52"/>
  <c r="C1553" i="52"/>
  <c r="C1554" i="52"/>
  <c r="C1555" i="52"/>
  <c r="C1556" i="52"/>
  <c r="C1557" i="52"/>
  <c r="C1558" i="52"/>
  <c r="C1559" i="52"/>
  <c r="C1560" i="52"/>
  <c r="C1561" i="52"/>
  <c r="C1562" i="52"/>
  <c r="C1563" i="52"/>
  <c r="C1564" i="52"/>
  <c r="C1565" i="52"/>
  <c r="C1566" i="52"/>
  <c r="C1567" i="52"/>
  <c r="C1568" i="52"/>
  <c r="C1569" i="52"/>
  <c r="C1570" i="52"/>
  <c r="C1571" i="52"/>
  <c r="C1572" i="52"/>
  <c r="C1573" i="52"/>
  <c r="C1574" i="52"/>
  <c r="C1575" i="52"/>
  <c r="C1576" i="52"/>
  <c r="C1577" i="52"/>
  <c r="C1578" i="52"/>
  <c r="C1579" i="52"/>
  <c r="C1580" i="52"/>
  <c r="C1581" i="52"/>
  <c r="C1582" i="52"/>
  <c r="C1583" i="52"/>
  <c r="C1584" i="52"/>
  <c r="C1585" i="52"/>
  <c r="C1586" i="52"/>
  <c r="C1587" i="52"/>
  <c r="C1588" i="52"/>
  <c r="C1589" i="52"/>
  <c r="C1590" i="52"/>
  <c r="C1591" i="52"/>
  <c r="C1592" i="52"/>
  <c r="C1593" i="52"/>
  <c r="C1594" i="52"/>
  <c r="C1595" i="52"/>
  <c r="C1596" i="52"/>
  <c r="C1597" i="52"/>
  <c r="C1598" i="52"/>
  <c r="C1599" i="52"/>
  <c r="C1600" i="52"/>
  <c r="C1601" i="52"/>
  <c r="C1602" i="52"/>
  <c r="C1603" i="52"/>
  <c r="C1604" i="52"/>
  <c r="C1605" i="52"/>
  <c r="C1606" i="52"/>
  <c r="C1607" i="52"/>
  <c r="C1608" i="52"/>
  <c r="C1609" i="52"/>
  <c r="C1610" i="52"/>
  <c r="C1611" i="52"/>
  <c r="C1612" i="52"/>
  <c r="C1613" i="52"/>
  <c r="C1614" i="52"/>
  <c r="C1615" i="52"/>
  <c r="C1616" i="52"/>
  <c r="C1617" i="52"/>
  <c r="C1618" i="52"/>
  <c r="C1619" i="52"/>
  <c r="C1620" i="52"/>
  <c r="C1621" i="52"/>
  <c r="C1622" i="52"/>
  <c r="C1623" i="52"/>
  <c r="C1624" i="52"/>
  <c r="C1625" i="52"/>
  <c r="C1626" i="52"/>
  <c r="C1627" i="52"/>
  <c r="C1628" i="52"/>
  <c r="C1629" i="52"/>
  <c r="C1630" i="52"/>
  <c r="C1631" i="52"/>
  <c r="C1632" i="52"/>
  <c r="C1633" i="52"/>
  <c r="C1634" i="52"/>
  <c r="C1635" i="52"/>
  <c r="C1636" i="52"/>
  <c r="C1637" i="52"/>
  <c r="C1638" i="52"/>
  <c r="C1639" i="52"/>
  <c r="C1640" i="52"/>
  <c r="C1641" i="52"/>
  <c r="C1642" i="52"/>
  <c r="C1643" i="52"/>
  <c r="C1644" i="52"/>
  <c r="C1645" i="52"/>
  <c r="C1646" i="52"/>
  <c r="C1647" i="52"/>
  <c r="C1648" i="52"/>
  <c r="C1649" i="52"/>
  <c r="C1650" i="52"/>
  <c r="C1651" i="52"/>
  <c r="C1652" i="52"/>
  <c r="C1653" i="52"/>
  <c r="C1654" i="52"/>
  <c r="C1655" i="52"/>
  <c r="C1656" i="52"/>
  <c r="C1657" i="52"/>
  <c r="C1658" i="52"/>
  <c r="C1659" i="52"/>
  <c r="C1660" i="52"/>
  <c r="C1661" i="52"/>
  <c r="C1662" i="52"/>
  <c r="C1663" i="52"/>
  <c r="C1664" i="52"/>
  <c r="C1665" i="52"/>
  <c r="C1666" i="52"/>
  <c r="C1667" i="52"/>
  <c r="C1668" i="52"/>
  <c r="C1669" i="52"/>
  <c r="C1670" i="52"/>
  <c r="C1671" i="52"/>
  <c r="B5" i="52"/>
  <c r="B6" i="52"/>
  <c r="B7" i="52"/>
  <c r="B8" i="52"/>
  <c r="B9" i="52"/>
  <c r="B10" i="52"/>
  <c r="B11" i="52"/>
  <c r="B12" i="52"/>
  <c r="B13" i="52"/>
  <c r="B14" i="52"/>
  <c r="B15" i="52"/>
  <c r="B16" i="52"/>
  <c r="B17" i="52"/>
  <c r="B18" i="52"/>
  <c r="B19" i="52"/>
  <c r="B20" i="52"/>
  <c r="B21" i="52"/>
  <c r="B22" i="52"/>
  <c r="B23" i="52"/>
  <c r="B24" i="52"/>
  <c r="B25" i="52"/>
  <c r="B26" i="52"/>
  <c r="B27" i="52"/>
  <c r="B28" i="52"/>
  <c r="B29" i="52"/>
  <c r="B30" i="52"/>
  <c r="B31" i="52"/>
  <c r="B32" i="52"/>
  <c r="B33" i="52"/>
  <c r="B34" i="52"/>
  <c r="B35" i="52"/>
  <c r="B36" i="52"/>
  <c r="B37" i="52"/>
  <c r="B38" i="52"/>
  <c r="B39" i="52"/>
  <c r="B40" i="52"/>
  <c r="B41" i="52"/>
  <c r="B42" i="52"/>
  <c r="B43" i="52"/>
  <c r="B44" i="52"/>
  <c r="B45" i="52"/>
  <c r="B46" i="52"/>
  <c r="B47" i="52"/>
  <c r="B48" i="52"/>
  <c r="B49" i="52"/>
  <c r="B50" i="52"/>
  <c r="B51" i="52"/>
  <c r="B52" i="52"/>
  <c r="B53" i="52"/>
  <c r="B54" i="52"/>
  <c r="B55" i="52"/>
  <c r="B56" i="52"/>
  <c r="B57" i="52"/>
  <c r="B58" i="52"/>
  <c r="B59" i="52"/>
  <c r="B60" i="52"/>
  <c r="B61" i="52"/>
  <c r="B62" i="52"/>
  <c r="B63" i="52"/>
  <c r="B64" i="52"/>
  <c r="B65" i="52"/>
  <c r="B66" i="52"/>
  <c r="B67" i="52"/>
  <c r="B68" i="52"/>
  <c r="B69" i="52"/>
  <c r="B70" i="52"/>
  <c r="B71" i="52"/>
  <c r="B72" i="52"/>
  <c r="B73" i="52"/>
  <c r="B74" i="52"/>
  <c r="B75" i="52"/>
  <c r="B76" i="52"/>
  <c r="B77" i="52"/>
  <c r="B78" i="52"/>
  <c r="B79" i="52"/>
  <c r="B80" i="52"/>
  <c r="B81" i="52"/>
  <c r="B82" i="52"/>
  <c r="B83" i="52"/>
  <c r="B84" i="52"/>
  <c r="B85" i="52"/>
  <c r="B86" i="52"/>
  <c r="B87" i="52"/>
  <c r="B88" i="52"/>
  <c r="B89" i="52"/>
  <c r="B90" i="52"/>
  <c r="B91" i="52"/>
  <c r="B92" i="52"/>
  <c r="B93" i="52"/>
  <c r="B94" i="52"/>
  <c r="B95" i="52"/>
  <c r="B96" i="52"/>
  <c r="B97" i="52"/>
  <c r="B98" i="52"/>
  <c r="B99" i="52"/>
  <c r="B100" i="52"/>
  <c r="B101" i="52"/>
  <c r="B102" i="52"/>
  <c r="B103" i="52"/>
  <c r="B104" i="52"/>
  <c r="B105" i="52"/>
  <c r="B106" i="52"/>
  <c r="B107" i="52"/>
  <c r="B108" i="52"/>
  <c r="B109" i="52"/>
  <c r="B110" i="52"/>
  <c r="B111" i="52"/>
  <c r="B112" i="52"/>
  <c r="B113" i="52"/>
  <c r="B114" i="52"/>
  <c r="B115" i="52"/>
  <c r="B116" i="52"/>
  <c r="B117" i="52"/>
  <c r="B118" i="52"/>
  <c r="B119" i="52"/>
  <c r="B120" i="52"/>
  <c r="B121" i="52"/>
  <c r="B122" i="52"/>
  <c r="B123" i="52"/>
  <c r="B124" i="52"/>
  <c r="B125" i="52"/>
  <c r="B126" i="52"/>
  <c r="B127" i="52"/>
  <c r="B128" i="52"/>
  <c r="B129" i="52"/>
  <c r="B130" i="52"/>
  <c r="B131" i="52"/>
  <c r="B132" i="52"/>
  <c r="B133" i="52"/>
  <c r="B134" i="52"/>
  <c r="B135" i="52"/>
  <c r="B136" i="52"/>
  <c r="B137" i="52"/>
  <c r="B138" i="52"/>
  <c r="B139" i="52"/>
  <c r="B140" i="52"/>
  <c r="B141" i="52"/>
  <c r="B142" i="52"/>
  <c r="B143" i="52"/>
  <c r="B144" i="52"/>
  <c r="B145" i="52"/>
  <c r="B146" i="52"/>
  <c r="B147" i="52"/>
  <c r="B148" i="52"/>
  <c r="B149" i="52"/>
  <c r="B150" i="52"/>
  <c r="B151" i="52"/>
  <c r="B152" i="52"/>
  <c r="B153" i="52"/>
  <c r="B154" i="52"/>
  <c r="B155" i="52"/>
  <c r="B156" i="52"/>
  <c r="B157" i="52"/>
  <c r="B158" i="52"/>
  <c r="B159" i="52"/>
  <c r="B160" i="52"/>
  <c r="B161" i="52"/>
  <c r="B162" i="52"/>
  <c r="B163" i="52"/>
  <c r="B164" i="52"/>
  <c r="B165" i="52"/>
  <c r="B166" i="52"/>
  <c r="B167" i="52"/>
  <c r="B168" i="52"/>
  <c r="B169" i="52"/>
  <c r="B170" i="52"/>
  <c r="B171" i="52"/>
  <c r="B172" i="52"/>
  <c r="B173" i="52"/>
  <c r="B174" i="52"/>
  <c r="B175" i="52"/>
  <c r="B176" i="52"/>
  <c r="B177" i="52"/>
  <c r="B178" i="52"/>
  <c r="B179" i="52"/>
  <c r="B180" i="52"/>
  <c r="B181" i="52"/>
  <c r="B182" i="52"/>
  <c r="B183" i="52"/>
  <c r="B184" i="52"/>
  <c r="B185" i="52"/>
  <c r="B186" i="52"/>
  <c r="B187" i="52"/>
  <c r="B188" i="52"/>
  <c r="B189" i="52"/>
  <c r="B190" i="52"/>
  <c r="B191" i="52"/>
  <c r="B192" i="52"/>
  <c r="B193" i="52"/>
  <c r="B194" i="52"/>
  <c r="B195" i="52"/>
  <c r="B196" i="52"/>
  <c r="B197" i="52"/>
  <c r="B198" i="52"/>
  <c r="B199" i="52"/>
  <c r="B200" i="52"/>
  <c r="B201" i="52"/>
  <c r="B202" i="52"/>
  <c r="B203" i="52"/>
  <c r="B204" i="52"/>
  <c r="B205" i="52"/>
  <c r="B206" i="52"/>
  <c r="B207" i="52"/>
  <c r="B208" i="52"/>
  <c r="B209" i="52"/>
  <c r="B210" i="52"/>
  <c r="B211" i="52"/>
  <c r="B212" i="52"/>
  <c r="B213" i="52"/>
  <c r="B214" i="52"/>
  <c r="B215" i="52"/>
  <c r="B216" i="52"/>
  <c r="B217" i="52"/>
  <c r="B218" i="52"/>
  <c r="B219" i="52"/>
  <c r="B220" i="52"/>
  <c r="B221" i="52"/>
  <c r="B222" i="52"/>
  <c r="B223" i="52"/>
  <c r="B224" i="52"/>
  <c r="B225" i="52"/>
  <c r="B226" i="52"/>
  <c r="B227" i="52"/>
  <c r="B228" i="52"/>
  <c r="B229" i="52"/>
  <c r="B230" i="52"/>
  <c r="B231" i="52"/>
  <c r="B232" i="52"/>
  <c r="B233" i="52"/>
  <c r="B234" i="52"/>
  <c r="B235" i="52"/>
  <c r="B236" i="52"/>
  <c r="B237" i="52"/>
  <c r="B238" i="52"/>
  <c r="B239" i="52"/>
  <c r="B240" i="52"/>
  <c r="B241" i="52"/>
  <c r="B242" i="52"/>
  <c r="B243" i="52"/>
  <c r="B244" i="52"/>
  <c r="B245" i="52"/>
  <c r="B246" i="52"/>
  <c r="B247" i="52"/>
  <c r="B248" i="52"/>
  <c r="B249" i="52"/>
  <c r="B250" i="52"/>
  <c r="B251" i="52"/>
  <c r="B252" i="52"/>
  <c r="B253" i="52"/>
  <c r="B254" i="52"/>
  <c r="B255" i="52"/>
  <c r="B256" i="52"/>
  <c r="B257" i="52"/>
  <c r="B258" i="52"/>
  <c r="B259" i="52"/>
  <c r="B260" i="52"/>
  <c r="B261" i="52"/>
  <c r="B262" i="52"/>
  <c r="B263" i="52"/>
  <c r="B264" i="52"/>
  <c r="B265" i="52"/>
  <c r="B266" i="52"/>
  <c r="B267" i="52"/>
  <c r="B268" i="52"/>
  <c r="B269" i="52"/>
  <c r="B270" i="52"/>
  <c r="B271" i="52"/>
  <c r="B272" i="52"/>
  <c r="B273" i="52"/>
  <c r="B274" i="52"/>
  <c r="B275" i="52"/>
  <c r="B276" i="52"/>
  <c r="B277" i="52"/>
  <c r="B278" i="52"/>
  <c r="B279" i="52"/>
  <c r="B280" i="52"/>
  <c r="B281" i="52"/>
  <c r="B282" i="52"/>
  <c r="B283" i="52"/>
  <c r="B284" i="52"/>
  <c r="B285" i="52"/>
  <c r="B286" i="52"/>
  <c r="B287" i="52"/>
  <c r="B288" i="52"/>
  <c r="B289" i="52"/>
  <c r="B290" i="52"/>
  <c r="B291" i="52"/>
  <c r="B292" i="52"/>
  <c r="B293" i="52"/>
  <c r="B294" i="52"/>
  <c r="B295" i="52"/>
  <c r="B296" i="52"/>
  <c r="B297" i="52"/>
  <c r="B298" i="52"/>
  <c r="B299" i="52"/>
  <c r="B300" i="52"/>
  <c r="B301" i="52"/>
  <c r="B302" i="52"/>
  <c r="B303" i="52"/>
  <c r="B304" i="52"/>
  <c r="B305" i="52"/>
  <c r="B306" i="52"/>
  <c r="B307" i="52"/>
  <c r="B308" i="52"/>
  <c r="B309" i="52"/>
  <c r="B310" i="52"/>
  <c r="B311" i="52"/>
  <c r="B312" i="52"/>
  <c r="B313" i="52"/>
  <c r="B314" i="52"/>
  <c r="B315" i="52"/>
  <c r="B316" i="52"/>
  <c r="B317" i="52"/>
  <c r="B318" i="52"/>
  <c r="B319" i="52"/>
  <c r="B320" i="52"/>
  <c r="B321" i="52"/>
  <c r="B322" i="52"/>
  <c r="B323" i="52"/>
  <c r="B324" i="52"/>
  <c r="B325" i="52"/>
  <c r="B326" i="52"/>
  <c r="B327" i="52"/>
  <c r="B328" i="52"/>
  <c r="B329" i="52"/>
  <c r="B330" i="52"/>
  <c r="B331" i="52"/>
  <c r="B332" i="52"/>
  <c r="B333" i="52"/>
  <c r="B334" i="52"/>
  <c r="B335" i="52"/>
  <c r="B336" i="52"/>
  <c r="B337" i="52"/>
  <c r="B338" i="52"/>
  <c r="B339" i="52"/>
  <c r="B340" i="52"/>
  <c r="B341" i="52"/>
  <c r="B342" i="52"/>
  <c r="B343" i="52"/>
  <c r="B344" i="52"/>
  <c r="B345" i="52"/>
  <c r="B346" i="52"/>
  <c r="B347" i="52"/>
  <c r="B348" i="52"/>
  <c r="B349" i="52"/>
  <c r="B350" i="52"/>
  <c r="B351" i="52"/>
  <c r="B352" i="52"/>
  <c r="B353" i="52"/>
  <c r="B354" i="52"/>
  <c r="B355" i="52"/>
  <c r="B356" i="52"/>
  <c r="B357" i="52"/>
  <c r="B358" i="52"/>
  <c r="B359" i="52"/>
  <c r="B360" i="52"/>
  <c r="B361" i="52"/>
  <c r="B362" i="52"/>
  <c r="B363" i="52"/>
  <c r="B364" i="52"/>
  <c r="B365" i="52"/>
  <c r="B366" i="52"/>
  <c r="B367" i="52"/>
  <c r="B368" i="52"/>
  <c r="B369" i="52"/>
  <c r="B370" i="52"/>
  <c r="B371" i="52"/>
  <c r="B372" i="52"/>
  <c r="B373" i="52"/>
  <c r="B374" i="52"/>
  <c r="B375" i="52"/>
  <c r="B376" i="52"/>
  <c r="B377" i="52"/>
  <c r="B378" i="52"/>
  <c r="B379" i="52"/>
  <c r="B380" i="52"/>
  <c r="B381" i="52"/>
  <c r="B382" i="52"/>
  <c r="B383" i="52"/>
  <c r="B384" i="52"/>
  <c r="B385" i="52"/>
  <c r="B386" i="52"/>
  <c r="B387" i="52"/>
  <c r="B388" i="52"/>
  <c r="B389" i="52"/>
  <c r="B390" i="52"/>
  <c r="B391" i="52"/>
  <c r="B392" i="52"/>
  <c r="B393" i="52"/>
  <c r="B394" i="52"/>
  <c r="B395" i="52"/>
  <c r="B396" i="52"/>
  <c r="B397" i="52"/>
  <c r="B398" i="52"/>
  <c r="B399" i="52"/>
  <c r="B400" i="52"/>
  <c r="B401" i="52"/>
  <c r="B402" i="52"/>
  <c r="B403" i="52"/>
  <c r="B404" i="52"/>
  <c r="B405" i="52"/>
  <c r="B406" i="52"/>
  <c r="B407" i="52"/>
  <c r="B408" i="52"/>
  <c r="B409" i="52"/>
  <c r="B410" i="52"/>
  <c r="B411" i="52"/>
  <c r="B412" i="52"/>
  <c r="B413" i="52"/>
  <c r="B414" i="52"/>
  <c r="B415" i="52"/>
  <c r="B416" i="52"/>
  <c r="B417" i="52"/>
  <c r="B418" i="52"/>
  <c r="B419" i="52"/>
  <c r="B420" i="52"/>
  <c r="B421" i="52"/>
  <c r="B422" i="52"/>
  <c r="B423" i="52"/>
  <c r="B424" i="52"/>
  <c r="B425" i="52"/>
  <c r="B426" i="52"/>
  <c r="B427" i="52"/>
  <c r="B428" i="52"/>
  <c r="B429" i="52"/>
  <c r="B430" i="52"/>
  <c r="B431" i="52"/>
  <c r="B432" i="52"/>
  <c r="B433" i="52"/>
  <c r="B434" i="52"/>
  <c r="B435" i="52"/>
  <c r="B436" i="52"/>
  <c r="B437" i="52"/>
  <c r="B438" i="52"/>
  <c r="B439" i="52"/>
  <c r="B440" i="52"/>
  <c r="B441" i="52"/>
  <c r="B442" i="52"/>
  <c r="B443" i="52"/>
  <c r="B444" i="52"/>
  <c r="B445" i="52"/>
  <c r="B446" i="52"/>
  <c r="B447" i="52"/>
  <c r="B448" i="52"/>
  <c r="B449" i="52"/>
  <c r="B450" i="52"/>
  <c r="B451" i="52"/>
  <c r="B452" i="52"/>
  <c r="B453" i="52"/>
  <c r="B454" i="52"/>
  <c r="B455" i="52"/>
  <c r="B456" i="52"/>
  <c r="B457" i="52"/>
  <c r="B458" i="52"/>
  <c r="B459" i="52"/>
  <c r="B460" i="52"/>
  <c r="B461" i="52"/>
  <c r="B462" i="52"/>
  <c r="B463" i="52"/>
  <c r="B464" i="52"/>
  <c r="B465" i="52"/>
  <c r="B466" i="52"/>
  <c r="B467" i="52"/>
  <c r="B468" i="52"/>
  <c r="B469" i="52"/>
  <c r="B470" i="52"/>
  <c r="B471" i="52"/>
  <c r="B472" i="52"/>
  <c r="B473" i="52"/>
  <c r="B474" i="52"/>
  <c r="B475" i="52"/>
  <c r="B476" i="52"/>
  <c r="B477" i="52"/>
  <c r="B478" i="52"/>
  <c r="B479" i="52"/>
  <c r="B480" i="52"/>
  <c r="B481" i="52"/>
  <c r="B482" i="52"/>
  <c r="B483" i="52"/>
  <c r="B484" i="52"/>
  <c r="B485" i="52"/>
  <c r="B486" i="52"/>
  <c r="B487" i="52"/>
  <c r="B488" i="52"/>
  <c r="B489" i="52"/>
  <c r="B490" i="52"/>
  <c r="B491" i="52"/>
  <c r="B492" i="52"/>
  <c r="B493" i="52"/>
  <c r="B494" i="52"/>
  <c r="B495" i="52"/>
  <c r="B496" i="52"/>
  <c r="B497" i="52"/>
  <c r="B498" i="52"/>
  <c r="B499" i="52"/>
  <c r="B500" i="52"/>
  <c r="B501" i="52"/>
  <c r="B502" i="52"/>
  <c r="B503" i="52"/>
  <c r="B504" i="52"/>
  <c r="B505" i="52"/>
  <c r="B506" i="52"/>
  <c r="B507" i="52"/>
  <c r="B508" i="52"/>
  <c r="B509" i="52"/>
  <c r="B510" i="52"/>
  <c r="B511" i="52"/>
  <c r="B512" i="52"/>
  <c r="B513" i="52"/>
  <c r="B514" i="52"/>
  <c r="B515" i="52"/>
  <c r="B516" i="52"/>
  <c r="B517" i="52"/>
  <c r="B518" i="52"/>
  <c r="B519" i="52"/>
  <c r="B520" i="52"/>
  <c r="B521" i="52"/>
  <c r="B522" i="52"/>
  <c r="B523" i="52"/>
  <c r="B524" i="52"/>
  <c r="B525" i="52"/>
  <c r="B526" i="52"/>
  <c r="B527" i="52"/>
  <c r="B528" i="52"/>
  <c r="B529" i="52"/>
  <c r="B530" i="52"/>
  <c r="B531" i="52"/>
  <c r="B532" i="52"/>
  <c r="B533" i="52"/>
  <c r="B534" i="52"/>
  <c r="B535" i="52"/>
  <c r="B536" i="52"/>
  <c r="B537" i="52"/>
  <c r="B538" i="52"/>
  <c r="B539" i="52"/>
  <c r="B540" i="52"/>
  <c r="B541" i="52"/>
  <c r="B542" i="52"/>
  <c r="B543" i="52"/>
  <c r="B544" i="52"/>
  <c r="B545" i="52"/>
  <c r="B546" i="52"/>
  <c r="B547" i="52"/>
  <c r="B548" i="52"/>
  <c r="B549" i="52"/>
  <c r="B550" i="52"/>
  <c r="B551" i="52"/>
  <c r="B552" i="52"/>
  <c r="B553" i="52"/>
  <c r="B554" i="52"/>
  <c r="B555" i="52"/>
  <c r="B556" i="52"/>
  <c r="B557" i="52"/>
  <c r="B558" i="52"/>
  <c r="B559" i="52"/>
  <c r="B560" i="52"/>
  <c r="B561" i="52"/>
  <c r="B562" i="52"/>
  <c r="B563" i="52"/>
  <c r="B564" i="52"/>
  <c r="B565" i="52"/>
  <c r="B566" i="52"/>
  <c r="B567" i="52"/>
  <c r="B568" i="52"/>
  <c r="B569" i="52"/>
  <c r="B570" i="52"/>
  <c r="B571" i="52"/>
  <c r="B572" i="52"/>
  <c r="B573" i="52"/>
  <c r="B574" i="52"/>
  <c r="B575" i="52"/>
  <c r="B576" i="52"/>
  <c r="B577" i="52"/>
  <c r="B578" i="52"/>
  <c r="B579" i="52"/>
  <c r="B580" i="52"/>
  <c r="B581" i="52"/>
  <c r="B582" i="52"/>
  <c r="B583" i="52"/>
  <c r="B584" i="52"/>
  <c r="B585" i="52"/>
  <c r="B586" i="52"/>
  <c r="B587" i="52"/>
  <c r="B588" i="52"/>
  <c r="B589" i="52"/>
  <c r="B590" i="52"/>
  <c r="B591" i="52"/>
  <c r="B592" i="52"/>
  <c r="B593" i="52"/>
  <c r="B594" i="52"/>
  <c r="B595" i="52"/>
  <c r="B596" i="52"/>
  <c r="B597" i="52"/>
  <c r="B598" i="52"/>
  <c r="B599" i="52"/>
  <c r="B600" i="52"/>
  <c r="B601" i="52"/>
  <c r="B602" i="52"/>
  <c r="B603" i="52"/>
  <c r="B604" i="52"/>
  <c r="B605" i="52"/>
  <c r="B606" i="52"/>
  <c r="B607" i="52"/>
  <c r="B608" i="52"/>
  <c r="B609" i="52"/>
  <c r="B610" i="52"/>
  <c r="B611" i="52"/>
  <c r="B612" i="52"/>
  <c r="B613" i="52"/>
  <c r="B614" i="52"/>
  <c r="B615" i="52"/>
  <c r="B616" i="52"/>
  <c r="B617" i="52"/>
  <c r="B618" i="52"/>
  <c r="B619" i="52"/>
  <c r="B620" i="52"/>
  <c r="B621" i="52"/>
  <c r="B622" i="52"/>
  <c r="B623" i="52"/>
  <c r="B624" i="52"/>
  <c r="B625" i="52"/>
  <c r="B626" i="52"/>
  <c r="B627" i="52"/>
  <c r="B628" i="52"/>
  <c r="B629" i="52"/>
  <c r="B630" i="52"/>
  <c r="B631" i="52"/>
  <c r="B632" i="52"/>
  <c r="B633" i="52"/>
  <c r="B634" i="52"/>
  <c r="B635" i="52"/>
  <c r="B636" i="52"/>
  <c r="B637" i="52"/>
  <c r="B638" i="52"/>
  <c r="B639" i="52"/>
  <c r="B640" i="52"/>
  <c r="B641" i="52"/>
  <c r="B642" i="52"/>
  <c r="B643" i="52"/>
  <c r="B644" i="52"/>
  <c r="B645" i="52"/>
  <c r="B646" i="52"/>
  <c r="B647" i="52"/>
  <c r="B648" i="52"/>
  <c r="B649" i="52"/>
  <c r="B650" i="52"/>
  <c r="B651" i="52"/>
  <c r="B652" i="52"/>
  <c r="B653" i="52"/>
  <c r="B654" i="52"/>
  <c r="B655" i="52"/>
  <c r="B656" i="52"/>
  <c r="B657" i="52"/>
  <c r="B658" i="52"/>
  <c r="B659" i="52"/>
  <c r="B660" i="52"/>
  <c r="B661" i="52"/>
  <c r="B662" i="52"/>
  <c r="B663" i="52"/>
  <c r="B664" i="52"/>
  <c r="B665" i="52"/>
  <c r="B666" i="52"/>
  <c r="B667" i="52"/>
  <c r="B668" i="52"/>
  <c r="B669" i="52"/>
  <c r="B670" i="52"/>
  <c r="B671" i="52"/>
  <c r="B672" i="52"/>
  <c r="B673" i="52"/>
  <c r="B674" i="52"/>
  <c r="B675" i="52"/>
  <c r="B676" i="52"/>
  <c r="B677" i="52"/>
  <c r="B678" i="52"/>
  <c r="B679" i="52"/>
  <c r="B680" i="52"/>
  <c r="B681" i="52"/>
  <c r="B682" i="52"/>
  <c r="B683" i="52"/>
  <c r="B684" i="52"/>
  <c r="B685" i="52"/>
  <c r="B686" i="52"/>
  <c r="B687" i="52"/>
  <c r="B688" i="52"/>
  <c r="B689" i="52"/>
  <c r="B690" i="52"/>
  <c r="B691" i="52"/>
  <c r="B692" i="52"/>
  <c r="B693" i="52"/>
  <c r="B694" i="52"/>
  <c r="B695" i="52"/>
  <c r="B696" i="52"/>
  <c r="B697" i="52"/>
  <c r="B698" i="52"/>
  <c r="B699" i="52"/>
  <c r="B700" i="52"/>
  <c r="B701" i="52"/>
  <c r="B702" i="52"/>
  <c r="B703" i="52"/>
  <c r="B704" i="52"/>
  <c r="B705" i="52"/>
  <c r="B706" i="52"/>
  <c r="B707" i="52"/>
  <c r="B708" i="52"/>
  <c r="B709" i="52"/>
  <c r="B710" i="52"/>
  <c r="B711" i="52"/>
  <c r="B712" i="52"/>
  <c r="B713" i="52"/>
  <c r="B714" i="52"/>
  <c r="B715" i="52"/>
  <c r="B716" i="52"/>
  <c r="B717" i="52"/>
  <c r="B718" i="52"/>
  <c r="B719" i="52"/>
  <c r="B720" i="52"/>
  <c r="B721" i="52"/>
  <c r="B722" i="52"/>
  <c r="B723" i="52"/>
  <c r="B724" i="52"/>
  <c r="B725" i="52"/>
  <c r="B726" i="52"/>
  <c r="B727" i="52"/>
  <c r="B728" i="52"/>
  <c r="B729" i="52"/>
  <c r="B730" i="52"/>
  <c r="B731" i="52"/>
  <c r="B732" i="52"/>
  <c r="B733" i="52"/>
  <c r="B734" i="52"/>
  <c r="B735" i="52"/>
  <c r="B736" i="52"/>
  <c r="B737" i="52"/>
  <c r="B738" i="52"/>
  <c r="B739" i="52"/>
  <c r="B740" i="52"/>
  <c r="B741" i="52"/>
  <c r="B742" i="52"/>
  <c r="B743" i="52"/>
  <c r="B744" i="52"/>
  <c r="B745" i="52"/>
  <c r="B746" i="52"/>
  <c r="B747" i="52"/>
  <c r="B748" i="52"/>
  <c r="B749" i="52"/>
  <c r="B750" i="52"/>
  <c r="B751" i="52"/>
  <c r="B752" i="52"/>
  <c r="B753" i="52"/>
  <c r="B754" i="52"/>
  <c r="B755" i="52"/>
  <c r="B756" i="52"/>
  <c r="B757" i="52"/>
  <c r="B758" i="52"/>
  <c r="B759" i="52"/>
  <c r="B760" i="52"/>
  <c r="B761" i="52"/>
  <c r="B762" i="52"/>
  <c r="B763" i="52"/>
  <c r="B764" i="52"/>
  <c r="B765" i="52"/>
  <c r="B766" i="52"/>
  <c r="B767" i="52"/>
  <c r="B768" i="52"/>
  <c r="B769" i="52"/>
  <c r="B770" i="52"/>
  <c r="B771" i="52"/>
  <c r="B772" i="52"/>
  <c r="B773" i="52"/>
  <c r="B774" i="52"/>
  <c r="B775" i="52"/>
  <c r="B776" i="52"/>
  <c r="B777" i="52"/>
  <c r="B778" i="52"/>
  <c r="B779" i="52"/>
  <c r="B780" i="52"/>
  <c r="B781" i="52"/>
  <c r="B782" i="52"/>
  <c r="B783" i="52"/>
  <c r="B784" i="52"/>
  <c r="B785" i="52"/>
  <c r="B786" i="52"/>
  <c r="B787" i="52"/>
  <c r="B788" i="52"/>
  <c r="B789" i="52"/>
  <c r="B790" i="52"/>
  <c r="B791" i="52"/>
  <c r="B792" i="52"/>
  <c r="B793" i="52"/>
  <c r="B794" i="52"/>
  <c r="B795" i="52"/>
  <c r="B796" i="52"/>
  <c r="B797" i="52"/>
  <c r="B798" i="52"/>
  <c r="B799" i="52"/>
  <c r="B800" i="52"/>
  <c r="B801" i="52"/>
  <c r="B802" i="52"/>
  <c r="B803" i="52"/>
  <c r="B804" i="52"/>
  <c r="B805" i="52"/>
  <c r="B806" i="52"/>
  <c r="B807" i="52"/>
  <c r="B808" i="52"/>
  <c r="B809" i="52"/>
  <c r="B810" i="52"/>
  <c r="B811" i="52"/>
  <c r="B812" i="52"/>
  <c r="B813" i="52"/>
  <c r="B814" i="52"/>
  <c r="B815" i="52"/>
  <c r="B816" i="52"/>
  <c r="B817" i="52"/>
  <c r="B818" i="52"/>
  <c r="B819" i="52"/>
  <c r="B820" i="52"/>
  <c r="B821" i="52"/>
  <c r="B822" i="52"/>
  <c r="B823" i="52"/>
  <c r="B824" i="52"/>
  <c r="B825" i="52"/>
  <c r="B826" i="52"/>
  <c r="B827" i="52"/>
  <c r="B828" i="52"/>
  <c r="B829" i="52"/>
  <c r="B830" i="52"/>
  <c r="B831" i="52"/>
  <c r="B832" i="52"/>
  <c r="B833" i="52"/>
  <c r="B834" i="52"/>
  <c r="B835" i="52"/>
  <c r="B836" i="52"/>
  <c r="B837" i="52"/>
  <c r="B838" i="52"/>
  <c r="B839" i="52"/>
  <c r="B840" i="52"/>
  <c r="B841" i="52"/>
  <c r="B842" i="52"/>
  <c r="B843" i="52"/>
  <c r="B844" i="52"/>
  <c r="B845" i="52"/>
  <c r="B846" i="52"/>
  <c r="B847" i="52"/>
  <c r="B848" i="52"/>
  <c r="B849" i="52"/>
  <c r="B850" i="52"/>
  <c r="B851" i="52"/>
  <c r="B852" i="52"/>
  <c r="B853" i="52"/>
  <c r="B854" i="52"/>
  <c r="B855" i="52"/>
  <c r="B856" i="52"/>
  <c r="B857" i="52"/>
  <c r="B858" i="52"/>
  <c r="B859" i="52"/>
  <c r="B860" i="52"/>
  <c r="B861" i="52"/>
  <c r="B862" i="52"/>
  <c r="B863" i="52"/>
  <c r="B864" i="52"/>
  <c r="B865" i="52"/>
  <c r="B866" i="52"/>
  <c r="B867" i="52"/>
  <c r="B868" i="52"/>
  <c r="B869" i="52"/>
  <c r="B870" i="52"/>
  <c r="B871" i="52"/>
  <c r="B872" i="52"/>
  <c r="B873" i="52"/>
  <c r="B874" i="52"/>
  <c r="B875" i="52"/>
  <c r="B876" i="52"/>
  <c r="B877" i="52"/>
  <c r="B878" i="52"/>
  <c r="B879" i="52"/>
  <c r="B880" i="52"/>
  <c r="B881" i="52"/>
  <c r="B882" i="52"/>
  <c r="B883" i="52"/>
  <c r="B884" i="52"/>
  <c r="B885" i="52"/>
  <c r="B886" i="52"/>
  <c r="B887" i="52"/>
  <c r="B888" i="52"/>
  <c r="B889" i="52"/>
  <c r="B890" i="52"/>
  <c r="B891" i="52"/>
  <c r="B892" i="52"/>
  <c r="B893" i="52"/>
  <c r="B894" i="52"/>
  <c r="B895" i="52"/>
  <c r="B896" i="52"/>
  <c r="B897" i="52"/>
  <c r="B898" i="52"/>
  <c r="B899" i="52"/>
  <c r="B900" i="52"/>
  <c r="B901" i="52"/>
  <c r="B902" i="52"/>
  <c r="B903" i="52"/>
  <c r="B904" i="52"/>
  <c r="B905" i="52"/>
  <c r="B906" i="52"/>
  <c r="B907" i="52"/>
  <c r="B908" i="52"/>
  <c r="B909" i="52"/>
  <c r="B910" i="52"/>
  <c r="B911" i="52"/>
  <c r="B912" i="52"/>
  <c r="B913" i="52"/>
  <c r="B914" i="52"/>
  <c r="B915" i="52"/>
  <c r="B916" i="52"/>
  <c r="B917" i="52"/>
  <c r="B918" i="52"/>
  <c r="B919" i="52"/>
  <c r="B920" i="52"/>
  <c r="B921" i="52"/>
  <c r="B922" i="52"/>
  <c r="B923" i="52"/>
  <c r="B924" i="52"/>
  <c r="B925" i="52"/>
  <c r="B926" i="52"/>
  <c r="B927" i="52"/>
  <c r="B928" i="52"/>
  <c r="B929" i="52"/>
  <c r="B930" i="52"/>
  <c r="B931" i="52"/>
  <c r="B932" i="52"/>
  <c r="B933" i="52"/>
  <c r="B934" i="52"/>
  <c r="B935" i="52"/>
  <c r="B936" i="52"/>
  <c r="B937" i="52"/>
  <c r="B938" i="52"/>
  <c r="B939" i="52"/>
  <c r="B940" i="52"/>
  <c r="B941" i="52"/>
  <c r="B942" i="52"/>
  <c r="B943" i="52"/>
  <c r="B944" i="52"/>
  <c r="B945" i="52"/>
  <c r="B946" i="52"/>
  <c r="B947" i="52"/>
  <c r="B948" i="52"/>
  <c r="B949" i="52"/>
  <c r="B950" i="52"/>
  <c r="B951" i="52"/>
  <c r="B952" i="52"/>
  <c r="B953" i="52"/>
  <c r="B954" i="52"/>
  <c r="B955" i="52"/>
  <c r="B956" i="52"/>
  <c r="B957" i="52"/>
  <c r="B958" i="52"/>
  <c r="B959" i="52"/>
  <c r="B960" i="52"/>
  <c r="B961" i="52"/>
  <c r="B962" i="52"/>
  <c r="B963" i="52"/>
  <c r="B964" i="52"/>
  <c r="B965" i="52"/>
  <c r="B966" i="52"/>
  <c r="B967" i="52"/>
  <c r="B968" i="52"/>
  <c r="B969" i="52"/>
  <c r="B970" i="52"/>
  <c r="B971" i="52"/>
  <c r="B972" i="52"/>
  <c r="B973" i="52"/>
  <c r="B974" i="52"/>
  <c r="B975" i="52"/>
  <c r="B976" i="52"/>
  <c r="B977" i="52"/>
  <c r="B978" i="52"/>
  <c r="B979" i="52"/>
  <c r="B980" i="52"/>
  <c r="B981" i="52"/>
  <c r="B982" i="52"/>
  <c r="B983" i="52"/>
  <c r="B984" i="52"/>
  <c r="B985" i="52"/>
  <c r="B986" i="52"/>
  <c r="B987" i="52"/>
  <c r="B988" i="52"/>
  <c r="B989" i="52"/>
  <c r="B990" i="52"/>
  <c r="B991" i="52"/>
  <c r="B992" i="52"/>
  <c r="B993" i="52"/>
  <c r="B994" i="52"/>
  <c r="B995" i="52"/>
  <c r="B996" i="52"/>
  <c r="B997" i="52"/>
  <c r="B998" i="52"/>
  <c r="B999" i="52"/>
  <c r="B1000" i="52"/>
  <c r="B1001" i="52"/>
  <c r="B1002" i="52"/>
  <c r="B1003" i="52"/>
  <c r="B1004" i="52"/>
  <c r="B1005" i="52"/>
  <c r="B1006" i="52"/>
  <c r="B1007" i="52"/>
  <c r="B1008" i="52"/>
  <c r="B1009" i="52"/>
  <c r="B1010" i="52"/>
  <c r="B1011" i="52"/>
  <c r="B1012" i="52"/>
  <c r="B1013" i="52"/>
  <c r="B1014" i="52"/>
  <c r="B1015" i="52"/>
  <c r="B1016" i="52"/>
  <c r="B1017" i="52"/>
  <c r="B1018" i="52"/>
  <c r="B1019" i="52"/>
  <c r="B1020" i="52"/>
  <c r="B1021" i="52"/>
  <c r="B1022" i="52"/>
  <c r="B1023" i="52"/>
  <c r="B1024" i="52"/>
  <c r="B1025" i="52"/>
  <c r="B1026" i="52"/>
  <c r="B1027" i="52"/>
  <c r="B1028" i="52"/>
  <c r="B1029" i="52"/>
  <c r="B1030" i="52"/>
  <c r="B1031" i="52"/>
  <c r="B1032" i="52"/>
  <c r="B1033" i="52"/>
  <c r="B1034" i="52"/>
  <c r="B1035" i="52"/>
  <c r="B1036" i="52"/>
  <c r="B1037" i="52"/>
  <c r="B1038" i="52"/>
  <c r="B1039" i="52"/>
  <c r="B1040" i="52"/>
  <c r="B1041" i="52"/>
  <c r="B1042" i="52"/>
  <c r="B1043" i="52"/>
  <c r="B1044" i="52"/>
  <c r="B1045" i="52"/>
  <c r="B1046" i="52"/>
  <c r="B1047" i="52"/>
  <c r="B1048" i="52"/>
  <c r="B1049" i="52"/>
  <c r="B1050" i="52"/>
  <c r="B1051" i="52"/>
  <c r="B1052" i="52"/>
  <c r="B1053" i="52"/>
  <c r="B1054" i="52"/>
  <c r="B1055" i="52"/>
  <c r="B1056" i="52"/>
  <c r="B1057" i="52"/>
  <c r="B1058" i="52"/>
  <c r="B1059" i="52"/>
  <c r="B1060" i="52"/>
  <c r="B1061" i="52"/>
  <c r="B1062" i="52"/>
  <c r="B1063" i="52"/>
  <c r="B1064" i="52"/>
  <c r="B1065" i="52"/>
  <c r="B1066" i="52"/>
  <c r="B1067" i="52"/>
  <c r="B1068" i="52"/>
  <c r="B1069" i="52"/>
  <c r="B1070" i="52"/>
  <c r="B1071" i="52"/>
  <c r="B1072" i="52"/>
  <c r="B1073" i="52"/>
  <c r="B1074" i="52"/>
  <c r="B1075" i="52"/>
  <c r="B1076" i="52"/>
  <c r="B1077" i="52"/>
  <c r="B1078" i="52"/>
  <c r="B1079" i="52"/>
  <c r="B1080" i="52"/>
  <c r="B1081" i="52"/>
  <c r="B1082" i="52"/>
  <c r="B1083" i="52"/>
  <c r="B1084" i="52"/>
  <c r="B1085" i="52"/>
  <c r="B1086" i="52"/>
  <c r="B1087" i="52"/>
  <c r="B1088" i="52"/>
  <c r="B1089" i="52"/>
  <c r="B1090" i="52"/>
  <c r="B1091" i="52"/>
  <c r="B1092" i="52"/>
  <c r="B1093" i="52"/>
  <c r="B1094" i="52"/>
  <c r="B1095" i="52"/>
  <c r="B1096" i="52"/>
  <c r="B1097" i="52"/>
  <c r="B1098" i="52"/>
  <c r="B1099" i="52"/>
  <c r="B1100" i="52"/>
  <c r="B1101" i="52"/>
  <c r="B1102" i="52"/>
  <c r="B1103" i="52"/>
  <c r="B1104" i="52"/>
  <c r="B1105" i="52"/>
  <c r="B1106" i="52"/>
  <c r="B1107" i="52"/>
  <c r="B1108" i="52"/>
  <c r="B1109" i="52"/>
  <c r="B1110" i="52"/>
  <c r="B1111" i="52"/>
  <c r="B1112" i="52"/>
  <c r="B1113" i="52"/>
  <c r="B1114" i="52"/>
  <c r="B1115" i="52"/>
  <c r="B1116" i="52"/>
  <c r="B1117" i="52"/>
  <c r="B1118" i="52"/>
  <c r="B1119" i="52"/>
  <c r="B1120" i="52"/>
  <c r="B1121" i="52"/>
  <c r="B1122" i="52"/>
  <c r="B1123" i="52"/>
  <c r="B1124" i="52"/>
  <c r="B1125" i="52"/>
  <c r="B1126" i="52"/>
  <c r="B1127" i="52"/>
  <c r="B1128" i="52"/>
  <c r="B1129" i="52"/>
  <c r="B1130" i="52"/>
  <c r="B1131" i="52"/>
  <c r="B1132" i="52"/>
  <c r="B1133" i="52"/>
  <c r="B1134" i="52"/>
  <c r="B1135" i="52"/>
  <c r="B1136" i="52"/>
  <c r="B1137" i="52"/>
  <c r="B1138" i="52"/>
  <c r="B1139" i="52"/>
  <c r="B1140" i="52"/>
  <c r="B1141" i="52"/>
  <c r="B1142" i="52"/>
  <c r="B1143" i="52"/>
  <c r="B1144" i="52"/>
  <c r="B1145" i="52"/>
  <c r="B1146" i="52"/>
  <c r="B1147" i="52"/>
  <c r="B1148" i="52"/>
  <c r="B1149" i="52"/>
  <c r="B1150" i="52"/>
  <c r="B1151" i="52"/>
  <c r="B1152" i="52"/>
  <c r="B1153" i="52"/>
  <c r="B1154" i="52"/>
  <c r="B1155" i="52"/>
  <c r="B1156" i="52"/>
  <c r="B1157" i="52"/>
  <c r="B1158" i="52"/>
  <c r="B1159" i="52"/>
  <c r="B1160" i="52"/>
  <c r="B1161" i="52"/>
  <c r="B1162" i="52"/>
  <c r="B1163" i="52"/>
  <c r="B1164" i="52"/>
  <c r="B1165" i="52"/>
  <c r="B1166" i="52"/>
  <c r="B1167" i="52"/>
  <c r="B1168" i="52"/>
  <c r="B1169" i="52"/>
  <c r="B1170" i="52"/>
  <c r="B1171" i="52"/>
  <c r="B1172" i="52"/>
  <c r="B1173" i="52"/>
  <c r="B1174" i="52"/>
  <c r="B1175" i="52"/>
  <c r="B1176" i="52"/>
  <c r="B1177" i="52"/>
  <c r="B1178" i="52"/>
  <c r="B1179" i="52"/>
  <c r="B1180" i="52"/>
  <c r="B1181" i="52"/>
  <c r="B1182" i="52"/>
  <c r="B1183" i="52"/>
  <c r="B1184" i="52"/>
  <c r="B1185" i="52"/>
  <c r="B1186" i="52"/>
  <c r="B1187" i="52"/>
  <c r="B1188" i="52"/>
  <c r="B1189" i="52"/>
  <c r="B1190" i="52"/>
  <c r="B1191" i="52"/>
  <c r="B1192" i="52"/>
  <c r="B1193" i="52"/>
  <c r="B1194" i="52"/>
  <c r="B1195" i="52"/>
  <c r="B1196" i="52"/>
  <c r="B1197" i="52"/>
  <c r="B1198" i="52"/>
  <c r="B1199" i="52"/>
  <c r="B1200" i="52"/>
  <c r="B1201" i="52"/>
  <c r="B1202" i="52"/>
  <c r="B1203" i="52"/>
  <c r="B1204" i="52"/>
  <c r="B1205" i="52"/>
  <c r="B1206" i="52"/>
  <c r="B1207" i="52"/>
  <c r="B1208" i="52"/>
  <c r="B1209" i="52"/>
  <c r="B1210" i="52"/>
  <c r="B1211" i="52"/>
  <c r="B1212" i="52"/>
  <c r="B1213" i="52"/>
  <c r="B1214" i="52"/>
  <c r="B1215" i="52"/>
  <c r="B1216" i="52"/>
  <c r="B1217" i="52"/>
  <c r="B1218" i="52"/>
  <c r="B1219" i="52"/>
  <c r="B1220" i="52"/>
  <c r="B1221" i="52"/>
  <c r="B1222" i="52"/>
  <c r="B1223" i="52"/>
  <c r="B1224" i="52"/>
  <c r="B1225" i="52"/>
  <c r="B1226" i="52"/>
  <c r="B1227" i="52"/>
  <c r="B1228" i="52"/>
  <c r="B1229" i="52"/>
  <c r="B1230" i="52"/>
  <c r="B1231" i="52"/>
  <c r="B1232" i="52"/>
  <c r="B1233" i="52"/>
  <c r="B1234" i="52"/>
  <c r="B1235" i="52"/>
  <c r="B1236" i="52"/>
  <c r="B1237" i="52"/>
  <c r="B1238" i="52"/>
  <c r="B1239" i="52"/>
  <c r="B1240" i="52"/>
  <c r="B1241" i="52"/>
  <c r="B1242" i="52"/>
  <c r="B1243" i="52"/>
  <c r="B1244" i="52"/>
  <c r="B1245" i="52"/>
  <c r="B1246" i="52"/>
  <c r="B1247" i="52"/>
  <c r="B1248" i="52"/>
  <c r="B1249" i="52"/>
  <c r="B1250" i="52"/>
  <c r="B1251" i="52"/>
  <c r="B1252" i="52"/>
  <c r="B1253" i="52"/>
  <c r="B1254" i="52"/>
  <c r="B1255" i="52"/>
  <c r="B1256" i="52"/>
  <c r="B1257" i="52"/>
  <c r="B1258" i="52"/>
  <c r="B1259" i="52"/>
  <c r="B1260" i="52"/>
  <c r="B1261" i="52"/>
  <c r="B1262" i="52"/>
  <c r="B1263" i="52"/>
  <c r="B1264" i="52"/>
  <c r="B1265" i="52"/>
  <c r="B1266" i="52"/>
  <c r="B1267" i="52"/>
  <c r="B1268" i="52"/>
  <c r="B1269" i="52"/>
  <c r="B1270" i="52"/>
  <c r="B1271" i="52"/>
  <c r="B1272" i="52"/>
  <c r="B1273" i="52"/>
  <c r="B1274" i="52"/>
  <c r="B1275" i="52"/>
  <c r="B1276" i="52"/>
  <c r="B1277" i="52"/>
  <c r="B1278" i="52"/>
  <c r="B1279" i="52"/>
  <c r="B1280" i="52"/>
  <c r="B1281" i="52"/>
  <c r="B1282" i="52"/>
  <c r="B1283" i="52"/>
  <c r="B1284" i="52"/>
  <c r="B1285" i="52"/>
  <c r="B1286" i="52"/>
  <c r="B1287" i="52"/>
  <c r="B1288" i="52"/>
  <c r="B1289" i="52"/>
  <c r="B1290" i="52"/>
  <c r="B1291" i="52"/>
  <c r="B1292" i="52"/>
  <c r="B1293" i="52"/>
  <c r="B1294" i="52"/>
  <c r="B1295" i="52"/>
  <c r="B1296" i="52"/>
  <c r="B1297" i="52"/>
  <c r="B1298" i="52"/>
  <c r="B1299" i="52"/>
  <c r="B1300" i="52"/>
  <c r="B1301" i="52"/>
  <c r="B1302" i="52"/>
  <c r="B1303" i="52"/>
  <c r="B1304" i="52"/>
  <c r="B1305" i="52"/>
  <c r="B1306" i="52"/>
  <c r="B1307" i="52"/>
  <c r="B1308" i="52"/>
  <c r="B1309" i="52"/>
  <c r="B1310" i="52"/>
  <c r="B1311" i="52"/>
  <c r="B1312" i="52"/>
  <c r="B1313" i="52"/>
  <c r="B1314" i="52"/>
  <c r="B1315" i="52"/>
  <c r="B1316" i="52"/>
  <c r="B1317" i="52"/>
  <c r="B1318" i="52"/>
  <c r="B1319" i="52"/>
  <c r="B1320" i="52"/>
  <c r="B1321" i="52"/>
  <c r="B1322" i="52"/>
  <c r="B1323" i="52"/>
  <c r="B1324" i="52"/>
  <c r="B1325" i="52"/>
  <c r="B1326" i="52"/>
  <c r="B1327" i="52"/>
  <c r="B1328" i="52"/>
  <c r="B1329" i="52"/>
  <c r="B1330" i="52"/>
  <c r="B1331" i="52"/>
  <c r="B1332" i="52"/>
  <c r="B1333" i="52"/>
  <c r="B1334" i="52"/>
  <c r="B1335" i="52"/>
  <c r="B1336" i="52"/>
  <c r="B1337" i="52"/>
  <c r="B1338" i="52"/>
  <c r="B1339" i="52"/>
  <c r="B1340" i="52"/>
  <c r="B1341" i="52"/>
  <c r="B1342" i="52"/>
  <c r="B1343" i="52"/>
  <c r="B1344" i="52"/>
  <c r="B1345" i="52"/>
  <c r="B1346" i="52"/>
  <c r="B1347" i="52"/>
  <c r="B1348" i="52"/>
  <c r="B1349" i="52"/>
  <c r="B1350" i="52"/>
  <c r="B1351" i="52"/>
  <c r="B1352" i="52"/>
  <c r="B1353" i="52"/>
  <c r="B1354" i="52"/>
  <c r="B1355" i="52"/>
  <c r="B1356" i="52"/>
  <c r="B1357" i="52"/>
  <c r="B1358" i="52"/>
  <c r="B1359" i="52"/>
  <c r="B1360" i="52"/>
  <c r="B1361" i="52"/>
  <c r="B1362" i="52"/>
  <c r="B1363" i="52"/>
  <c r="B1364" i="52"/>
  <c r="B1365" i="52"/>
  <c r="B1366" i="52"/>
  <c r="B1367" i="52"/>
  <c r="B1368" i="52"/>
  <c r="B1369" i="52"/>
  <c r="B1370" i="52"/>
  <c r="B1371" i="52"/>
  <c r="B1372" i="52"/>
  <c r="B1373" i="52"/>
  <c r="B1374" i="52"/>
  <c r="B1375" i="52"/>
  <c r="B1376" i="52"/>
  <c r="B1377" i="52"/>
  <c r="B1378" i="52"/>
  <c r="B1379" i="52"/>
  <c r="B1380" i="52"/>
  <c r="B1381" i="52"/>
  <c r="B1382" i="52"/>
  <c r="B1383" i="52"/>
  <c r="B1384" i="52"/>
  <c r="B1385" i="52"/>
  <c r="B1386" i="52"/>
  <c r="B1387" i="52"/>
  <c r="B1388" i="52"/>
  <c r="B1389" i="52"/>
  <c r="B1390" i="52"/>
  <c r="B1391" i="52"/>
  <c r="B1392" i="52"/>
  <c r="B1393" i="52"/>
  <c r="B1394" i="52"/>
  <c r="B1395" i="52"/>
  <c r="B1396" i="52"/>
  <c r="B1397" i="52"/>
  <c r="B1398" i="52"/>
  <c r="B1399" i="52"/>
  <c r="B1400" i="52"/>
  <c r="B1401" i="52"/>
  <c r="B1402" i="52"/>
  <c r="B1403" i="52"/>
  <c r="B1404" i="52"/>
  <c r="B1405" i="52"/>
  <c r="B1406" i="52"/>
  <c r="B1407" i="52"/>
  <c r="B1408" i="52"/>
  <c r="B1409" i="52"/>
  <c r="B1410" i="52"/>
  <c r="B1411" i="52"/>
  <c r="B1412" i="52"/>
  <c r="B1413" i="52"/>
  <c r="B1414" i="52"/>
  <c r="B1415" i="52"/>
  <c r="B1416" i="52"/>
  <c r="B1417" i="52"/>
  <c r="B1418" i="52"/>
  <c r="B1419" i="52"/>
  <c r="B1420" i="52"/>
  <c r="B1421" i="52"/>
  <c r="B1422" i="52"/>
  <c r="B1423" i="52"/>
  <c r="B1424" i="52"/>
  <c r="B1425" i="52"/>
  <c r="B1426" i="52"/>
  <c r="B1427" i="52"/>
  <c r="B1428" i="52"/>
  <c r="B1429" i="52"/>
  <c r="B1430" i="52"/>
  <c r="B1431" i="52"/>
  <c r="B1432" i="52"/>
  <c r="B1433" i="52"/>
  <c r="B1434" i="52"/>
  <c r="B1435" i="52"/>
  <c r="B1436" i="52"/>
  <c r="B1437" i="52"/>
  <c r="B1438" i="52"/>
  <c r="B1439" i="52"/>
  <c r="B1440" i="52"/>
  <c r="B1441" i="52"/>
  <c r="B1442" i="52"/>
  <c r="B1443" i="52"/>
  <c r="B1444" i="52"/>
  <c r="B1445" i="52"/>
  <c r="B1446" i="52"/>
  <c r="B1447" i="52"/>
  <c r="B1448" i="52"/>
  <c r="B1449" i="52"/>
  <c r="B1450" i="52"/>
  <c r="B1451" i="52"/>
  <c r="B1452" i="52"/>
  <c r="B1453" i="52"/>
  <c r="B1454" i="52"/>
  <c r="B1455" i="52"/>
  <c r="B1456" i="52"/>
  <c r="B1457" i="52"/>
  <c r="B1458" i="52"/>
  <c r="B1459" i="52"/>
  <c r="B1460" i="52"/>
  <c r="B1461" i="52"/>
  <c r="B1462" i="52"/>
  <c r="B1463" i="52"/>
  <c r="B1464" i="52"/>
  <c r="B1465" i="52"/>
  <c r="B1466" i="52"/>
  <c r="B1467" i="52"/>
  <c r="B1468" i="52"/>
  <c r="B1469" i="52"/>
  <c r="B1470" i="52"/>
  <c r="B1471" i="52"/>
  <c r="B1472" i="52"/>
  <c r="B1473" i="52"/>
  <c r="B1474" i="52"/>
  <c r="B1475" i="52"/>
  <c r="B1476" i="52"/>
  <c r="B1477" i="52"/>
  <c r="B1478" i="52"/>
  <c r="B1479" i="52"/>
  <c r="B1480" i="52"/>
  <c r="B1481" i="52"/>
  <c r="B1482" i="52"/>
  <c r="B1483" i="52"/>
  <c r="B1484" i="52"/>
  <c r="B1485" i="52"/>
  <c r="B1486" i="52"/>
  <c r="B1487" i="52"/>
  <c r="B1488" i="52"/>
  <c r="B1489" i="52"/>
  <c r="B1490" i="52"/>
  <c r="B1491" i="52"/>
  <c r="B1492" i="52"/>
  <c r="B1493" i="52"/>
  <c r="B1494" i="52"/>
  <c r="B1495" i="52"/>
  <c r="B1496" i="52"/>
  <c r="B1497" i="52"/>
  <c r="B1498" i="52"/>
  <c r="B1499" i="52"/>
  <c r="B1500" i="52"/>
  <c r="B1501" i="52"/>
  <c r="B1502" i="52"/>
  <c r="B1503" i="52"/>
  <c r="B1504" i="52"/>
  <c r="B1505" i="52"/>
  <c r="B1506" i="52"/>
  <c r="B1507" i="52"/>
  <c r="B1508" i="52"/>
  <c r="B1509" i="52"/>
  <c r="B1510" i="52"/>
  <c r="B1511" i="52"/>
  <c r="B1512" i="52"/>
  <c r="B1513" i="52"/>
  <c r="B1514" i="52"/>
  <c r="B1515" i="52"/>
  <c r="B1516" i="52"/>
  <c r="B1517" i="52"/>
  <c r="B1518" i="52"/>
  <c r="B1519" i="52"/>
  <c r="B1520" i="52"/>
  <c r="B1521" i="52"/>
  <c r="B1522" i="52"/>
  <c r="B1523" i="52"/>
  <c r="B1524" i="52"/>
  <c r="B1525" i="52"/>
  <c r="B1526" i="52"/>
  <c r="B1527" i="52"/>
  <c r="B1528" i="52"/>
  <c r="B1529" i="52"/>
  <c r="B1530" i="52"/>
  <c r="B1531" i="52"/>
  <c r="B1532" i="52"/>
  <c r="B1533" i="52"/>
  <c r="B1534" i="52"/>
  <c r="B1535" i="52"/>
  <c r="B1536" i="52"/>
  <c r="B1537" i="52"/>
  <c r="B1538" i="52"/>
  <c r="B1539" i="52"/>
  <c r="B1540" i="52"/>
  <c r="B1541" i="52"/>
  <c r="B1542" i="52"/>
  <c r="B1543" i="52"/>
  <c r="B1544" i="52"/>
  <c r="B1545" i="52"/>
  <c r="B1546" i="52"/>
  <c r="B1547" i="52"/>
  <c r="B1548" i="52"/>
  <c r="B1549" i="52"/>
  <c r="B1550" i="52"/>
  <c r="B1551" i="52"/>
  <c r="B1552" i="52"/>
  <c r="B1553" i="52"/>
  <c r="B1554" i="52"/>
  <c r="B1555" i="52"/>
  <c r="B1556" i="52"/>
  <c r="B1557" i="52"/>
  <c r="B1558" i="52"/>
  <c r="B1559" i="52"/>
  <c r="B1560" i="52"/>
  <c r="B1561" i="52"/>
  <c r="B1562" i="52"/>
  <c r="B1563" i="52"/>
  <c r="B1564" i="52"/>
  <c r="B1565" i="52"/>
  <c r="B1566" i="52"/>
  <c r="B1567" i="52"/>
  <c r="B1568" i="52"/>
  <c r="B1569" i="52"/>
  <c r="B1570" i="52"/>
  <c r="B1571" i="52"/>
  <c r="B1572" i="52"/>
  <c r="B1573" i="52"/>
  <c r="B1574" i="52"/>
  <c r="B1575" i="52"/>
  <c r="B1576" i="52"/>
  <c r="B1577" i="52"/>
  <c r="B1578" i="52"/>
  <c r="B1579" i="52"/>
  <c r="B1580" i="52"/>
  <c r="B1581" i="52"/>
  <c r="B1582" i="52"/>
  <c r="B1583" i="52"/>
  <c r="B1584" i="52"/>
  <c r="B1585" i="52"/>
  <c r="B1586" i="52"/>
  <c r="B1587" i="52"/>
  <c r="B1588" i="52"/>
  <c r="B1589" i="52"/>
  <c r="B1590" i="52"/>
  <c r="B1591" i="52"/>
  <c r="B1592" i="52"/>
  <c r="B1593" i="52"/>
  <c r="B1594" i="52"/>
  <c r="B1595" i="52"/>
  <c r="B1596" i="52"/>
  <c r="B1597" i="52"/>
  <c r="B1598" i="52"/>
  <c r="B1599" i="52"/>
  <c r="B1600" i="52"/>
  <c r="B1601" i="52"/>
  <c r="B1602" i="52"/>
  <c r="B1603" i="52"/>
  <c r="B1604" i="52"/>
  <c r="B1605" i="52"/>
  <c r="B1606" i="52"/>
  <c r="B1607" i="52"/>
  <c r="B1608" i="52"/>
  <c r="B1609" i="52"/>
  <c r="B1610" i="52"/>
  <c r="B1611" i="52"/>
  <c r="B1612" i="52"/>
  <c r="B1613" i="52"/>
  <c r="B1614" i="52"/>
  <c r="B1615" i="52"/>
  <c r="B1616" i="52"/>
  <c r="B1617" i="52"/>
  <c r="B1618" i="52"/>
  <c r="B1619" i="52"/>
  <c r="B1620" i="52"/>
  <c r="B1621" i="52"/>
  <c r="B1622" i="52"/>
  <c r="B1623" i="52"/>
  <c r="B1624" i="52"/>
  <c r="B1625" i="52"/>
  <c r="B1626" i="52"/>
  <c r="B1627" i="52"/>
  <c r="B1628" i="52"/>
  <c r="B1629" i="52"/>
  <c r="B1630" i="52"/>
  <c r="B1631" i="52"/>
  <c r="B1632" i="52"/>
  <c r="B1633" i="52"/>
  <c r="B1634" i="52"/>
  <c r="B1635" i="52"/>
  <c r="B1636" i="52"/>
  <c r="B1637" i="52"/>
  <c r="B1638" i="52"/>
  <c r="B1639" i="52"/>
  <c r="B1640" i="52"/>
  <c r="B1641" i="52"/>
  <c r="B1642" i="52"/>
  <c r="B1643" i="52"/>
  <c r="B1644" i="52"/>
  <c r="B1645" i="52"/>
  <c r="B1646" i="52"/>
  <c r="B1647" i="52"/>
  <c r="B1648" i="52"/>
  <c r="B1649" i="52"/>
  <c r="B1650" i="52"/>
  <c r="B1651" i="52"/>
  <c r="B1652" i="52"/>
  <c r="B1653" i="52"/>
  <c r="B1654" i="52"/>
  <c r="B1655" i="52"/>
  <c r="B1656" i="52"/>
  <c r="B1657" i="52"/>
  <c r="B1658" i="52"/>
  <c r="B1659" i="52"/>
  <c r="B1660" i="52"/>
  <c r="B1661" i="52"/>
  <c r="B1662" i="52"/>
  <c r="B1663" i="52"/>
  <c r="B1664" i="52"/>
  <c r="B1665" i="52"/>
  <c r="B1666" i="52"/>
  <c r="B1667" i="52"/>
  <c r="B1668" i="52"/>
  <c r="B1669" i="52"/>
  <c r="B1670" i="52"/>
  <c r="B1671" i="52"/>
  <c r="D4" i="52"/>
  <c r="C4" i="52"/>
  <c r="B4" i="52"/>
  <c r="F8" i="55"/>
  <c r="F9" i="55"/>
  <c r="F10" i="55"/>
  <c r="F11" i="55"/>
  <c r="F12" i="55"/>
  <c r="F13" i="55"/>
  <c r="F14" i="55"/>
  <c r="F15" i="55"/>
  <c r="F16" i="55"/>
  <c r="F17" i="55"/>
  <c r="F18" i="55"/>
  <c r="F19" i="55"/>
  <c r="F20" i="55"/>
  <c r="F21" i="55"/>
  <c r="F22" i="55"/>
  <c r="F23" i="55"/>
  <c r="F24" i="55"/>
  <c r="F25" i="55"/>
  <c r="F26" i="55"/>
  <c r="F27" i="55"/>
  <c r="F28" i="55"/>
  <c r="F29" i="55"/>
  <c r="F30" i="55"/>
  <c r="F31" i="55"/>
  <c r="F32" i="55"/>
  <c r="F33" i="55"/>
  <c r="F34" i="55"/>
  <c r="F35" i="55"/>
  <c r="F36" i="55"/>
  <c r="F37" i="55"/>
  <c r="F38" i="55"/>
  <c r="F39" i="55"/>
  <c r="F40" i="55"/>
  <c r="F41" i="55"/>
  <c r="F42" i="55"/>
  <c r="F43" i="55"/>
  <c r="F44" i="55"/>
  <c r="F45" i="55"/>
  <c r="F46" i="55"/>
  <c r="F47" i="55"/>
  <c r="F48" i="55"/>
  <c r="F49" i="55"/>
  <c r="F50" i="55"/>
  <c r="F51" i="55"/>
  <c r="F52" i="55"/>
  <c r="F53" i="55"/>
  <c r="F54" i="55"/>
  <c r="F55" i="55"/>
  <c r="F56" i="55"/>
  <c r="F57" i="55"/>
  <c r="F58" i="55"/>
  <c r="F59" i="55"/>
  <c r="F60" i="55"/>
  <c r="F61" i="55"/>
  <c r="F62" i="55"/>
  <c r="F63" i="55"/>
  <c r="F64" i="55"/>
  <c r="F65" i="55"/>
  <c r="F66" i="55"/>
  <c r="F67" i="55"/>
  <c r="F68" i="55"/>
  <c r="F69" i="55"/>
  <c r="F70" i="55"/>
  <c r="F71" i="55"/>
  <c r="F72" i="55"/>
  <c r="F73" i="55"/>
  <c r="F74" i="55"/>
  <c r="F75" i="55"/>
  <c r="F76" i="55"/>
  <c r="F77" i="55"/>
  <c r="F78" i="55"/>
  <c r="F79" i="55"/>
  <c r="F80" i="55"/>
  <c r="F81" i="55"/>
  <c r="F82" i="55"/>
  <c r="F83" i="55"/>
  <c r="F84" i="55"/>
  <c r="F85" i="55"/>
  <c r="F86" i="55"/>
  <c r="F87" i="55"/>
  <c r="F88" i="55"/>
  <c r="F89" i="55"/>
  <c r="F90" i="55"/>
  <c r="F91" i="55"/>
  <c r="F92" i="55"/>
  <c r="F93" i="55"/>
  <c r="F94" i="55"/>
  <c r="F95" i="55"/>
  <c r="F96" i="55"/>
  <c r="F97" i="55"/>
  <c r="F98" i="55"/>
  <c r="F99" i="55"/>
  <c r="F100" i="55"/>
  <c r="F101" i="55"/>
  <c r="F102" i="55"/>
  <c r="F103" i="55"/>
  <c r="F104" i="55"/>
  <c r="F105" i="55"/>
  <c r="F106" i="55"/>
  <c r="F107" i="55"/>
  <c r="F108" i="55"/>
  <c r="F109" i="55"/>
  <c r="F110" i="55"/>
  <c r="F111" i="55"/>
  <c r="F112" i="55"/>
  <c r="F113" i="55"/>
  <c r="F114" i="55"/>
  <c r="F115" i="55"/>
  <c r="F116" i="55"/>
  <c r="F117" i="55"/>
  <c r="F118" i="55"/>
  <c r="F119" i="55"/>
  <c r="F120" i="55"/>
  <c r="F121" i="55"/>
  <c r="F122" i="55"/>
  <c r="F123" i="55"/>
  <c r="F124" i="55"/>
  <c r="F125" i="55"/>
  <c r="F126" i="55"/>
  <c r="F127" i="55"/>
  <c r="F128" i="55"/>
  <c r="F129" i="55"/>
  <c r="F130" i="55"/>
  <c r="F131" i="55"/>
  <c r="F132" i="55"/>
  <c r="F133" i="55"/>
  <c r="F134" i="55"/>
  <c r="F135" i="55"/>
  <c r="F136" i="55"/>
  <c r="F137" i="55"/>
  <c r="F138" i="55"/>
  <c r="F139" i="55"/>
  <c r="F140" i="55"/>
  <c r="F141" i="55"/>
  <c r="F142" i="55"/>
  <c r="F143" i="55"/>
  <c r="F144" i="55"/>
  <c r="F145" i="55"/>
  <c r="F146" i="55"/>
  <c r="F147" i="55"/>
  <c r="F148" i="55"/>
  <c r="F149" i="55"/>
  <c r="F150" i="55"/>
  <c r="F151" i="55"/>
  <c r="F152" i="55"/>
  <c r="F153" i="55"/>
  <c r="F154" i="55"/>
  <c r="F155" i="55"/>
  <c r="F156" i="55"/>
  <c r="F157" i="55"/>
  <c r="F158" i="55"/>
  <c r="F159" i="55"/>
  <c r="F160" i="55"/>
  <c r="F161" i="55"/>
  <c r="F7" i="55"/>
  <c r="E7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E41" i="55"/>
  <c r="E42" i="55"/>
  <c r="E43" i="55"/>
  <c r="E44" i="55"/>
  <c r="E45" i="55"/>
  <c r="E46" i="55"/>
  <c r="E47" i="55"/>
  <c r="E48" i="55"/>
  <c r="E49" i="55"/>
  <c r="E50" i="55"/>
  <c r="E51" i="55"/>
  <c r="E52" i="55"/>
  <c r="E53" i="55"/>
  <c r="E54" i="55"/>
  <c r="E55" i="55"/>
  <c r="E56" i="55"/>
  <c r="E57" i="55"/>
  <c r="E58" i="55"/>
  <c r="E59" i="55"/>
  <c r="E60" i="55"/>
  <c r="E61" i="55"/>
  <c r="E62" i="55"/>
  <c r="E63" i="55"/>
  <c r="E64" i="55"/>
  <c r="E65" i="55"/>
  <c r="E66" i="55"/>
  <c r="E67" i="55"/>
  <c r="E68" i="55"/>
  <c r="E69" i="55"/>
  <c r="E70" i="55"/>
  <c r="E71" i="55"/>
  <c r="E72" i="55"/>
  <c r="E73" i="55"/>
  <c r="E74" i="55"/>
  <c r="E75" i="55"/>
  <c r="E76" i="55"/>
  <c r="E77" i="55"/>
  <c r="E78" i="55"/>
  <c r="E79" i="55"/>
  <c r="E80" i="55"/>
  <c r="E81" i="55"/>
  <c r="E82" i="55"/>
  <c r="E83" i="55"/>
  <c r="E84" i="55"/>
  <c r="E85" i="55"/>
  <c r="E86" i="55"/>
  <c r="E87" i="55"/>
  <c r="E88" i="55"/>
  <c r="E89" i="55"/>
  <c r="E90" i="55"/>
  <c r="E91" i="55"/>
  <c r="E92" i="55"/>
  <c r="E93" i="55"/>
  <c r="E94" i="55"/>
  <c r="E95" i="55"/>
  <c r="E96" i="55"/>
  <c r="E97" i="55"/>
  <c r="E98" i="55"/>
  <c r="E99" i="55"/>
  <c r="E100" i="55"/>
  <c r="E101" i="55"/>
  <c r="E102" i="55"/>
  <c r="E103" i="55"/>
  <c r="E104" i="55"/>
  <c r="E105" i="55"/>
  <c r="E106" i="55"/>
  <c r="E107" i="55"/>
  <c r="E108" i="55"/>
  <c r="E109" i="55"/>
  <c r="E110" i="55"/>
  <c r="E111" i="55"/>
  <c r="E112" i="55"/>
  <c r="E113" i="55"/>
  <c r="E114" i="55"/>
  <c r="E115" i="55"/>
  <c r="E116" i="55"/>
  <c r="E117" i="55"/>
  <c r="E118" i="55"/>
  <c r="E119" i="55"/>
  <c r="E120" i="55"/>
  <c r="E121" i="55"/>
  <c r="E122" i="55"/>
  <c r="E123" i="55"/>
  <c r="E124" i="55"/>
  <c r="E125" i="55"/>
  <c r="E126" i="55"/>
  <c r="E127" i="55"/>
  <c r="E128" i="55"/>
  <c r="E129" i="55"/>
  <c r="E130" i="55"/>
  <c r="E131" i="55"/>
  <c r="E132" i="55"/>
  <c r="E133" i="55"/>
  <c r="E134" i="55"/>
  <c r="E135" i="55"/>
  <c r="E136" i="55"/>
  <c r="E137" i="55"/>
  <c r="E138" i="55"/>
  <c r="E139" i="55"/>
  <c r="E140" i="55"/>
  <c r="E141" i="55"/>
  <c r="E142" i="55"/>
  <c r="E143" i="55"/>
  <c r="E144" i="55"/>
  <c r="E145" i="55"/>
  <c r="E146" i="55"/>
  <c r="E147" i="55"/>
  <c r="E148" i="55"/>
  <c r="E149" i="55"/>
  <c r="E150" i="55"/>
  <c r="E151" i="55"/>
  <c r="E152" i="55"/>
  <c r="E153" i="55"/>
  <c r="E154" i="55"/>
  <c r="E155" i="55"/>
  <c r="E156" i="55"/>
  <c r="E157" i="55"/>
  <c r="E158" i="55"/>
  <c r="E159" i="55"/>
  <c r="E160" i="55"/>
  <c r="E161" i="55"/>
  <c r="E8" i="55"/>
  <c r="D8" i="55"/>
  <c r="D9" i="55"/>
  <c r="D10" i="55"/>
  <c r="D11" i="55"/>
  <c r="D12" i="55"/>
  <c r="D13" i="55"/>
  <c r="D14" i="55"/>
  <c r="D15" i="55"/>
  <c r="D16" i="55"/>
  <c r="D17" i="55"/>
  <c r="D18" i="55"/>
  <c r="D19" i="55"/>
  <c r="D20" i="55"/>
  <c r="D21" i="55"/>
  <c r="D22" i="55"/>
  <c r="D23" i="55"/>
  <c r="D24" i="55"/>
  <c r="D25" i="55"/>
  <c r="D26" i="55"/>
  <c r="D27" i="55"/>
  <c r="D28" i="55"/>
  <c r="D29" i="55"/>
  <c r="D30" i="55"/>
  <c r="D31" i="55"/>
  <c r="D32" i="55"/>
  <c r="D33" i="55"/>
  <c r="D34" i="55"/>
  <c r="D35" i="55"/>
  <c r="D36" i="55"/>
  <c r="D37" i="55"/>
  <c r="D38" i="55"/>
  <c r="D39" i="55"/>
  <c r="D40" i="55"/>
  <c r="D41" i="55"/>
  <c r="D42" i="55"/>
  <c r="D43" i="55"/>
  <c r="D44" i="55"/>
  <c r="D45" i="55"/>
  <c r="D46" i="55"/>
  <c r="D47" i="55"/>
  <c r="D48" i="55"/>
  <c r="D49" i="55"/>
  <c r="D50" i="55"/>
  <c r="D51" i="55"/>
  <c r="D52" i="55"/>
  <c r="D53" i="55"/>
  <c r="D54" i="55"/>
  <c r="D55" i="55"/>
  <c r="D56" i="55"/>
  <c r="D57" i="55"/>
  <c r="D58" i="55"/>
  <c r="D59" i="55"/>
  <c r="D60" i="55"/>
  <c r="D61" i="55"/>
  <c r="D62" i="55"/>
  <c r="D63" i="55"/>
  <c r="D64" i="55"/>
  <c r="D65" i="55"/>
  <c r="D66" i="55"/>
  <c r="D67" i="55"/>
  <c r="D68" i="55"/>
  <c r="D69" i="55"/>
  <c r="D70" i="55"/>
  <c r="D71" i="55"/>
  <c r="D72" i="55"/>
  <c r="D73" i="55"/>
  <c r="D74" i="55"/>
  <c r="D75" i="55"/>
  <c r="D76" i="55"/>
  <c r="D77" i="55"/>
  <c r="D78" i="55"/>
  <c r="D79" i="55"/>
  <c r="D80" i="55"/>
  <c r="D81" i="55"/>
  <c r="D82" i="55"/>
  <c r="D83" i="55"/>
  <c r="D84" i="55"/>
  <c r="D85" i="55"/>
  <c r="D86" i="55"/>
  <c r="D87" i="55"/>
  <c r="D88" i="55"/>
  <c r="D89" i="55"/>
  <c r="D90" i="55"/>
  <c r="D91" i="55"/>
  <c r="D92" i="55"/>
  <c r="D93" i="55"/>
  <c r="D94" i="55"/>
  <c r="D95" i="55"/>
  <c r="D96" i="55"/>
  <c r="D97" i="55"/>
  <c r="D98" i="55"/>
  <c r="D99" i="55"/>
  <c r="D100" i="55"/>
  <c r="D101" i="55"/>
  <c r="D102" i="55"/>
  <c r="D103" i="55"/>
  <c r="D104" i="55"/>
  <c r="D105" i="55"/>
  <c r="D106" i="55"/>
  <c r="D107" i="55"/>
  <c r="D108" i="55"/>
  <c r="D109" i="55"/>
  <c r="D110" i="55"/>
  <c r="D111" i="55"/>
  <c r="D112" i="55"/>
  <c r="D113" i="55"/>
  <c r="D114" i="55"/>
  <c r="D115" i="55"/>
  <c r="D116" i="55"/>
  <c r="D117" i="55"/>
  <c r="D118" i="55"/>
  <c r="D119" i="55"/>
  <c r="D120" i="55"/>
  <c r="D121" i="55"/>
  <c r="D122" i="55"/>
  <c r="D123" i="55"/>
  <c r="D124" i="55"/>
  <c r="D125" i="55"/>
  <c r="D126" i="55"/>
  <c r="D127" i="55"/>
  <c r="D128" i="55"/>
  <c r="D129" i="55"/>
  <c r="D130" i="55"/>
  <c r="D131" i="55"/>
  <c r="D132" i="55"/>
  <c r="D133" i="55"/>
  <c r="D134" i="55"/>
  <c r="D135" i="55"/>
  <c r="D136" i="55"/>
  <c r="D137" i="55"/>
  <c r="D138" i="55"/>
  <c r="D139" i="55"/>
  <c r="D140" i="55"/>
  <c r="D141" i="55"/>
  <c r="D142" i="55"/>
  <c r="D143" i="55"/>
  <c r="D144" i="55"/>
  <c r="D145" i="55"/>
  <c r="D146" i="55"/>
  <c r="D147" i="55"/>
  <c r="D148" i="55"/>
  <c r="D149" i="55"/>
  <c r="D150" i="55"/>
  <c r="D151" i="55"/>
  <c r="D152" i="55"/>
  <c r="D153" i="55"/>
  <c r="D154" i="55"/>
  <c r="D155" i="55"/>
  <c r="D156" i="55"/>
  <c r="D157" i="55"/>
  <c r="D158" i="55"/>
  <c r="D159" i="55"/>
  <c r="D160" i="55"/>
  <c r="D161" i="55"/>
  <c r="D7" i="5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0678C6-7F6F-4AAB-80A9-DD1D899BDFC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DF54196-168F-4C40-928D-8BB8A6A2A811}" name="WorksheetConnection_Excel Test_Updated_Talent Analytics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ExcelTest_Updated_TalentAnalytics.xlsxTable1"/>
        </x15:connection>
      </ext>
    </extLst>
  </connection>
</connections>
</file>

<file path=xl/sharedStrings.xml><?xml version="1.0" encoding="utf-8"?>
<sst xmlns="http://schemas.openxmlformats.org/spreadsheetml/2006/main" count="1890" uniqueCount="541">
  <si>
    <t xml:space="preserve">Intellectual Property of Excel Next ( www.excelnext.in) © Excel Next -CA. Rishabh Pugalia
</t>
  </si>
  <si>
    <t>Age</t>
  </si>
  <si>
    <t>Name</t>
  </si>
  <si>
    <t>DoJ</t>
  </si>
  <si>
    <t>Salary p.a. (US$)</t>
  </si>
  <si>
    <t>Division</t>
  </si>
  <si>
    <t>Rating</t>
  </si>
  <si>
    <t>AbduSalaam, Ismael</t>
  </si>
  <si>
    <t>HFD</t>
  </si>
  <si>
    <t>Abney, Jeffery</t>
  </si>
  <si>
    <t>RAD</t>
  </si>
  <si>
    <t>Adams, Jennifer M</t>
  </si>
  <si>
    <t>Adams, Sally</t>
  </si>
  <si>
    <t>CDFD</t>
  </si>
  <si>
    <t>Adams, Vanessa Y.</t>
  </si>
  <si>
    <t>Alexander, Amy H.</t>
  </si>
  <si>
    <t>Allen, Rebecca</t>
  </si>
  <si>
    <t>ED</t>
  </si>
  <si>
    <t>Allen, Sharon</t>
  </si>
  <si>
    <t>Allen, William Brent</t>
  </si>
  <si>
    <t>Alligood, Cynthia</t>
  </si>
  <si>
    <t>RDD</t>
  </si>
  <si>
    <t>Andrews, Darryl</t>
  </si>
  <si>
    <t>Applegate, Mary Alice</t>
  </si>
  <si>
    <t>Ashcraft, Lynn F.</t>
  </si>
  <si>
    <t>Avina III, Ross J.</t>
  </si>
  <si>
    <t>Baker, Jacalyn L.</t>
  </si>
  <si>
    <t>Ball, Ruth Ann</t>
  </si>
  <si>
    <t>Barber, Eva</t>
  </si>
  <si>
    <t>Barden, Nicky E.</t>
  </si>
  <si>
    <t>Barrett, Stephen</t>
  </si>
  <si>
    <t>Barry, Sheila C.</t>
  </si>
  <si>
    <t>Bartlett, David E.</t>
  </si>
  <si>
    <t>Bassett, John</t>
  </si>
  <si>
    <t>Basso, Daniel A.</t>
  </si>
  <si>
    <t>Batchelor, Frances</t>
  </si>
  <si>
    <t>AD</t>
  </si>
  <si>
    <t>Bates, Tieshai</t>
  </si>
  <si>
    <t>Bearden, Brian</t>
  </si>
  <si>
    <t>Bearden, Stacey M.</t>
  </si>
  <si>
    <t>Beatty, Michael A.</t>
  </si>
  <si>
    <t>Bennett, Cherie</t>
  </si>
  <si>
    <t>PEMD</t>
  </si>
  <si>
    <t>Bernardi, Courtney</t>
  </si>
  <si>
    <t>Bernhardt, Cindi</t>
  </si>
  <si>
    <t>Boone, Kimberly</t>
  </si>
  <si>
    <t>Born, Rebecca</t>
  </si>
  <si>
    <t>Boswell, Bill</t>
  </si>
  <si>
    <t>Bowden, Jada J.</t>
  </si>
  <si>
    <t>Bowie, Tarsha</t>
  </si>
  <si>
    <t>Bradshaw, Tammy</t>
  </si>
  <si>
    <t>Bragg, "Nancy" Gail</t>
  </si>
  <si>
    <t>Brown, Johari C</t>
  </si>
  <si>
    <t>Brown, Susan</t>
  </si>
  <si>
    <t>Broxton, Janice</t>
  </si>
  <si>
    <t>Bryant, Brenda L.</t>
  </si>
  <si>
    <t>Buchanan, Frenchie</t>
  </si>
  <si>
    <t>Buggs, Laura F.</t>
  </si>
  <si>
    <t>Bullard, Alecia</t>
  </si>
  <si>
    <t>Burney, Ruben</t>
  </si>
  <si>
    <t>Burton, Queenie</t>
  </si>
  <si>
    <t>Busch, Deborah</t>
  </si>
  <si>
    <t>Bush, Michael G.</t>
  </si>
  <si>
    <t>LGAD</t>
  </si>
  <si>
    <t>Byrd, Tommy C.</t>
  </si>
  <si>
    <t>Cagle, Donna A.</t>
  </si>
  <si>
    <t>Caldwell, Tranae</t>
  </si>
  <si>
    <t>Calhoun, Linda Dianne</t>
  </si>
  <si>
    <t>Cameron, Sauncerae</t>
  </si>
  <si>
    <t>Carpenter, Diane L.</t>
  </si>
  <si>
    <t>Carr, Phyllis</t>
  </si>
  <si>
    <t>Carter, Kimberly</t>
  </si>
  <si>
    <t>Carter, Teresa E.</t>
  </si>
  <si>
    <t>Casper, Michael</t>
  </si>
  <si>
    <t>Chanda, Francis</t>
  </si>
  <si>
    <t>Chatmon, Robin</t>
  </si>
  <si>
    <t>Childers, Jo R.</t>
  </si>
  <si>
    <t>Chubb, Carmen</t>
  </si>
  <si>
    <t>Claffey, Anthony</t>
  </si>
  <si>
    <t>Clark, Charles</t>
  </si>
  <si>
    <t>Clay, Gloria H.</t>
  </si>
  <si>
    <t>Cobb, Lynn</t>
  </si>
  <si>
    <t>Cobb, Nancy C.</t>
  </si>
  <si>
    <t>Colbert, Marvin</t>
  </si>
  <si>
    <t>Colbert, Shakena</t>
  </si>
  <si>
    <t>Coleman, Ebony</t>
  </si>
  <si>
    <t>Collins, Lolita</t>
  </si>
  <si>
    <t>Collins, Michael N.</t>
  </si>
  <si>
    <t>Compton II, Robert B.</t>
  </si>
  <si>
    <t>Concannon, Teresa</t>
  </si>
  <si>
    <t>Connell, Clay P.</t>
  </si>
  <si>
    <t>Connell, Richard "RC"</t>
  </si>
  <si>
    <t>Connor, Brian</t>
  </si>
  <si>
    <t>Cooper, Antonit</t>
  </si>
  <si>
    <t>Cottone, Philip</t>
  </si>
  <si>
    <t>Coursey, Kathy</t>
  </si>
  <si>
    <t>Crader, Sherry</t>
  </si>
  <si>
    <t>Crews, Nikki T.</t>
  </si>
  <si>
    <t>Crowe, Denise</t>
  </si>
  <si>
    <t>Culpepper, Lorvetta A.</t>
  </si>
  <si>
    <t>Culverhouse, Donna</t>
  </si>
  <si>
    <t>Currie, Brenda</t>
  </si>
  <si>
    <t>Daniel, Mike</t>
  </si>
  <si>
    <t>Daniell, Kay</t>
  </si>
  <si>
    <t>Daniels-Williams, Anitra</t>
  </si>
  <si>
    <t>Davis, Angela L.</t>
  </si>
  <si>
    <t>de la Vaux, Mary E.</t>
  </si>
  <si>
    <t>Dean, Linda</t>
  </si>
  <si>
    <t>Dean, Tanita S.</t>
  </si>
  <si>
    <t>Deese, Jennifer</t>
  </si>
  <si>
    <t>DeGumbia, Joe</t>
  </si>
  <si>
    <t>Denion, Deatre</t>
  </si>
  <si>
    <t>DiNapoli, Brian Andrew</t>
  </si>
  <si>
    <t>Dove, Kenny</t>
  </si>
  <si>
    <t>Dove, Nancy</t>
  </si>
  <si>
    <t>Dowdy, Brandy L.</t>
  </si>
  <si>
    <t>Dowdy, Kellie C.</t>
  </si>
  <si>
    <t>Driver, Linda</t>
  </si>
  <si>
    <t>DuBose, Rebecca</t>
  </si>
  <si>
    <t>Dunlop, Joseph A.</t>
  </si>
  <si>
    <t>Duplessis, Nyanza</t>
  </si>
  <si>
    <t>Earhardt, Lavada</t>
  </si>
  <si>
    <t>Easley, Cynthia</t>
  </si>
  <si>
    <t>Edge, Jessica</t>
  </si>
  <si>
    <t>Edwards, Eric N.</t>
  </si>
  <si>
    <t>Edwards, Tracey W.</t>
  </si>
  <si>
    <t>Eidson, Cynthia "Cindy" A.</t>
  </si>
  <si>
    <t>Ellis, John</t>
  </si>
  <si>
    <t>Esterman, Stacy</t>
  </si>
  <si>
    <t>Evans, Kristen</t>
  </si>
  <si>
    <t>Evans, Linda</t>
  </si>
  <si>
    <t>Evans, Tammy R.</t>
  </si>
  <si>
    <t>Favors, Deardra</t>
  </si>
  <si>
    <t>Ferguson, Colin</t>
  </si>
  <si>
    <t>Finch, James D.</t>
  </si>
  <si>
    <t>Fischetti, Carmine C.</t>
  </si>
  <si>
    <t>Fitzgerald, Shawn</t>
  </si>
  <si>
    <t>Fluellen, Alicia</t>
  </si>
  <si>
    <t>Flynn, Donnetta J.</t>
  </si>
  <si>
    <t>Folsom-Lane, Kelly</t>
  </si>
  <si>
    <t>Fordham, Jennifer M.</t>
  </si>
  <si>
    <t>Forest, Martha</t>
  </si>
  <si>
    <t>Frederick, Jim</t>
  </si>
  <si>
    <t>Gaffney, Yatasia H.</t>
  </si>
  <si>
    <t>Galloway, Michael C</t>
  </si>
  <si>
    <t>Garner, Brandie M.</t>
  </si>
  <si>
    <t>Garner, Sharon</t>
  </si>
  <si>
    <t>Garrison, Kay</t>
  </si>
  <si>
    <t>Gathers, Will</t>
  </si>
  <si>
    <t>Gee, Ella</t>
  </si>
  <si>
    <t>Gee, John R.</t>
  </si>
  <si>
    <t>Gelmini, Valerie</t>
  </si>
  <si>
    <t>Gelot, Coleen A.</t>
  </si>
  <si>
    <t>Gibb, Ruth</t>
  </si>
  <si>
    <t>Gibbs, Tarron</t>
  </si>
  <si>
    <t>Gibson, Ashanti</t>
  </si>
  <si>
    <t>Gleaton, Mike</t>
  </si>
  <si>
    <t>Glenn, Chantell</t>
  </si>
  <si>
    <t>Graham, Trenetta</t>
  </si>
  <si>
    <t>Grant, John</t>
  </si>
  <si>
    <t>Greene, Tracy</t>
  </si>
  <si>
    <t>Greene-Parker, Alma</t>
  </si>
  <si>
    <t>Greene-Prothro, Sonji V.</t>
  </si>
  <si>
    <t>Greenleaf, Kawanna</t>
  </si>
  <si>
    <t>Greenlee, Kanika N.</t>
  </si>
  <si>
    <t>Gregory, Angela D.</t>
  </si>
  <si>
    <t>Griffin, Anthony</t>
  </si>
  <si>
    <t>Grimes, Sandra H.</t>
  </si>
  <si>
    <t>Gruber, Martin</t>
  </si>
  <si>
    <t>Gunn, Candice S.</t>
  </si>
  <si>
    <t>Hall, James "Jim" A</t>
  </si>
  <si>
    <t>Hampton, Valerie</t>
  </si>
  <si>
    <t>Harrington, Debra J.</t>
  </si>
  <si>
    <t>Harris, Terry A.</t>
  </si>
  <si>
    <t>Harrison, Cynthia</t>
  </si>
  <si>
    <t>Harrison, Jurell</t>
  </si>
  <si>
    <t>Hart, Laurel L.</t>
  </si>
  <si>
    <t>Hartmann, Randall L.</t>
  </si>
  <si>
    <t>Hastings, Tangalah</t>
  </si>
  <si>
    <t>Hatcher, Henry</t>
  </si>
  <si>
    <t>Hatton, Stephanie D.</t>
  </si>
  <si>
    <t>Henson, C. Claudine</t>
  </si>
  <si>
    <t>Henson, Nancy "Annette"</t>
  </si>
  <si>
    <t>Hill, Clinton</t>
  </si>
  <si>
    <t>Hill, Shelia R.</t>
  </si>
  <si>
    <t>Hill, Theresa</t>
  </si>
  <si>
    <t>Hines, Detrua</t>
  </si>
  <si>
    <t>Hipp, Tracy</t>
  </si>
  <si>
    <t>Hobbs, Patsy</t>
  </si>
  <si>
    <t>Hobson, Renetta L.</t>
  </si>
  <si>
    <t>Hodge, Karen E.</t>
  </si>
  <si>
    <t>Holloway, T. LaRuth</t>
  </si>
  <si>
    <t>Hough, Gloria K.</t>
  </si>
  <si>
    <t>Huber, Rick</t>
  </si>
  <si>
    <t>Hutcheson, Tina M.</t>
  </si>
  <si>
    <t>Hutchinson, Jerio</t>
  </si>
  <si>
    <t>Insinna, Patti</t>
  </si>
  <si>
    <t>Irby, Mark</t>
  </si>
  <si>
    <t>Ivery, Zaneta</t>
  </si>
  <si>
    <t>Jackson, Deborah</t>
  </si>
  <si>
    <t>Jackson, Janice</t>
  </si>
  <si>
    <t>Jackson, Stella</t>
  </si>
  <si>
    <t>Jackson, Terry</t>
  </si>
  <si>
    <t>John, Mathew</t>
  </si>
  <si>
    <t>Johnson, Cathy</t>
  </si>
  <si>
    <t>Johnson, Kremell Y.</t>
  </si>
  <si>
    <t>Johnson, Shawanda</t>
  </si>
  <si>
    <t>Johnson, William "Ken"</t>
  </si>
  <si>
    <t>Johnston, Jeannie D</t>
  </si>
  <si>
    <t>Jones, Alberta</t>
  </si>
  <si>
    <t>Jones, Kevin M.</t>
  </si>
  <si>
    <t>Jones, Peggy C.</t>
  </si>
  <si>
    <t>Jones, Wanda B.</t>
  </si>
  <si>
    <t>Jordan, Valencia</t>
  </si>
  <si>
    <t>Kalbach, Jeanette</t>
  </si>
  <si>
    <t>Kharoujik, Inna</t>
  </si>
  <si>
    <t>Kimbell, Patti D.</t>
  </si>
  <si>
    <t>Kingery, John</t>
  </si>
  <si>
    <t>Kinney, Catherine</t>
  </si>
  <si>
    <t>Kirkpatrick, Tim</t>
  </si>
  <si>
    <t>Knight, Cassandra V.</t>
  </si>
  <si>
    <t>Knox, Mary Ann</t>
  </si>
  <si>
    <t>Krewer, Joseph A.</t>
  </si>
  <si>
    <t>Kuvach, Elise</t>
  </si>
  <si>
    <t>Kyles, Theresa</t>
  </si>
  <si>
    <t>Lackey, Elizabeth D.</t>
  </si>
  <si>
    <t>Lamar, Tamie L.</t>
  </si>
  <si>
    <t>LaPalme, Cheryl A.</t>
  </si>
  <si>
    <t>LeBlanc, Sabra V.</t>
  </si>
  <si>
    <t>Leclair, Bryan</t>
  </si>
  <si>
    <t>Lentile, Leslie L.</t>
  </si>
  <si>
    <t>Lewis, Michelle</t>
  </si>
  <si>
    <t>Lloyd, Serene M.</t>
  </si>
  <si>
    <t>Loveless, Karen</t>
  </si>
  <si>
    <t>Lucas, Linda</t>
  </si>
  <si>
    <t>Lyons, James</t>
  </si>
  <si>
    <t>Maddux, Nan</t>
  </si>
  <si>
    <t>Maguire, Kathleen</t>
  </si>
  <si>
    <t>Malvoisin, Martine</t>
  </si>
  <si>
    <t>Maness, Krista</t>
  </si>
  <si>
    <t>Massie, Sherrie D.</t>
  </si>
  <si>
    <t>Mathis, Karen</t>
  </si>
  <si>
    <t>Mazza, Bradley A.</t>
  </si>
  <si>
    <t>McAllister, Knakiea</t>
  </si>
  <si>
    <t>McCook, Sherri E.</t>
  </si>
  <si>
    <t>McElroy, Rosalind</t>
  </si>
  <si>
    <t>McElroy, Veta</t>
  </si>
  <si>
    <t>McGee, Brenda</t>
  </si>
  <si>
    <t>McGhin, Lyle E.</t>
  </si>
  <si>
    <t>McGruder-Redmond, Hellon</t>
  </si>
  <si>
    <t>McIntyre, Erin</t>
  </si>
  <si>
    <t>McKinney, Selena M.</t>
  </si>
  <si>
    <t>McLendon, Felicia</t>
  </si>
  <si>
    <t>McNally, Pat</t>
  </si>
  <si>
    <t>McPherson, Karen J</t>
  </si>
  <si>
    <t>McWhorter, Jason</t>
  </si>
  <si>
    <t>Meres, Ryan</t>
  </si>
  <si>
    <t>Miles, Ellen</t>
  </si>
  <si>
    <t>Miller, Elayne</t>
  </si>
  <si>
    <t>Miltiades, Theodore N.</t>
  </si>
  <si>
    <t>Misner, Glenn</t>
  </si>
  <si>
    <t>Mitchell, Krista K.</t>
  </si>
  <si>
    <t>Mitchell, Stephanie</t>
  </si>
  <si>
    <t>Mole, Tonya P.</t>
  </si>
  <si>
    <t>Montero, Barbara McNabb</t>
  </si>
  <si>
    <t>Moore, Tarolyn</t>
  </si>
  <si>
    <t>Moore, Tina L.</t>
  </si>
  <si>
    <t>Morrison, Russell</t>
  </si>
  <si>
    <t>Morton, Amanda</t>
  </si>
  <si>
    <t>Moseley, Gary</t>
  </si>
  <si>
    <t>Mrus, Sally</t>
  </si>
  <si>
    <t>Murphy, Jodia M.</t>
  </si>
  <si>
    <t>Musgrove, Libby D.</t>
  </si>
  <si>
    <t>Newsome, Leonard</t>
  </si>
  <si>
    <t>Noah, Melanie</t>
  </si>
  <si>
    <t>Noel, Raymond</t>
  </si>
  <si>
    <t>Noel, Samuel A.</t>
  </si>
  <si>
    <t>Noles, Teresa</t>
  </si>
  <si>
    <t>Nunis, Jacqueline G.</t>
  </si>
  <si>
    <t>Oglesby, Desiree Y.</t>
  </si>
  <si>
    <t>Oliver, Lisa</t>
  </si>
  <si>
    <t>Osayi, Media</t>
  </si>
  <si>
    <t>Osborne, Tamika</t>
  </si>
  <si>
    <t>Owens, Rasheada</t>
  </si>
  <si>
    <t>Owens, Winfred E.</t>
  </si>
  <si>
    <t>Oxford, Misty</t>
  </si>
  <si>
    <t>Palena, Marie</t>
  </si>
  <si>
    <t>Papa, Kathryn A.</t>
  </si>
  <si>
    <t>Parham, Tarla Y.</t>
  </si>
  <si>
    <t>Parker, Geoffrey</t>
  </si>
  <si>
    <t>Parks, Linda</t>
  </si>
  <si>
    <t>Parrish, Harry "Billy" F.</t>
  </si>
  <si>
    <t>Parsons, Kathleen</t>
  </si>
  <si>
    <t>Patterson, Irette Y.</t>
  </si>
  <si>
    <t>Paul, Marcia</t>
  </si>
  <si>
    <t>Paulk, Charles L.</t>
  </si>
  <si>
    <t>Perry, Garfield</t>
  </si>
  <si>
    <t>Perry, Joanie</t>
  </si>
  <si>
    <t>Peters, Rod</t>
  </si>
  <si>
    <t>Pierce, Nora</t>
  </si>
  <si>
    <t>Pierce, Walter</t>
  </si>
  <si>
    <t>Pinkston, Willie</t>
  </si>
  <si>
    <t>Pitts, Verenda</t>
  </si>
  <si>
    <t>Ponce, Jo M.</t>
  </si>
  <si>
    <t>Ponder, Tracy</t>
  </si>
  <si>
    <t>Portmess, Kimberly</t>
  </si>
  <si>
    <t>Pound, Angela N.</t>
  </si>
  <si>
    <t>Pounds, Ronald</t>
  </si>
  <si>
    <t>Price, Susan</t>
  </si>
  <si>
    <t>Pridgeon, Charles "Ray" R.</t>
  </si>
  <si>
    <t>Pritchard, Marion "Cleve"</t>
  </si>
  <si>
    <t>Purvis, Scott</t>
  </si>
  <si>
    <t>Ray, Denise</t>
  </si>
  <si>
    <t>Rees, William S.</t>
  </si>
  <si>
    <t>Reese, Kimberly</t>
  </si>
  <si>
    <t>Rego, Robert</t>
  </si>
  <si>
    <t>Reid, Leigh A.</t>
  </si>
  <si>
    <t>Reimann, Martha</t>
  </si>
  <si>
    <t>Relaford, Gina</t>
  </si>
  <si>
    <t>Reynaud, Lora Artis</t>
  </si>
  <si>
    <t>Reynolds, Phyllis J.</t>
  </si>
  <si>
    <t>Riddles, LaSandra</t>
  </si>
  <si>
    <t>Rietschier, Max R.</t>
  </si>
  <si>
    <t>Roberts, Al</t>
  </si>
  <si>
    <t>Roberts-Polk, Stephine</t>
  </si>
  <si>
    <t>Robinson, Steed</t>
  </si>
  <si>
    <t>Rogers, Allison M.</t>
  </si>
  <si>
    <t>Rogers, Ginger</t>
  </si>
  <si>
    <t>Rollman, Sherry C.</t>
  </si>
  <si>
    <t>Ross, Cameron "Ron"</t>
  </si>
  <si>
    <t>Ross, Dora J.</t>
  </si>
  <si>
    <t>Rowell, Delores</t>
  </si>
  <si>
    <t>Rowland, Kate</t>
  </si>
  <si>
    <t>Rutherford, William E.</t>
  </si>
  <si>
    <t>Scheiderer, Will</t>
  </si>
  <si>
    <t>Schwitters, Scott</t>
  </si>
  <si>
    <t>Scott, Doug</t>
  </si>
  <si>
    <t>Scott, Leamon</t>
  </si>
  <si>
    <t>Scott, Shirley</t>
  </si>
  <si>
    <t>Shabazz, Bennetta</t>
  </si>
  <si>
    <t>Sharpe, Jonathan</t>
  </si>
  <si>
    <t>Shaw, Robert</t>
  </si>
  <si>
    <t>Shaw, Zenobia</t>
  </si>
  <si>
    <t>Shellhorse, David</t>
  </si>
  <si>
    <t>Shelly, Crystal</t>
  </si>
  <si>
    <t>Shelton, Otis</t>
  </si>
  <si>
    <t>Shepler, "Christy"</t>
  </si>
  <si>
    <t>Shinholster, Tunka</t>
  </si>
  <si>
    <t>Smith, Delecia</t>
  </si>
  <si>
    <t>Smith, Elizabeth C.</t>
  </si>
  <si>
    <t>Smith, Leslie Ann</t>
  </si>
  <si>
    <t>Smith, Richard M.</t>
  </si>
  <si>
    <t>Smith, Tracie</t>
  </si>
  <si>
    <t>Smitherman, Thomas</t>
  </si>
  <si>
    <t>Soto, Carmen M.</t>
  </si>
  <si>
    <t>Spears, Margaret "Beth" E.</t>
  </si>
  <si>
    <t>Spinks, Thomas E.</t>
  </si>
  <si>
    <t>Spring, Katherine Lynn</t>
  </si>
  <si>
    <t>Stafford, Saralyn H.</t>
  </si>
  <si>
    <t>Stephens, James</t>
  </si>
  <si>
    <t>Stern, Joanne</t>
  </si>
  <si>
    <t>Stevens, Bobby</t>
  </si>
  <si>
    <t>Stillman, Lindsey</t>
  </si>
  <si>
    <t>Stokes, Kathy</t>
  </si>
  <si>
    <t>Storey, James "Steve" S.</t>
  </si>
  <si>
    <t>Sturbaum, Dawn M</t>
  </si>
  <si>
    <t>Styles, Sharon</t>
  </si>
  <si>
    <t>Summerville, Melisa "Mendy" D</t>
  </si>
  <si>
    <t>Swaim, Bill F.</t>
  </si>
  <si>
    <t>Swann, Trina</t>
  </si>
  <si>
    <t>Szabo, Jennifer</t>
  </si>
  <si>
    <t>Taylor, "Fenice" Jianxin</t>
  </si>
  <si>
    <t>Thomas, Natasha C.</t>
  </si>
  <si>
    <t>Thomas, Phillis</t>
  </si>
  <si>
    <t>Thompson, James L.</t>
  </si>
  <si>
    <t>Thompson, Malisa</t>
  </si>
  <si>
    <t>Thompson, Ronald L.</t>
  </si>
  <si>
    <t>Thornton, Corinne B.</t>
  </si>
  <si>
    <t>Tiller, Regina Y.</t>
  </si>
  <si>
    <t>Tillman, Staci</t>
  </si>
  <si>
    <t>Timm, Michael</t>
  </si>
  <si>
    <t>Toliver-Ehrhardt, Christina</t>
  </si>
  <si>
    <t>Tollison, Joseph</t>
  </si>
  <si>
    <t>Totten, Dave</t>
  </si>
  <si>
    <t>Truitt, Pamela</t>
  </si>
  <si>
    <t>Tsung, Fu-Hsuen</t>
  </si>
  <si>
    <t>Turner, John</t>
  </si>
  <si>
    <t>Turner, Willa</t>
  </si>
  <si>
    <t>Valenzuela, Joanie E</t>
  </si>
  <si>
    <t>Vasquez, Licelotte</t>
  </si>
  <si>
    <t>Vickers, Karen</t>
  </si>
  <si>
    <t>Vickers, Patrick H.</t>
  </si>
  <si>
    <t>Wagner, Patt</t>
  </si>
  <si>
    <t>Waldron, Sheila</t>
  </si>
  <si>
    <t>Walker, Pansy J.</t>
  </si>
  <si>
    <t>Walker, Terence</t>
  </si>
  <si>
    <t>Walton, Gwen N.</t>
  </si>
  <si>
    <t>Warren, Felicia</t>
  </si>
  <si>
    <t>Watson, Lynnette</t>
  </si>
  <si>
    <t>Watt, Don</t>
  </si>
  <si>
    <t>Watts, John</t>
  </si>
  <si>
    <t>Weaver, Delores</t>
  </si>
  <si>
    <t>Webb, Cathy</t>
  </si>
  <si>
    <t>Webb, Kate R.</t>
  </si>
  <si>
    <t>Weeks, Christine</t>
  </si>
  <si>
    <t>Welsh, Sandy</t>
  </si>
  <si>
    <t>West, Jon</t>
  </si>
  <si>
    <t>Westin, Lisa</t>
  </si>
  <si>
    <t>Wheeling, Davey</t>
  </si>
  <si>
    <t>White, Samantha</t>
  </si>
  <si>
    <t>Whitted, Eugenia M.</t>
  </si>
  <si>
    <t>Wiley, Glenda</t>
  </si>
  <si>
    <t>Williams, Alma</t>
  </si>
  <si>
    <t>Williams, Andria A.</t>
  </si>
  <si>
    <t>Williams, Dennis A.</t>
  </si>
  <si>
    <t>Williams, Patrice</t>
  </si>
  <si>
    <t>Williamson, Ayisha</t>
  </si>
  <si>
    <t>Williamson, Brian</t>
  </si>
  <si>
    <t>Willingham, Carla M.</t>
  </si>
  <si>
    <t>Wilson, Vanessa</t>
  </si>
  <si>
    <t>Wood, Adriane</t>
  </si>
  <si>
    <t>Woodruff, Annaka</t>
  </si>
  <si>
    <t>Woods, Bonnie H.</t>
  </si>
  <si>
    <t>Wright, Dwan A.</t>
  </si>
  <si>
    <t>Wright, Miranda</t>
  </si>
  <si>
    <t>Wright, Patricia L.</t>
  </si>
  <si>
    <t>Wyckoff, Sandiskie G.</t>
  </si>
  <si>
    <t>Wynn, Maris</t>
  </si>
  <si>
    <t>Yarn, Charles Andrew "Andy"</t>
  </si>
  <si>
    <t>Yorkey, Alicia</t>
  </si>
  <si>
    <t>Young, Karen</t>
  </si>
  <si>
    <t>Zachery, Brenda</t>
  </si>
  <si>
    <t>Grand Total</t>
  </si>
  <si>
    <t>Experience</t>
  </si>
  <si>
    <t>ABC</t>
  </si>
  <si>
    <t>DE</t>
  </si>
  <si>
    <t>FGH</t>
  </si>
  <si>
    <t>SubDivision</t>
  </si>
  <si>
    <t>SubDivision-wise - Total salary, Average salary and Headcount</t>
  </si>
  <si>
    <t>SubDivision-wise &amp; Rating-wise Headcount</t>
  </si>
  <si>
    <t>Create a Dependent Drop-down List  in cell F4 and F5 from the below mentioned values</t>
  </si>
  <si>
    <t>TYPE OF ERROR</t>
  </si>
  <si>
    <t>MEANING</t>
  </si>
  <si>
    <t>DETAIL</t>
  </si>
  <si>
    <t>ID</t>
  </si>
  <si>
    <t>Using Conditional Formatting -</t>
  </si>
  <si>
    <t>Day</t>
  </si>
  <si>
    <t>Month</t>
  </si>
  <si>
    <t>Year</t>
  </si>
  <si>
    <t>Red highlight cells with Salary less than 2 million</t>
  </si>
  <si>
    <t>Yellow highlight cells with Salary between 2 million to 3 million</t>
  </si>
  <si>
    <t>Green highlight cells with Salary greater than 3 million</t>
  </si>
  <si>
    <t>Create a Pivot Table on Base sheet and provide following data</t>
  </si>
  <si>
    <t>Format reports to look professional</t>
  </si>
  <si>
    <t>Populate Column D as "Completed" If Soft Skills hours (Col B) is greater than or Equal to Cell D6 otherwise "Not Completed"</t>
  </si>
  <si>
    <t>Populate Column E as "Completed" If Technical hours  (Col C) is greater than or Equal to Cell E6 otherwise "Not Completed"</t>
  </si>
  <si>
    <t>Populate Column F as "Completed" if both Column D &amp; E is Completed otherwise Not Completed</t>
  </si>
  <si>
    <t>Column D,E,F should say"Not Applicable" wherever Column D or E is "NA"</t>
  </si>
  <si>
    <t>Emp Id</t>
  </si>
  <si>
    <t>Soft Skills hours</t>
  </si>
  <si>
    <t>Technical
hours</t>
  </si>
  <si>
    <t>Soft Skills</t>
  </si>
  <si>
    <t>Technical</t>
  </si>
  <si>
    <t>Overall Internal Policy Compliance</t>
  </si>
  <si>
    <t>NA</t>
  </si>
  <si>
    <t>SubDivision-wise - % of Grand Total Salary vs. % of Grand Total of Headcount</t>
  </si>
  <si>
    <t>Year and month wise Employees joining across Subdivisions</t>
  </si>
  <si>
    <t>Calculate experience as on Apr 01, 2024 format in year e.g. 3 Year(s) using DatedIF function</t>
  </si>
  <si>
    <t>SR no</t>
  </si>
  <si>
    <t>#DIV/O!</t>
  </si>
  <si>
    <t>Please mention the meaning &amp; details of the below Excel Errors</t>
  </si>
  <si>
    <t>Add a column values in Column B to H using Dynamic vlookup from Base Data</t>
  </si>
  <si>
    <t>Split the date in below grid</t>
  </si>
  <si>
    <t>Row Labels</t>
  </si>
  <si>
    <t xml:space="preserve">Not Applicable </t>
  </si>
  <si>
    <t>Value Error</t>
  </si>
  <si>
    <t>data in formula not found</t>
  </si>
  <si>
    <t>general error with the cells and data</t>
  </si>
  <si>
    <t>Reference error</t>
  </si>
  <si>
    <t>the value that you are refrence cells are deleted</t>
  </si>
  <si>
    <t>name error</t>
  </si>
  <si>
    <t>name of the function is incorrect</t>
  </si>
  <si>
    <t>division error</t>
  </si>
  <si>
    <t>trying to divde a value by 0 or empty cell</t>
  </si>
  <si>
    <t>Sum of Salary p.a. (US$)</t>
  </si>
  <si>
    <t>Count of ID</t>
  </si>
  <si>
    <t>Average of Salary p.a. (US$)2</t>
  </si>
  <si>
    <t>1966</t>
  </si>
  <si>
    <t>Nov</t>
  </si>
  <si>
    <t>Dec</t>
  </si>
  <si>
    <t>1967</t>
  </si>
  <si>
    <t>Jan</t>
  </si>
  <si>
    <t>Mar</t>
  </si>
  <si>
    <t>Apr</t>
  </si>
  <si>
    <t>May</t>
  </si>
  <si>
    <t>Jul</t>
  </si>
  <si>
    <t>Aug</t>
  </si>
  <si>
    <t>Sep</t>
  </si>
  <si>
    <t>1968</t>
  </si>
  <si>
    <t>Feb</t>
  </si>
  <si>
    <t>Jun</t>
  </si>
  <si>
    <t>1969</t>
  </si>
  <si>
    <t>1970</t>
  </si>
  <si>
    <t>Oct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</si>
  <si>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</si>
  <si>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</si>
  <si>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</si>
  <si>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</si>
  <si>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</si>
  <si>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</si>
  <si>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</si>
  <si>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</si>
  <si>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</si>
  <si>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</si>
  <si>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</si>
  <si>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</si>
  <si>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</si>
  <si>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</si>
  <si>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</si>
  <si>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</si>
  <si>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</si>
  <si>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</si>
  <si>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</si>
  <si>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</si>
  <si>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</si>
  <si>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</si>
  <si>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</si>
  <si>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</si>
  <si>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</si>
  <si>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</si>
  <si>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</si>
  <si>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</si>
  <si>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</si>
  <si>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</si>
  <si>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</si>
  <si>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</si>
  <si>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Column Labels</t>
  </si>
  <si>
    <t>SHEET 2</t>
  </si>
  <si>
    <t>SHEET 3</t>
  </si>
  <si>
    <t>SHEET 4</t>
  </si>
  <si>
    <t>SHEET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</si>
</sst>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;;;"/>
    <numFmt numFmtId="167" formatCode="#,##0.0_);\(#,##0.0\)"/>
    <numFmt numFmtId="168" formatCode="\(#,##0.0_);\(#,##0.0\)"/>
    <numFmt numFmtId="169" formatCode="#,##0.0\ \x_);\(#,##0.0\);0.0_);@_)"/>
    <numFmt numFmtId="170" formatCode="0.0%_);\(0.0%\)"/>
    <numFmt numFmtId="171" formatCode="#,##0.00_)\ \x;\(#,##0.00\)\ \x"/>
    <numFmt numFmtId="172" formatCode="[$INR]\ #,##0.0"/>
    <numFmt numFmtId="173" formatCode="_ * #,##0_ ;_ * \-#,##0_ ;_ * &quot;-&quot;??_ ;_ @_ "/>
    <numFmt numFmtId="174" formatCode="0.0"/>
  </numFmts>
  <fonts count="23" x14ac:knownFonts="1">
    <font>
      <sz val="11"/>
      <color theme="1"/>
      <name val="Calibri"/>
      <family val="2"/>
      <scheme val="minor"/>
    </font>
    <font>
      <sz val="11"/>
      <color rgb="FFFF0000"/>
      <name val="Trebuchet MS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20"/>
      <name val="Arial"/>
      <family val="2"/>
    </font>
    <font>
      <sz val="10"/>
      <color indexed="56"/>
      <name val="Arial"/>
      <family val="2"/>
    </font>
    <font>
      <b/>
      <sz val="12"/>
      <color indexed="17"/>
      <name val="Wingdings"/>
      <charset val="2"/>
    </font>
    <font>
      <sz val="10"/>
      <name val="Trebuchet MS"/>
      <family val="2"/>
    </font>
    <font>
      <sz val="10"/>
      <color theme="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</font>
    <font>
      <b/>
      <sz val="14"/>
      <color rgb="FF0000FF"/>
      <name val="Calibri"/>
      <family val="2"/>
      <scheme val="minor"/>
    </font>
    <font>
      <sz val="10"/>
      <color theme="1"/>
      <name val="Arial"/>
      <family val="2"/>
    </font>
    <font>
      <sz val="12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Arial"/>
      <family val="2"/>
    </font>
    <font>
      <sz val="14"/>
      <color rgb="FF000000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4">
    <xf numFmtId="0" fontId="0" fillId="0" borderId="0"/>
    <xf numFmtId="167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5" fontId="3" fillId="0" borderId="0" applyFont="0" applyFill="0" applyBorder="0" applyAlignment="0" applyProtection="0"/>
    <xf numFmtId="15" fontId="4" fillId="0" borderId="0" applyFont="0" applyFill="0" applyBorder="0" applyAlignment="0" applyProtection="0"/>
    <xf numFmtId="167" fontId="5" fillId="0" borderId="0" applyNumberFormat="0" applyFill="0" applyBorder="0" applyAlignment="0">
      <protection hidden="1"/>
    </xf>
    <xf numFmtId="168" fontId="2" fillId="0" borderId="0" applyNumberFormat="0" applyFill="0" applyBorder="0" applyAlignment="0" applyProtection="0"/>
    <xf numFmtId="169" fontId="2" fillId="2" borderId="1" applyNumberFormat="0" applyAlignment="0" applyProtection="0"/>
    <xf numFmtId="167" fontId="6" fillId="0" borderId="0" applyNumberFormat="0" applyFont="0" applyFill="0" applyBorder="0" applyAlignment="0"/>
    <xf numFmtId="169" fontId="3" fillId="0" borderId="0"/>
    <xf numFmtId="0" fontId="3" fillId="0" borderId="0"/>
    <xf numFmtId="17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1" fontId="3" fillId="0" borderId="0"/>
    <xf numFmtId="167" fontId="3" fillId="0" borderId="1" applyNumberFormat="0" applyFont="0" applyFill="0" applyBorder="0" applyAlignment="0">
      <protection locked="0"/>
    </xf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9" fontId="2" fillId="2" borderId="1" applyNumberFormat="0" applyAlignment="0" applyProtection="0"/>
    <xf numFmtId="169" fontId="2" fillId="2" borderId="1" applyNumberFormat="0" applyAlignment="0" applyProtection="0"/>
    <xf numFmtId="169" fontId="2" fillId="2" borderId="1" applyNumberFormat="0" applyAlignment="0" applyProtection="0"/>
    <xf numFmtId="169" fontId="2" fillId="2" borderId="1" applyNumberFormat="0" applyAlignment="0" applyProtection="0"/>
    <xf numFmtId="172" fontId="2" fillId="2" borderId="1" applyNumberFormat="0" applyAlignment="0" applyProtection="0"/>
    <xf numFmtId="0" fontId="2" fillId="2" borderId="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9" fillId="0" borderId="0" applyFont="0" applyFill="0" applyBorder="0" applyAlignment="0" applyProtection="0"/>
    <xf numFmtId="169" fontId="2" fillId="2" borderId="1" applyNumberFormat="0" applyAlignment="0" applyProtection="0"/>
    <xf numFmtId="0" fontId="9" fillId="0" borderId="0"/>
    <xf numFmtId="0" fontId="10" fillId="0" borderId="0"/>
    <xf numFmtId="9" fontId="9" fillId="0" borderId="0" applyFont="0" applyFill="0" applyBorder="0" applyAlignment="0" applyProtection="0"/>
    <xf numFmtId="0" fontId="11" fillId="0" borderId="0"/>
    <xf numFmtId="0" fontId="8" fillId="0" borderId="0"/>
    <xf numFmtId="0" fontId="13" fillId="0" borderId="0"/>
    <xf numFmtId="0" fontId="14" fillId="0" borderId="0"/>
  </cellStyleXfs>
  <cellXfs count="63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12" fillId="0" borderId="0" xfId="0" applyFont="1" applyAlignment="1">
      <alignment horizontal="center"/>
    </xf>
    <xf numFmtId="0" fontId="15" fillId="0" borderId="0" xfId="0" applyFont="1"/>
    <xf numFmtId="0" fontId="16" fillId="0" borderId="0" xfId="0" applyFont="1"/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7" fillId="4" borderId="0" xfId="0" applyFont="1" applyFill="1"/>
    <xf numFmtId="0" fontId="17" fillId="3" borderId="1" xfId="10" applyFont="1" applyFill="1" applyBorder="1" applyAlignment="1">
      <alignment horizontal="center" vertical="center"/>
    </xf>
    <xf numFmtId="0" fontId="16" fillId="0" borderId="1" xfId="0" applyFont="1" applyBorder="1"/>
    <xf numFmtId="3" fontId="17" fillId="4" borderId="0" xfId="0" applyNumberFormat="1" applyFont="1" applyFill="1"/>
    <xf numFmtId="3" fontId="17" fillId="3" borderId="1" xfId="10" applyNumberFormat="1" applyFont="1" applyFill="1" applyBorder="1" applyAlignment="1">
      <alignment horizontal="center" vertical="center"/>
    </xf>
    <xf numFmtId="15" fontId="18" fillId="0" borderId="1" xfId="10" applyNumberFormat="1" applyFont="1" applyBorder="1" applyAlignment="1" applyProtection="1">
      <alignment horizontal="center"/>
      <protection locked="0"/>
    </xf>
    <xf numFmtId="0" fontId="18" fillId="0" borderId="1" xfId="10" applyFont="1" applyBorder="1" applyAlignment="1" applyProtection="1">
      <alignment vertical="top"/>
      <protection locked="0"/>
    </xf>
    <xf numFmtId="3" fontId="16" fillId="0" borderId="1" xfId="0" applyNumberFormat="1" applyFont="1" applyBorder="1" applyAlignment="1">
      <alignment horizontal="center"/>
    </xf>
    <xf numFmtId="14" fontId="16" fillId="0" borderId="0" xfId="0" applyNumberFormat="1" applyFont="1"/>
    <xf numFmtId="3" fontId="16" fillId="0" borderId="0" xfId="0" applyNumberFormat="1" applyFont="1"/>
    <xf numFmtId="0" fontId="19" fillId="5" borderId="6" xfId="0" applyFont="1" applyFill="1" applyBorder="1"/>
    <xf numFmtId="0" fontId="15" fillId="5" borderId="6" xfId="0" applyFont="1" applyFill="1" applyBorder="1"/>
    <xf numFmtId="0" fontId="16" fillId="6" borderId="0" xfId="0" applyFont="1" applyFill="1"/>
    <xf numFmtId="0" fontId="15" fillId="0" borderId="6" xfId="0" applyFont="1" applyBorder="1"/>
    <xf numFmtId="0" fontId="16" fillId="6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20" fillId="8" borderId="1" xfId="0" applyFont="1" applyFill="1" applyBorder="1" applyAlignment="1">
      <alignment horizontal="center" vertical="center" wrapText="1"/>
    </xf>
    <xf numFmtId="0" fontId="19" fillId="3" borderId="1" xfId="10" applyFont="1" applyFill="1" applyBorder="1" applyAlignment="1">
      <alignment horizontal="center" vertical="center"/>
    </xf>
    <xf numFmtId="0" fontId="18" fillId="0" borderId="1" xfId="10" applyFont="1" applyBorder="1" applyAlignment="1" applyProtection="1">
      <alignment horizontal="left"/>
      <protection locked="0"/>
    </xf>
    <xf numFmtId="14" fontId="16" fillId="0" borderId="1" xfId="0" applyNumberFormat="1" applyFont="1" applyBorder="1"/>
    <xf numFmtId="0" fontId="16" fillId="0" borderId="0" xfId="0" applyFont="1" applyAlignment="1">
      <alignment horizontal="left"/>
    </xf>
    <xf numFmtId="0" fontId="17" fillId="3" borderId="1" xfId="10" applyFont="1" applyFill="1" applyBorder="1" applyAlignment="1">
      <alignment vertical="center"/>
    </xf>
    <xf numFmtId="0" fontId="19" fillId="4" borderId="0" xfId="0" applyFont="1" applyFill="1"/>
    <xf numFmtId="173" fontId="16" fillId="0" borderId="0" xfId="0" applyNumberFormat="1" applyFont="1"/>
    <xf numFmtId="0" fontId="15" fillId="5" borderId="7" xfId="0" applyFont="1" applyFill="1" applyBorder="1"/>
    <xf numFmtId="173" fontId="15" fillId="5" borderId="7" xfId="0" applyNumberFormat="1" applyFont="1" applyFill="1" applyBorder="1"/>
    <xf numFmtId="0" fontId="15" fillId="5" borderId="6" xfId="0" applyFont="1" applyFill="1" applyBorder="1" applyAlignment="1">
      <alignment horizontal="right"/>
    </xf>
    <xf numFmtId="0" fontId="21" fillId="0" borderId="0" xfId="42" applyFont="1"/>
    <xf numFmtId="0" fontId="22" fillId="0" borderId="1" xfId="43" applyFont="1" applyBorder="1" applyAlignment="1">
      <alignment horizontal="center" vertical="top"/>
    </xf>
    <xf numFmtId="0" fontId="22" fillId="7" borderId="1" xfId="43" applyFont="1" applyFill="1" applyBorder="1" applyAlignment="1">
      <alignment horizontal="center" vertical="center"/>
    </xf>
    <xf numFmtId="174" fontId="22" fillId="7" borderId="1" xfId="43" applyNumberFormat="1" applyFont="1" applyFill="1" applyBorder="1" applyAlignment="1">
      <alignment horizontal="center" vertical="center"/>
    </xf>
    <xf numFmtId="0" fontId="22" fillId="0" borderId="1" xfId="43" applyFont="1" applyBorder="1" applyAlignment="1">
      <alignment vertical="top"/>
    </xf>
    <xf numFmtId="0" fontId="21" fillId="7" borderId="1" xfId="42" applyFont="1" applyFill="1" applyBorder="1" applyAlignment="1">
      <alignment horizontal="center" vertical="center"/>
    </xf>
    <xf numFmtId="0" fontId="18" fillId="0" borderId="2" xfId="10" applyFont="1" applyBorder="1" applyAlignment="1" applyProtection="1">
      <alignment horizontal="left" vertical="top" wrapText="1"/>
      <protection locked="0"/>
    </xf>
    <xf numFmtId="4" fontId="18" fillId="0" borderId="3" xfId="3" applyNumberFormat="1" applyFont="1" applyBorder="1" applyAlignment="1" applyProtection="1">
      <alignment horizontal="right" vertical="top" wrapText="1"/>
      <protection locked="0"/>
    </xf>
    <xf numFmtId="165" fontId="18" fillId="0" borderId="4" xfId="15" applyFont="1" applyBorder="1" applyAlignment="1" applyProtection="1">
      <alignment horizontal="left" vertical="top" wrapText="1"/>
      <protection locked="0"/>
    </xf>
    <xf numFmtId="0" fontId="18" fillId="0" borderId="0" xfId="10" applyFont="1" applyAlignment="1" applyProtection="1">
      <alignment horizontal="center" vertical="center" wrapText="1"/>
      <protection locked="0"/>
    </xf>
    <xf numFmtId="0" fontId="18" fillId="0" borderId="0" xfId="10" applyFont="1" applyAlignment="1" applyProtection="1">
      <alignment horizontal="center" wrapText="1"/>
      <protection locked="0"/>
    </xf>
    <xf numFmtId="15" fontId="18" fillId="0" borderId="1" xfId="10" applyNumberFormat="1" applyFont="1" applyBorder="1" applyAlignment="1" applyProtection="1">
      <alignment horizontal="left" wrapText="1"/>
      <protection locked="0"/>
    </xf>
    <xf numFmtId="0" fontId="18" fillId="0" borderId="5" xfId="10" applyFont="1" applyBorder="1" applyAlignment="1" applyProtection="1">
      <alignment horizontal="center" wrapText="1"/>
      <protection locked="0"/>
    </xf>
    <xf numFmtId="0" fontId="18" fillId="0" borderId="1" xfId="10" applyFont="1" applyBorder="1" applyAlignment="1" applyProtection="1">
      <alignment horizontal="center" wrapText="1"/>
      <protection locked="0"/>
    </xf>
    <xf numFmtId="0" fontId="18" fillId="0" borderId="0" xfId="10" applyFont="1" applyAlignment="1" applyProtection="1">
      <alignment wrapText="1"/>
      <protection locked="0"/>
    </xf>
    <xf numFmtId="165" fontId="18" fillId="0" borderId="0" xfId="15" applyFont="1" applyAlignment="1" applyProtection="1">
      <alignment wrapText="1"/>
      <protection locked="0"/>
    </xf>
    <xf numFmtId="0" fontId="22" fillId="0" borderId="10" xfId="10" applyFont="1" applyBorder="1" applyAlignment="1" applyProtection="1">
      <alignment horizontal="left" wrapText="1"/>
      <protection locked="0"/>
    </xf>
    <xf numFmtId="0" fontId="18" fillId="0" borderId="10" xfId="10" applyFont="1" applyBorder="1" applyAlignment="1" applyProtection="1">
      <alignment horizontal="left" wrapText="1"/>
      <protection locked="0"/>
    </xf>
    <xf numFmtId="0" fontId="18" fillId="0" borderId="5" xfId="10" applyFont="1" applyBorder="1" applyAlignment="1" applyProtection="1">
      <alignment horizontal="left" wrapText="1"/>
      <protection locked="0"/>
    </xf>
    <xf numFmtId="0" fontId="17" fillId="3" borderId="11" xfId="10" applyFont="1" applyFill="1" applyBorder="1" applyAlignment="1">
      <alignment horizontal="center" vertical="center" wrapText="1"/>
    </xf>
    <xf numFmtId="0" fontId="17" fillId="3" borderId="9" xfId="10" applyFont="1" applyFill="1" applyBorder="1" applyAlignment="1">
      <alignment horizontal="center" vertical="center" wrapText="1"/>
    </xf>
    <xf numFmtId="0" fontId="17" fillId="3" borderId="12" xfId="1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  <xf numFmtId="0" fontId="17" fillId="3" borderId="8" xfId="10" applyFont="1" applyFill="1" applyBorder="1" applyAlignment="1">
      <alignment horizontal="center" vertical="center"/>
    </xf>
    <xf numFmtId="0" fontId="17" fillId="3" borderId="9" xfId="10" applyFont="1" applyFill="1" applyBorder="1" applyAlignment="1">
      <alignment horizontal="center" vertical="center"/>
    </xf>
  </cellXfs>
  <cellStyles count="44">
    <cellStyle name="b" xfId="1" xr:uid="{00000000-0005-0000-0000-000000000000}"/>
    <cellStyle name="Blue" xfId="2" xr:uid="{00000000-0005-0000-0000-000001000000}"/>
    <cellStyle name="Comma 2" xfId="3" xr:uid="{00000000-0005-0000-0000-000002000000}"/>
    <cellStyle name="Comma 3" xfId="16" xr:uid="{00000000-0005-0000-0000-000003000000}"/>
    <cellStyle name="Comma 3 2" xfId="17" xr:uid="{00000000-0005-0000-0000-000004000000}"/>
    <cellStyle name="Comma 4" xfId="18" xr:uid="{00000000-0005-0000-0000-000005000000}"/>
    <cellStyle name="Comma 4 2" xfId="15" xr:uid="{00000000-0005-0000-0000-000006000000}"/>
    <cellStyle name="Comma 5" xfId="34" xr:uid="{00000000-0005-0000-0000-000007000000}"/>
    <cellStyle name="Comma 6" xfId="35" xr:uid="{00000000-0005-0000-0000-000008000000}"/>
    <cellStyle name="Currency 2" xfId="19" xr:uid="{00000000-0005-0000-0000-000009000000}"/>
    <cellStyle name="Date" xfId="4" xr:uid="{00000000-0005-0000-0000-00000A000000}"/>
    <cellStyle name="eval" xfId="5" xr:uid="{00000000-0005-0000-0000-00000B000000}"/>
    <cellStyle name="Historical" xfId="6" xr:uid="{00000000-0005-0000-0000-00000C000000}"/>
    <cellStyle name="Input 2" xfId="7" xr:uid="{00000000-0005-0000-0000-00000D000000}"/>
    <cellStyle name="Input 3" xfId="20" xr:uid="{00000000-0005-0000-0000-00000E000000}"/>
    <cellStyle name="Input 4" xfId="21" xr:uid="{00000000-0005-0000-0000-00000F000000}"/>
    <cellStyle name="Input 5" xfId="22" xr:uid="{00000000-0005-0000-0000-000010000000}"/>
    <cellStyle name="Input 5 2" xfId="36" xr:uid="{00000000-0005-0000-0000-000011000000}"/>
    <cellStyle name="Input 6" xfId="23" xr:uid="{00000000-0005-0000-0000-000012000000}"/>
    <cellStyle name="Input 7" xfId="24" xr:uid="{00000000-0005-0000-0000-000013000000}"/>
    <cellStyle name="Input 7 2" xfId="25" xr:uid="{00000000-0005-0000-0000-000014000000}"/>
    <cellStyle name="Locked" xfId="8" xr:uid="{00000000-0005-0000-0000-000015000000}"/>
    <cellStyle name="Multiple" xfId="9" xr:uid="{00000000-0005-0000-0000-000016000000}"/>
    <cellStyle name="Normal" xfId="0" builtinId="0"/>
    <cellStyle name="Normal 10" xfId="42" xr:uid="{451CDC67-37C6-49FA-A54E-68D44FA72C69}"/>
    <cellStyle name="Normal 2" xfId="10" xr:uid="{00000000-0005-0000-0000-000018000000}"/>
    <cellStyle name="Normal 3" xfId="26" xr:uid="{00000000-0005-0000-0000-000019000000}"/>
    <cellStyle name="Normal 3 2" xfId="27" xr:uid="{00000000-0005-0000-0000-00001A000000}"/>
    <cellStyle name="Normal 4" xfId="28" xr:uid="{00000000-0005-0000-0000-00001B000000}"/>
    <cellStyle name="Normal 4 2" xfId="29" xr:uid="{00000000-0005-0000-0000-00001C000000}"/>
    <cellStyle name="Normal 5" xfId="30" xr:uid="{00000000-0005-0000-0000-00001D000000}"/>
    <cellStyle name="Normal 6" xfId="37" xr:uid="{00000000-0005-0000-0000-00001E000000}"/>
    <cellStyle name="Normal 7" xfId="38" xr:uid="{00000000-0005-0000-0000-00001F000000}"/>
    <cellStyle name="Normal 8" xfId="40" xr:uid="{00000000-0005-0000-0000-000020000000}"/>
    <cellStyle name="Normal 9" xfId="41" xr:uid="{00000000-0005-0000-0000-000021000000}"/>
    <cellStyle name="Normal_Payroll Manpower_Feb 2004" xfId="43" xr:uid="{DC66757C-6080-4C50-9C85-D8D71544CC61}"/>
    <cellStyle name="p" xfId="11" xr:uid="{00000000-0005-0000-0000-000022000000}"/>
    <cellStyle name="Percent 2" xfId="12" xr:uid="{00000000-0005-0000-0000-000023000000}"/>
    <cellStyle name="Percent 3" xfId="31" xr:uid="{00000000-0005-0000-0000-000024000000}"/>
    <cellStyle name="Percent 4" xfId="32" xr:uid="{00000000-0005-0000-0000-000025000000}"/>
    <cellStyle name="Percent 4 2" xfId="33" xr:uid="{00000000-0005-0000-0000-000026000000}"/>
    <cellStyle name="Percent 5" xfId="39" xr:uid="{00000000-0005-0000-0000-000027000000}"/>
    <cellStyle name="times" xfId="13" xr:uid="{00000000-0005-0000-0000-000028000000}"/>
    <cellStyle name="Unlocked" xfId="14" xr:uid="{00000000-0005-0000-0000-000029000000}"/>
  </cellStyles>
  <dxfs count="21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4" formatCode="#,##0.00"/>
      <alignment horizontal="right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20" formatCode="dd/mmm/yy"/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left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0000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NEXT/CD_JUN%202010/2011/MAR/Excel%20Next%20-%20Mar%202011/Excel%20Next/eModules_Mar%202011/II/Practi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5-Digit County Code</v>
          </cell>
          <cell r="B1" t="str">
            <v>State Name</v>
          </cell>
          <cell r="C1" t="str">
            <v>County Name</v>
          </cell>
          <cell r="D1" t="str">
            <v>Metropolitan Designation</v>
          </cell>
          <cell r="E1" t="str">
            <v>Welfare Budget</v>
          </cell>
        </row>
      </sheetData>
      <sheetData sheetId="4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isha Prakash" refreshedDate="45728.614712499999" backgroundQuery="1" createdVersion="8" refreshedVersion="8" minRefreshableVersion="3" recordCount="0" supportSubquery="1" supportAdvancedDrill="1" xr:uid="{8AD365B4-CA7E-46CF-AE37-97E6201C4AE1}">
  <cacheSource type="external" connectionId="1"/>
  <cacheFields count="4">
    <cacheField name="[Table1].[SubDivision].[SubDivision]" caption="SubDivision" numFmtId="0" hierarchy="4" level="1">
      <sharedItems count="8">
        <s v="AD"/>
        <s v="CDFD"/>
        <s v="ED"/>
        <s v="HFD"/>
        <s v="LGAD"/>
        <s v="PEMD"/>
        <s v="RAD"/>
        <s v="RDD"/>
      </sharedItems>
    </cacheField>
    <cacheField name="[Measures].[Sum of Salary p.a. (US$)]" caption="Sum of Salary p.a. (US$)" numFmtId="0" hierarchy="14" level="32767"/>
    <cacheField name="[Measures].[Count of ID]" caption="Count of ID" numFmtId="0" hierarchy="16" level="32767"/>
    <cacheField name="[Measures].[Average of Salary p.a. (US$)]" caption="Average of Salary p.a. (US$)" numFmtId="0" hierarchy="17" level="32767"/>
  </cacheFields>
  <cacheHierarchies count="20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DoJ]" caption="DoJ" attribute="1" time="1" defaultMemberUniqueName="[Table1].[DoJ].[All]" allUniqueName="[Table1].[DoJ].[All]" dimensionUniqueName="[Table1]" displayFolder="" count="0" memberValueDatatype="7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Salary p.a. (US$)]" caption="Salary p.a. (US$)" attribute="1" defaultMemberUniqueName="[Table1].[Salary p.a. (US$)].[All]" allUniqueName="[Table1].[Salary p.a. (US$)].[All]" dimensionUniqueName="[Table1]" displayFolder="" count="0" memberValueDatatype="20" unbalanced="0"/>
    <cacheHierarchy uniqueName="[Table1].[SubDivision]" caption="SubDivision" attribute="1" defaultMemberUniqueName="[Table1].[SubDivision].[All]" allUniqueName="[Table1].[SubDivision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Rating]" caption="Rating" attribute="1" defaultMemberUniqueName="[Table1].[Rating].[All]" allUniqueName="[Table1].[Rating].[All]" dimensionUniqueName="[Table1]" displayFolder="" count="0" memberValueDatatype="20" unbalanced="0"/>
    <cacheHierarchy uniqueName="[Table1].[Age]" caption="Age" attribute="1" defaultMemberUniqueName="[Table1].[Age].[All]" allUniqueName="[Table1].[Age].[All]" dimensionUniqueName="[Table1]" displayFolder="" count="0" memberValueDatatype="20" unbalanced="0"/>
    <cacheHierarchy uniqueName="[Table1].[Division]" caption="Division" attribute="1" defaultMemberUniqueName="[Table1].[Division].[All]" allUniqueName="[Table1].[Division].[All]" dimensionUniqueName="[Table1]" displayFolder="" count="0" memberValueDatatype="130" unbalanced="0"/>
    <cacheHierarchy uniqueName="[Table1].[DoJ (Year)]" caption="DoJ (Year)" attribute="1" defaultMemberUniqueName="[Table1].[DoJ (Year)].[All]" allUniqueName="[Table1].[DoJ (Year)].[All]" dimensionUniqueName="[Table1]" displayFolder="" count="0" memberValueDatatype="130" unbalanced="0"/>
    <cacheHierarchy uniqueName="[Table1].[DoJ (Quarter)]" caption="DoJ (Quarter)" attribute="1" defaultMemberUniqueName="[Table1].[DoJ (Quarter)].[All]" allUniqueName="[Table1].[DoJ (Quarter)].[All]" dimensionUniqueName="[Table1]" displayFolder="" count="0" memberValueDatatype="130" unbalanced="0"/>
    <cacheHierarchy uniqueName="[Table1].[DoJ (Month)]" caption="DoJ (Month)" attribute="1" defaultMemberUniqueName="[Table1].[DoJ (Month)].[All]" allUniqueName="[Table1].[DoJ (Month)].[All]" dimensionUniqueName="[Table1]" displayFolder="" count="0" memberValueDatatype="130" unbalanced="0"/>
    <cacheHierarchy uniqueName="[Table1].[DoJ (Month Index)]" caption="DoJ (Month Index)" attribute="1" defaultMemberUniqueName="[Table1].[DoJ (Month Index)].[All]" allUniqueName="[Table1].[DoJ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Salary p.a. (US$)]" caption="Sum of Salary p.a. (US$)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ID]" caption="Sum of 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]" caption="Count of ID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Salary p.a. (US$)]" caption="Average of Salary p.a. (US$)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ID]" caption="Average of 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DoJ (Year)]" caption="Count of DoJ (Year)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isha Prakash" refreshedDate="45728.61471134259" backgroundQuery="1" createdVersion="8" refreshedVersion="8" minRefreshableVersion="3" recordCount="0" supportSubquery="1" supportAdvancedDrill="1" xr:uid="{93A0E4B1-8B7B-4D0E-8988-2A547EC824D2}">
  <cacheSource type="external" connectionId="1"/>
  <cacheFields count="3">
    <cacheField name="[Table1].[SubDivision].[SubDivision]" caption="SubDivision" numFmtId="0" hierarchy="4" level="1">
      <sharedItems count="8">
        <s v="AD"/>
        <s v="CDFD"/>
        <s v="ED"/>
        <s v="HFD"/>
        <s v="LGAD"/>
        <s v="PEMD"/>
        <s v="RAD"/>
        <s v="RDD"/>
      </sharedItems>
    </cacheField>
    <cacheField name="[Measures].[Sum of Salary p.a. (US$)]" caption="Sum of Salary p.a. (US$)" numFmtId="0" hierarchy="14" level="32767"/>
    <cacheField name="[Measures].[Count of ID]" caption="Count of ID" numFmtId="0" hierarchy="16" level="32767"/>
  </cacheFields>
  <cacheHierarchies count="20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DoJ]" caption="DoJ" attribute="1" time="1" defaultMemberUniqueName="[Table1].[DoJ].[All]" allUniqueName="[Table1].[DoJ].[All]" dimensionUniqueName="[Table1]" displayFolder="" count="0" memberValueDatatype="7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Salary p.a. (US$)]" caption="Salary p.a. (US$)" attribute="1" defaultMemberUniqueName="[Table1].[Salary p.a. (US$)].[All]" allUniqueName="[Table1].[Salary p.a. (US$)].[All]" dimensionUniqueName="[Table1]" displayFolder="" count="0" memberValueDatatype="20" unbalanced="0"/>
    <cacheHierarchy uniqueName="[Table1].[SubDivision]" caption="SubDivision" attribute="1" defaultMemberUniqueName="[Table1].[SubDivision].[All]" allUniqueName="[Table1].[SubDivision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Rating]" caption="Rating" attribute="1" defaultMemberUniqueName="[Table1].[Rating].[All]" allUniqueName="[Table1].[Rating].[All]" dimensionUniqueName="[Table1]" displayFolder="" count="0" memberValueDatatype="20" unbalanced="0"/>
    <cacheHierarchy uniqueName="[Table1].[Age]" caption="Age" attribute="1" defaultMemberUniqueName="[Table1].[Age].[All]" allUniqueName="[Table1].[Age].[All]" dimensionUniqueName="[Table1]" displayFolder="" count="0" memberValueDatatype="20" unbalanced="0"/>
    <cacheHierarchy uniqueName="[Table1].[Division]" caption="Division" attribute="1" defaultMemberUniqueName="[Table1].[Division].[All]" allUniqueName="[Table1].[Division].[All]" dimensionUniqueName="[Table1]" displayFolder="" count="0" memberValueDatatype="130" unbalanced="0"/>
    <cacheHierarchy uniqueName="[Table1].[DoJ (Year)]" caption="DoJ (Year)" attribute="1" defaultMemberUniqueName="[Table1].[DoJ (Year)].[All]" allUniqueName="[Table1].[DoJ (Year)].[All]" dimensionUniqueName="[Table1]" displayFolder="" count="0" memberValueDatatype="130" unbalanced="0"/>
    <cacheHierarchy uniqueName="[Table1].[DoJ (Quarter)]" caption="DoJ (Quarter)" attribute="1" defaultMemberUniqueName="[Table1].[DoJ (Quarter)].[All]" allUniqueName="[Table1].[DoJ (Quarter)].[All]" dimensionUniqueName="[Table1]" displayFolder="" count="0" memberValueDatatype="130" unbalanced="0"/>
    <cacheHierarchy uniqueName="[Table1].[DoJ (Month)]" caption="DoJ (Month)" attribute="1" defaultMemberUniqueName="[Table1].[DoJ (Month)].[All]" allUniqueName="[Table1].[DoJ (Month)].[All]" dimensionUniqueName="[Table1]" displayFolder="" count="0" memberValueDatatype="130" unbalanced="0"/>
    <cacheHierarchy uniqueName="[Table1].[DoJ (Month Index)]" caption="DoJ (Month Index)" attribute="1" defaultMemberUniqueName="[Table1].[DoJ (Month Index)].[All]" allUniqueName="[Table1].[DoJ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Salary p.a. (US$)]" caption="Sum of Salary p.a. (US$)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ID]" caption="Sum of 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]" caption="Count of ID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Salary p.a. (US$)]" caption="Average of Salary p.a. (US$)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ID]" caption="Average of 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DoJ (Year)]" caption="Count of DoJ (Year)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isha Prakash" refreshedDate="45728.614710185182" backgroundQuery="1" createdVersion="8" refreshedVersion="8" minRefreshableVersion="3" recordCount="0" supportSubquery="1" supportAdvancedDrill="1" xr:uid="{7310ED97-39FD-4A50-96DE-BF69379E0F83}">
  <cacheSource type="external" connectionId="1"/>
  <cacheFields count="3">
    <cacheField name="[Table1].[SubDivision].[SubDivision]" caption="SubDivision" numFmtId="0" hierarchy="4" level="1">
      <sharedItems count="8">
        <s v="AD"/>
        <s v="CDFD"/>
        <s v="ED"/>
        <s v="HFD"/>
        <s v="LGAD"/>
        <s v="PEMD"/>
        <s v="RAD"/>
        <s v="RDD"/>
      </sharedItems>
    </cacheField>
    <cacheField name="[Table1].[Rating].[Rating]" caption="Rating" numFmtId="0" hierarchy="5" level="1">
      <sharedItems containsSemiMixedTypes="0" containsString="0" containsNumber="1" containsInteger="1" minValue="1" maxValue="5" count="5"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Table1].[Rating].&amp;[1]"/>
            <x15:cachedUniqueName index="1" name="[Table1].[Rating].&amp;[2]"/>
            <x15:cachedUniqueName index="2" name="[Table1].[Rating].&amp;[3]"/>
            <x15:cachedUniqueName index="3" name="[Table1].[Rating].&amp;[4]"/>
            <x15:cachedUniqueName index="4" name="[Table1].[Rating].&amp;[5]"/>
          </x15:cachedUniqueNames>
        </ext>
      </extLst>
    </cacheField>
    <cacheField name="[Measures].[Count of ID]" caption="Count of ID" numFmtId="0" hierarchy="16" level="32767"/>
  </cacheFields>
  <cacheHierarchies count="20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DoJ]" caption="DoJ" attribute="1" time="1" defaultMemberUniqueName="[Table1].[DoJ].[All]" allUniqueName="[Table1].[DoJ].[All]" dimensionUniqueName="[Table1]" displayFolder="" count="0" memberValueDatatype="7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Salary p.a. (US$)]" caption="Salary p.a. (US$)" attribute="1" defaultMemberUniqueName="[Table1].[Salary p.a. (US$)].[All]" allUniqueName="[Table1].[Salary p.a. (US$)].[All]" dimensionUniqueName="[Table1]" displayFolder="" count="0" memberValueDatatype="20" unbalanced="0"/>
    <cacheHierarchy uniqueName="[Table1].[SubDivision]" caption="SubDivision" attribute="1" defaultMemberUniqueName="[Table1].[SubDivision].[All]" allUniqueName="[Table1].[SubDivision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Rating]" caption="Rating" attribute="1" defaultMemberUniqueName="[Table1].[Rating].[All]" allUniqueName="[Table1].[Rating].[All]" dimensionUniqueName="[Table1]" displayFolder="" count="2" memberValueDatatype="20" unbalanced="0">
      <fieldsUsage count="2">
        <fieldUsage x="-1"/>
        <fieldUsage x="1"/>
      </fieldsUsage>
    </cacheHierarchy>
    <cacheHierarchy uniqueName="[Table1].[Age]" caption="Age" attribute="1" defaultMemberUniqueName="[Table1].[Age].[All]" allUniqueName="[Table1].[Age].[All]" dimensionUniqueName="[Table1]" displayFolder="" count="0" memberValueDatatype="20" unbalanced="0"/>
    <cacheHierarchy uniqueName="[Table1].[Division]" caption="Division" attribute="1" defaultMemberUniqueName="[Table1].[Division].[All]" allUniqueName="[Table1].[Division].[All]" dimensionUniqueName="[Table1]" displayFolder="" count="0" memberValueDatatype="130" unbalanced="0"/>
    <cacheHierarchy uniqueName="[Table1].[DoJ (Year)]" caption="DoJ (Year)" attribute="1" defaultMemberUniqueName="[Table1].[DoJ (Year)].[All]" allUniqueName="[Table1].[DoJ (Year)].[All]" dimensionUniqueName="[Table1]" displayFolder="" count="0" memberValueDatatype="130" unbalanced="0"/>
    <cacheHierarchy uniqueName="[Table1].[DoJ (Quarter)]" caption="DoJ (Quarter)" attribute="1" defaultMemberUniqueName="[Table1].[DoJ (Quarter)].[All]" allUniqueName="[Table1].[DoJ (Quarter)].[All]" dimensionUniqueName="[Table1]" displayFolder="" count="0" memberValueDatatype="130" unbalanced="0"/>
    <cacheHierarchy uniqueName="[Table1].[DoJ (Month)]" caption="DoJ (Month)" attribute="1" defaultMemberUniqueName="[Table1].[DoJ (Month)].[All]" allUniqueName="[Table1].[DoJ (Month)].[All]" dimensionUniqueName="[Table1]" displayFolder="" count="0" memberValueDatatype="130" unbalanced="0"/>
    <cacheHierarchy uniqueName="[Table1].[DoJ (Month Index)]" caption="DoJ (Month Index)" attribute="1" defaultMemberUniqueName="[Table1].[DoJ (Month Index)].[All]" allUniqueName="[Table1].[DoJ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Salary p.a. (US$)]" caption="Sum of Salary p.a. (US$)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ID]" caption="Sum of 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]" caption="Count of ID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Salary p.a. (US$)]" caption="Average of Salary p.a. (US$)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ID]" caption="Average of 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DoJ (Year)]" caption="Count of DoJ (Year)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isha Prakash" refreshedDate="45728.616621990739" backgroundQuery="1" createdVersion="8" refreshedVersion="8" minRefreshableVersion="3" recordCount="0" supportSubquery="1" supportAdvancedDrill="1" xr:uid="{404B4BCB-6B19-4AD8-A7F7-BE036E69FA90}">
  <cacheSource type="external" connectionId="1"/>
  <cacheFields count="3">
    <cacheField name="[Table1].[DoJ (Month)].[DoJ (Month)]" caption="DoJ (Month)" numFmtId="0" hierarchy="10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Table1].[DoJ (Year)].[DoJ (Year)]" caption="DoJ (Year)" numFmtId="0" hierarchy="8" level="1">
      <sharedItems count="37">
        <s v="1966"/>
        <s v="1967"/>
        <s v="1968"/>
        <s v="1969"/>
        <s v="1970"/>
        <s v="1971"/>
        <s v="1972"/>
        <s v="1973"/>
        <s v="1974"/>
        <s v="1975"/>
        <s v="1976"/>
        <s v="1977"/>
        <s v="1978"/>
        <s v="1979"/>
        <s v="1980"/>
        <s v="1981"/>
        <s v="1982"/>
        <s v="1983"/>
        <s v="1984"/>
        <s v="1985"/>
        <s v="1986"/>
        <s v="1987"/>
        <s v="1988"/>
        <s v="1989"/>
        <s v="1990"/>
        <s v="1991"/>
        <s v="1992"/>
        <s v="1993"/>
        <s v="1994"/>
        <s v="1995"/>
        <s v="1996"/>
        <s v="1997"/>
        <s v="1998"/>
        <s v="1999"/>
        <s v="2000"/>
        <s v="2001"/>
        <s v="2002"/>
      </sharedItems>
    </cacheField>
    <cacheField name="[Measures].[Count of ID]" caption="Count of ID" numFmtId="0" hierarchy="16" level="32767"/>
  </cacheFields>
  <cacheHierarchies count="20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DoJ]" caption="DoJ" attribute="1" time="1" defaultMemberUniqueName="[Table1].[DoJ].[All]" allUniqueName="[Table1].[DoJ].[All]" dimensionUniqueName="[Table1]" displayFolder="" count="2" memberValueDatatype="7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Salary p.a. (US$)]" caption="Salary p.a. (US$)" attribute="1" defaultMemberUniqueName="[Table1].[Salary p.a. (US$)].[All]" allUniqueName="[Table1].[Salary p.a. (US$)].[All]" dimensionUniqueName="[Table1]" displayFolder="" count="0" memberValueDatatype="20" unbalanced="0"/>
    <cacheHierarchy uniqueName="[Table1].[SubDivision]" caption="SubDivision" attribute="1" defaultMemberUniqueName="[Table1].[SubDivision].[All]" allUniqueName="[Table1].[SubDivision].[All]" dimensionUniqueName="[Table1]" displayFolder="" count="0" memberValueDatatype="130" unbalanced="0"/>
    <cacheHierarchy uniqueName="[Table1].[Rating]" caption="Rating" attribute="1" defaultMemberUniqueName="[Table1].[Rating].[All]" allUniqueName="[Table1].[Rating].[All]" dimensionUniqueName="[Table1]" displayFolder="" count="0" memberValueDatatype="20" unbalanced="0"/>
    <cacheHierarchy uniqueName="[Table1].[Age]" caption="Age" attribute="1" defaultMemberUniqueName="[Table1].[Age].[All]" allUniqueName="[Table1].[Age].[All]" dimensionUniqueName="[Table1]" displayFolder="" count="0" memberValueDatatype="20" unbalanced="0"/>
    <cacheHierarchy uniqueName="[Table1].[Division]" caption="Division" attribute="1" defaultMemberUniqueName="[Table1].[Division].[All]" allUniqueName="[Table1].[Division].[All]" dimensionUniqueName="[Table1]" displayFolder="" count="0" memberValueDatatype="130" unbalanced="0"/>
    <cacheHierarchy uniqueName="[Table1].[DoJ (Year)]" caption="DoJ (Year)" attribute="1" defaultMemberUniqueName="[Table1].[DoJ (Year)].[All]" allUniqueName="[Table1].[DoJ (Year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oJ (Quarter)]" caption="DoJ (Quarter)" attribute="1" defaultMemberUniqueName="[Table1].[DoJ (Quarter)].[All]" allUniqueName="[Table1].[DoJ (Quarter)].[All]" dimensionUniqueName="[Table1]" displayFolder="" count="2" memberValueDatatype="130" unbalanced="0"/>
    <cacheHierarchy uniqueName="[Table1].[DoJ (Month)]" caption="DoJ (Month)" attribute="1" defaultMemberUniqueName="[Table1].[DoJ (Month)].[All]" allUniqueName="[Table1].[DoJ (Month)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oJ (Month Index)]" caption="DoJ (Month Index)" attribute="1" defaultMemberUniqueName="[Table1].[DoJ (Month Index)].[All]" allUniqueName="[Table1].[DoJ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Salary p.a. (US$)]" caption="Sum of Salary p.a. (US$)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ID]" caption="Sum of 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]" caption="Count of ID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Salary p.a. (US$)]" caption="Average of Salary p.a. (US$)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ID]" caption="Average of 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DoJ (Year)]" caption="Count of DoJ (Year)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72220C-B2FA-42FF-9F65-43020EF7E87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2" firstHeaderRow="0" firstDataRow="1" firstDataCol="1"/>
  <pivotFields count="4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ary p.a. (US$)" fld="1" baseField="0" baseItem="0"/>
    <dataField name="Count of ID" fld="2" subtotal="count" baseField="0" baseItem="0"/>
    <dataField name="Average of Salary p.a. (US$)2" fld="3" subtotal="average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ID"/>
    <pivotHierarchy dragToData="1" caption="Average of Salary p.a. (US$)2"/>
    <pivotHierarchy dragToData="1"/>
    <pivotHierarchy dragToData="1"/>
  </pivotHierarchies>
  <pivotTableStyleInfo name="PivotStyleDark27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cel Test_Updated_Talent Analytic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6771D4-B9B8-43C7-BC36-BFF9A1FA26D5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2" firstHeaderRow="0" firstDataRow="1" firstDataCol="1"/>
  <pivotFields count="3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 p.a. (US$)" fld="1" showDataAs="percentOfTotal" baseField="0" baseItem="0" numFmtId="10"/>
    <dataField name="Count of ID" fld="2" subtotal="count" showDataAs="percentOfTotal" baseField="0" baseItem="0" numFmtId="1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ID"/>
    <pivotHierarchy dragToData="1"/>
    <pivotHierarchy dragToData="1" caption="Average of ID"/>
    <pivotHierarchy dragToData="1"/>
  </pivotHierarchies>
  <pivotTableStyleInfo name="PivotStyleDark27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cel Test_Updated_Talent Analytic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D4B87A-80E9-420C-BC79-0601271E691F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1" firstHeaderRow="1" firstDataRow="1" firstDataCol="1"/>
  <pivotFields count="3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2">
    <field x="0"/>
    <field x="1"/>
  </rowFields>
  <rowItems count="48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ID" fld="2" subtotal="count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ID"/>
    <pivotHierarchy dragToData="1"/>
    <pivotHierarchy dragToData="1"/>
    <pivotHierarchy dragToData="1"/>
  </pivotHierarchies>
  <pivotTableStyleInfo name="PivotStyleMedium6" showRowHeaders="1" showColHeaders="1" showRowStripes="0" showColStripes="0" showLastColumn="1"/>
  <rowHierarchiesUsage count="2">
    <rowHierarchyUsage hierarchyUsage="4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cel Test_Updated_Talent Analytic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EBE387-CBDD-475F-B96A-9D0D5CECBAC8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M17" firstHeaderRow="1" firstDataRow="2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colItems>
  <dataFields count="1">
    <dataField name="Count of ID" fld="2" subtotal="count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ID"/>
    <pivotHierarchy dragToData="1"/>
    <pivotHierarchy dragToData="1"/>
    <pivotHierarchy dragToData="1"/>
  </pivotHierarchies>
  <pivotTableStyleInfo name="PivotStyleDark27" showRowHeaders="1" showColHeaders="1" showRowStripes="0" showColStripes="0" showLastColumn="1"/>
  <rowHierarchiesUsage count="1">
    <rowHierarchyUsage hierarchyUsage="10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cel Test_Updated_Talent Analytic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F7AE25-7DCA-415F-94F3-95B81518840B}" name="Table1" displayName="Table1" ref="A2:H419" totalsRowShown="0" headerRowDxfId="20" headerRowBorderDxfId="19" tableBorderDxfId="18" headerRowCellStyle="Normal 2">
  <autoFilter ref="A2:H419" xr:uid="{49F7AE25-7DCA-415F-94F3-95B81518840B}"/>
  <tableColumns count="8">
    <tableColumn id="1" xr3:uid="{79840299-8B2B-440C-8F4B-F3588E2D7D2C}" name="ID" dataDxfId="17" dataCellStyle="Normal 2"/>
    <tableColumn id="2" xr3:uid="{942A2F96-47FF-40F4-9D28-5F9EDBE0B0D6}" name="DoJ" dataDxfId="16" dataCellStyle="Normal 2"/>
    <tableColumn id="3" xr3:uid="{CFE00711-9B74-4193-931F-C5711B08836C}" name="Name" dataDxfId="15" dataCellStyle="Normal 2"/>
    <tableColumn id="4" xr3:uid="{580F44FD-ED78-48EF-A535-A5D271E82561}" name="Salary p.a. (US$)" dataDxfId="14" dataCellStyle="Comma 2"/>
    <tableColumn id="5" xr3:uid="{DA59ACE8-94FC-4662-B3B2-58714A0DBDA7}" name="SubDivision" dataDxfId="13" dataCellStyle="Comma 4 2"/>
    <tableColumn id="6" xr3:uid="{C018B172-F85C-4639-9EED-6F59463FCBEB}" name="Rating" dataDxfId="12" dataCellStyle="Normal 2"/>
    <tableColumn id="7" xr3:uid="{FDC047E3-5BD0-4794-8DDC-71ACF7A56807}" name="Age" dataDxfId="11" dataCellStyle="Normal 2"/>
    <tableColumn id="8" xr3:uid="{FA9509A7-8DE5-4A04-88FC-892906D67929}" name="Division" dataDxfId="10" dataCellStyle="Normal 2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19"/>
  <sheetViews>
    <sheetView showGridLines="0" workbookViewId="0">
      <pane ySplit="2" topLeftCell="A3" activePane="bottomLeft" state="frozen"/>
      <selection pane="bottomLeft" activeCell="A2" sqref="A2:H419"/>
    </sheetView>
  </sheetViews>
  <sheetFormatPr defaultColWidth="9.1328125" defaultRowHeight="18" x14ac:dyDescent="0.55000000000000004"/>
  <cols>
    <col min="1" max="1" width="7.796875" style="45" bestFit="1" customWidth="1"/>
    <col min="2" max="2" width="12.46484375" style="49" bestFit="1" customWidth="1"/>
    <col min="3" max="3" width="28.53125" style="49" customWidth="1"/>
    <col min="4" max="4" width="22.86328125" style="50" bestFit="1" customWidth="1"/>
    <col min="5" max="5" width="18" style="49" bestFit="1" customWidth="1"/>
    <col min="6" max="6" width="12.19921875" style="45" bestFit="1" customWidth="1"/>
    <col min="7" max="7" width="9.53125" style="49" bestFit="1" customWidth="1"/>
    <col min="8" max="8" width="14" style="49" bestFit="1" customWidth="1"/>
    <col min="9" max="9" width="9.1328125" style="49"/>
    <col min="10" max="10" width="25.33203125" style="49" customWidth="1"/>
    <col min="11" max="16384" width="9.1328125" style="49"/>
  </cols>
  <sheetData>
    <row r="2" spans="1:10" s="44" customFormat="1" x14ac:dyDescent="0.55000000000000004">
      <c r="A2" s="54" t="s">
        <v>444</v>
      </c>
      <c r="B2" s="55" t="s">
        <v>3</v>
      </c>
      <c r="C2" s="55" t="s">
        <v>2</v>
      </c>
      <c r="D2" s="55" t="s">
        <v>4</v>
      </c>
      <c r="E2" s="55" t="s">
        <v>437</v>
      </c>
      <c r="F2" s="55" t="s">
        <v>6</v>
      </c>
      <c r="G2" s="55" t="s">
        <v>1</v>
      </c>
      <c r="H2" s="56" t="s">
        <v>5</v>
      </c>
      <c r="J2" s="45"/>
    </row>
    <row r="3" spans="1:10" x14ac:dyDescent="0.55000000000000004">
      <c r="A3" s="51">
        <v>1658</v>
      </c>
      <c r="B3" s="46">
        <v>29394</v>
      </c>
      <c r="C3" s="41" t="s">
        <v>7</v>
      </c>
      <c r="D3" s="42">
        <v>38261</v>
      </c>
      <c r="E3" s="43" t="s">
        <v>8</v>
      </c>
      <c r="F3" s="47">
        <v>3</v>
      </c>
      <c r="G3" s="48">
        <v>57</v>
      </c>
      <c r="H3" s="53" t="s">
        <v>435</v>
      </c>
    </row>
    <row r="4" spans="1:10" x14ac:dyDescent="0.55000000000000004">
      <c r="A4" s="52">
        <v>1466</v>
      </c>
      <c r="B4" s="46">
        <v>30340</v>
      </c>
      <c r="C4" s="41" t="s">
        <v>9</v>
      </c>
      <c r="D4" s="42">
        <v>82135</v>
      </c>
      <c r="E4" s="43" t="s">
        <v>10</v>
      </c>
      <c r="F4" s="47">
        <v>4</v>
      </c>
      <c r="G4" s="48">
        <v>27</v>
      </c>
      <c r="H4" s="53" t="s">
        <v>436</v>
      </c>
    </row>
    <row r="5" spans="1:10" x14ac:dyDescent="0.55000000000000004">
      <c r="A5" s="52">
        <v>1988</v>
      </c>
      <c r="B5" s="46">
        <v>26711</v>
      </c>
      <c r="C5" s="41" t="s">
        <v>11</v>
      </c>
      <c r="D5" s="42">
        <v>24566</v>
      </c>
      <c r="E5" s="43" t="s">
        <v>8</v>
      </c>
      <c r="F5" s="47">
        <v>1</v>
      </c>
      <c r="G5" s="48">
        <v>38</v>
      </c>
      <c r="H5" s="53" t="s">
        <v>435</v>
      </c>
    </row>
    <row r="6" spans="1:10" x14ac:dyDescent="0.55000000000000004">
      <c r="A6" s="52">
        <v>1651</v>
      </c>
      <c r="B6" s="46">
        <v>26458</v>
      </c>
      <c r="C6" s="41" t="s">
        <v>12</v>
      </c>
      <c r="D6" s="42">
        <v>15097</v>
      </c>
      <c r="E6" s="43" t="s">
        <v>13</v>
      </c>
      <c r="F6" s="47">
        <v>5</v>
      </c>
      <c r="G6" s="48">
        <v>31</v>
      </c>
      <c r="H6" s="53" t="s">
        <v>434</v>
      </c>
    </row>
    <row r="7" spans="1:10" x14ac:dyDescent="0.55000000000000004">
      <c r="A7" s="52">
        <v>94247</v>
      </c>
      <c r="B7" s="46">
        <v>29489</v>
      </c>
      <c r="C7" s="41" t="s">
        <v>14</v>
      </c>
      <c r="D7" s="42">
        <v>38038</v>
      </c>
      <c r="E7" s="43" t="s">
        <v>8</v>
      </c>
      <c r="F7" s="47">
        <v>1</v>
      </c>
      <c r="G7" s="48">
        <v>43</v>
      </c>
      <c r="H7" s="53" t="s">
        <v>435</v>
      </c>
    </row>
    <row r="8" spans="1:10" x14ac:dyDescent="0.55000000000000004">
      <c r="A8" s="52">
        <v>1043</v>
      </c>
      <c r="B8" s="46">
        <v>35856</v>
      </c>
      <c r="C8" s="41" t="s">
        <v>15</v>
      </c>
      <c r="D8" s="42">
        <v>72682</v>
      </c>
      <c r="E8" s="43" t="s">
        <v>10</v>
      </c>
      <c r="F8" s="47">
        <v>3</v>
      </c>
      <c r="G8" s="48">
        <v>50</v>
      </c>
      <c r="H8" s="53" t="s">
        <v>436</v>
      </c>
    </row>
    <row r="9" spans="1:10" x14ac:dyDescent="0.55000000000000004">
      <c r="A9" s="52">
        <v>85208</v>
      </c>
      <c r="B9" s="46">
        <v>30094</v>
      </c>
      <c r="C9" s="41" t="s">
        <v>16</v>
      </c>
      <c r="D9" s="42">
        <v>353556</v>
      </c>
      <c r="E9" s="43" t="s">
        <v>17</v>
      </c>
      <c r="F9" s="47">
        <v>5</v>
      </c>
      <c r="G9" s="48">
        <v>34</v>
      </c>
      <c r="H9" s="53" t="s">
        <v>434</v>
      </c>
    </row>
    <row r="10" spans="1:10" x14ac:dyDescent="0.55000000000000004">
      <c r="A10" s="52">
        <v>1882</v>
      </c>
      <c r="B10" s="46">
        <v>36351</v>
      </c>
      <c r="C10" s="41" t="s">
        <v>18</v>
      </c>
      <c r="D10" s="42">
        <v>55089</v>
      </c>
      <c r="E10" s="43" t="s">
        <v>10</v>
      </c>
      <c r="F10" s="47">
        <v>2</v>
      </c>
      <c r="G10" s="48">
        <v>52</v>
      </c>
      <c r="H10" s="53" t="s">
        <v>436</v>
      </c>
    </row>
    <row r="11" spans="1:10" x14ac:dyDescent="0.55000000000000004">
      <c r="A11" s="52">
        <v>1910</v>
      </c>
      <c r="B11" s="46">
        <v>34827</v>
      </c>
      <c r="C11" s="41" t="s">
        <v>19</v>
      </c>
      <c r="D11" s="42">
        <v>265746</v>
      </c>
      <c r="E11" s="43" t="s">
        <v>13</v>
      </c>
      <c r="F11" s="47">
        <v>1</v>
      </c>
      <c r="G11" s="48">
        <v>48</v>
      </c>
      <c r="H11" s="53" t="s">
        <v>434</v>
      </c>
    </row>
    <row r="12" spans="1:10" x14ac:dyDescent="0.55000000000000004">
      <c r="A12" s="52">
        <v>51907</v>
      </c>
      <c r="B12" s="46">
        <v>28361</v>
      </c>
      <c r="C12" s="41" t="s">
        <v>20</v>
      </c>
      <c r="D12" s="42">
        <v>98527</v>
      </c>
      <c r="E12" s="43" t="s">
        <v>21</v>
      </c>
      <c r="F12" s="47">
        <v>4</v>
      </c>
      <c r="G12" s="48">
        <v>26</v>
      </c>
      <c r="H12" s="53" t="s">
        <v>436</v>
      </c>
    </row>
    <row r="13" spans="1:10" x14ac:dyDescent="0.55000000000000004">
      <c r="A13" s="52">
        <v>1711</v>
      </c>
      <c r="B13" s="46">
        <v>25223</v>
      </c>
      <c r="C13" s="41" t="s">
        <v>22</v>
      </c>
      <c r="D13" s="42">
        <v>20337</v>
      </c>
      <c r="E13" s="43" t="s">
        <v>13</v>
      </c>
      <c r="F13" s="47">
        <v>1</v>
      </c>
      <c r="G13" s="48">
        <v>32</v>
      </c>
      <c r="H13" s="53" t="s">
        <v>434</v>
      </c>
    </row>
    <row r="14" spans="1:10" x14ac:dyDescent="0.55000000000000004">
      <c r="A14" s="52">
        <v>1816</v>
      </c>
      <c r="B14" s="46">
        <v>32106</v>
      </c>
      <c r="C14" s="41" t="s">
        <v>23</v>
      </c>
      <c r="D14" s="42">
        <v>18158</v>
      </c>
      <c r="E14" s="43" t="s">
        <v>13</v>
      </c>
      <c r="F14" s="47">
        <v>3</v>
      </c>
      <c r="G14" s="48">
        <v>31</v>
      </c>
      <c r="H14" s="53" t="s">
        <v>434</v>
      </c>
    </row>
    <row r="15" spans="1:10" x14ac:dyDescent="0.55000000000000004">
      <c r="A15" s="52">
        <v>1047</v>
      </c>
      <c r="B15" s="46">
        <v>29075</v>
      </c>
      <c r="C15" s="41" t="s">
        <v>24</v>
      </c>
      <c r="D15" s="42">
        <v>67602</v>
      </c>
      <c r="E15" s="43" t="s">
        <v>21</v>
      </c>
      <c r="F15" s="47">
        <v>3</v>
      </c>
      <c r="G15" s="48">
        <v>45</v>
      </c>
      <c r="H15" s="53" t="s">
        <v>436</v>
      </c>
    </row>
    <row r="16" spans="1:10" x14ac:dyDescent="0.55000000000000004">
      <c r="A16" s="52">
        <v>1587</v>
      </c>
      <c r="B16" s="46">
        <v>26837</v>
      </c>
      <c r="C16" s="41" t="s">
        <v>25</v>
      </c>
      <c r="D16" s="42">
        <v>161229</v>
      </c>
      <c r="E16" s="43" t="s">
        <v>13</v>
      </c>
      <c r="F16" s="47">
        <v>3</v>
      </c>
      <c r="G16" s="48">
        <v>45</v>
      </c>
      <c r="H16" s="53" t="s">
        <v>434</v>
      </c>
    </row>
    <row r="17" spans="1:8" x14ac:dyDescent="0.55000000000000004">
      <c r="A17" s="52">
        <v>1630</v>
      </c>
      <c r="B17" s="46">
        <v>31352</v>
      </c>
      <c r="C17" s="41" t="s">
        <v>26</v>
      </c>
      <c r="D17" s="42">
        <v>58614</v>
      </c>
      <c r="E17" s="43" t="s">
        <v>8</v>
      </c>
      <c r="F17" s="47">
        <v>3</v>
      </c>
      <c r="G17" s="48">
        <v>52</v>
      </c>
      <c r="H17" s="53" t="s">
        <v>435</v>
      </c>
    </row>
    <row r="18" spans="1:8" x14ac:dyDescent="0.55000000000000004">
      <c r="A18" s="52">
        <v>1961</v>
      </c>
      <c r="B18" s="46">
        <v>27876</v>
      </c>
      <c r="C18" s="41" t="s">
        <v>27</v>
      </c>
      <c r="D18" s="42">
        <v>50056</v>
      </c>
      <c r="E18" s="43" t="s">
        <v>8</v>
      </c>
      <c r="F18" s="47">
        <v>1</v>
      </c>
      <c r="G18" s="48">
        <v>28</v>
      </c>
      <c r="H18" s="53" t="s">
        <v>435</v>
      </c>
    </row>
    <row r="19" spans="1:8" x14ac:dyDescent="0.55000000000000004">
      <c r="A19" s="52">
        <v>65537</v>
      </c>
      <c r="B19" s="46">
        <v>30601</v>
      </c>
      <c r="C19" s="41" t="s">
        <v>28</v>
      </c>
      <c r="D19" s="42">
        <v>121317</v>
      </c>
      <c r="E19" s="43" t="s">
        <v>10</v>
      </c>
      <c r="F19" s="47">
        <v>3</v>
      </c>
      <c r="G19" s="48">
        <v>53</v>
      </c>
      <c r="H19" s="53" t="s">
        <v>436</v>
      </c>
    </row>
    <row r="20" spans="1:8" x14ac:dyDescent="0.55000000000000004">
      <c r="A20" s="52">
        <v>21567</v>
      </c>
      <c r="B20" s="46">
        <v>31806</v>
      </c>
      <c r="C20" s="41" t="s">
        <v>29</v>
      </c>
      <c r="D20" s="42">
        <v>932149</v>
      </c>
      <c r="E20" s="43" t="s">
        <v>10</v>
      </c>
      <c r="F20" s="47">
        <v>2</v>
      </c>
      <c r="G20" s="48">
        <v>51</v>
      </c>
      <c r="H20" s="53" t="s">
        <v>436</v>
      </c>
    </row>
    <row r="21" spans="1:8" x14ac:dyDescent="0.55000000000000004">
      <c r="A21" s="52">
        <v>1527</v>
      </c>
      <c r="B21" s="46">
        <v>32365</v>
      </c>
      <c r="C21" s="41" t="s">
        <v>30</v>
      </c>
      <c r="D21" s="42">
        <v>28455</v>
      </c>
      <c r="E21" s="43" t="s">
        <v>8</v>
      </c>
      <c r="F21" s="47">
        <v>2</v>
      </c>
      <c r="G21" s="48">
        <v>44</v>
      </c>
      <c r="H21" s="53" t="s">
        <v>435</v>
      </c>
    </row>
    <row r="22" spans="1:8" x14ac:dyDescent="0.55000000000000004">
      <c r="A22" s="52">
        <v>1635</v>
      </c>
      <c r="B22" s="46">
        <v>26920</v>
      </c>
      <c r="C22" s="41" t="s">
        <v>31</v>
      </c>
      <c r="D22" s="42">
        <v>32449</v>
      </c>
      <c r="E22" s="43" t="s">
        <v>8</v>
      </c>
      <c r="F22" s="47">
        <v>5</v>
      </c>
      <c r="G22" s="48">
        <v>28</v>
      </c>
      <c r="H22" s="53" t="s">
        <v>435</v>
      </c>
    </row>
    <row r="23" spans="1:8" x14ac:dyDescent="0.55000000000000004">
      <c r="A23" s="52">
        <v>77809</v>
      </c>
      <c r="B23" s="46">
        <v>34694</v>
      </c>
      <c r="C23" s="41" t="s">
        <v>32</v>
      </c>
      <c r="D23" s="42">
        <v>24087</v>
      </c>
      <c r="E23" s="43" t="s">
        <v>8</v>
      </c>
      <c r="F23" s="47">
        <v>2</v>
      </c>
      <c r="G23" s="48">
        <v>36</v>
      </c>
      <c r="H23" s="53" t="s">
        <v>435</v>
      </c>
    </row>
    <row r="24" spans="1:8" x14ac:dyDescent="0.55000000000000004">
      <c r="A24" s="52">
        <v>81116</v>
      </c>
      <c r="B24" s="46">
        <v>31282</v>
      </c>
      <c r="C24" s="41" t="s">
        <v>33</v>
      </c>
      <c r="D24" s="42">
        <v>277469</v>
      </c>
      <c r="E24" s="43" t="s">
        <v>8</v>
      </c>
      <c r="F24" s="47">
        <v>5</v>
      </c>
      <c r="G24" s="48">
        <v>27</v>
      </c>
      <c r="H24" s="53" t="s">
        <v>435</v>
      </c>
    </row>
    <row r="25" spans="1:8" x14ac:dyDescent="0.55000000000000004">
      <c r="A25" s="52">
        <v>1618</v>
      </c>
      <c r="B25" s="46">
        <v>25088</v>
      </c>
      <c r="C25" s="41" t="s">
        <v>34</v>
      </c>
      <c r="D25" s="42">
        <v>195441</v>
      </c>
      <c r="E25" s="43" t="s">
        <v>8</v>
      </c>
      <c r="F25" s="47">
        <v>4</v>
      </c>
      <c r="G25" s="48">
        <v>57</v>
      </c>
      <c r="H25" s="53" t="s">
        <v>435</v>
      </c>
    </row>
    <row r="26" spans="1:8" x14ac:dyDescent="0.55000000000000004">
      <c r="A26" s="52">
        <v>84625</v>
      </c>
      <c r="B26" s="46">
        <v>24438</v>
      </c>
      <c r="C26" s="41" t="s">
        <v>35</v>
      </c>
      <c r="D26" s="42">
        <v>37350</v>
      </c>
      <c r="E26" s="43" t="s">
        <v>36</v>
      </c>
      <c r="F26" s="47">
        <v>3</v>
      </c>
      <c r="G26" s="48">
        <v>54</v>
      </c>
      <c r="H26" s="53" t="s">
        <v>434</v>
      </c>
    </row>
    <row r="27" spans="1:8" x14ac:dyDescent="0.55000000000000004">
      <c r="A27" s="52">
        <v>1661</v>
      </c>
      <c r="B27" s="46">
        <v>26686</v>
      </c>
      <c r="C27" s="41" t="s">
        <v>37</v>
      </c>
      <c r="D27" s="42">
        <v>61076</v>
      </c>
      <c r="E27" s="43" t="s">
        <v>8</v>
      </c>
      <c r="F27" s="47">
        <v>3</v>
      </c>
      <c r="G27" s="48">
        <v>46</v>
      </c>
      <c r="H27" s="53" t="s">
        <v>435</v>
      </c>
    </row>
    <row r="28" spans="1:8" x14ac:dyDescent="0.55000000000000004">
      <c r="A28" s="52">
        <v>1537</v>
      </c>
      <c r="B28" s="46">
        <v>24678</v>
      </c>
      <c r="C28" s="41" t="s">
        <v>38</v>
      </c>
      <c r="D28" s="42">
        <v>74359</v>
      </c>
      <c r="E28" s="43" t="s">
        <v>8</v>
      </c>
      <c r="F28" s="47">
        <v>3</v>
      </c>
      <c r="G28" s="48">
        <v>27</v>
      </c>
      <c r="H28" s="53" t="s">
        <v>435</v>
      </c>
    </row>
    <row r="29" spans="1:8" x14ac:dyDescent="0.55000000000000004">
      <c r="A29" s="52">
        <v>1669</v>
      </c>
      <c r="B29" s="46">
        <v>27748</v>
      </c>
      <c r="C29" s="41" t="s">
        <v>39</v>
      </c>
      <c r="D29" s="42">
        <v>672316</v>
      </c>
      <c r="E29" s="43" t="s">
        <v>10</v>
      </c>
      <c r="F29" s="47">
        <v>2</v>
      </c>
      <c r="G29" s="48">
        <v>49</v>
      </c>
      <c r="H29" s="53" t="s">
        <v>436</v>
      </c>
    </row>
    <row r="30" spans="1:8" x14ac:dyDescent="0.55000000000000004">
      <c r="A30" s="52">
        <v>1308</v>
      </c>
      <c r="B30" s="46">
        <v>37313</v>
      </c>
      <c r="C30" s="41" t="s">
        <v>40</v>
      </c>
      <c r="D30" s="42">
        <v>20870</v>
      </c>
      <c r="E30" s="43" t="s">
        <v>17</v>
      </c>
      <c r="F30" s="47">
        <v>2</v>
      </c>
      <c r="G30" s="48">
        <v>47</v>
      </c>
      <c r="H30" s="53" t="s">
        <v>434</v>
      </c>
    </row>
    <row r="31" spans="1:8" x14ac:dyDescent="0.55000000000000004">
      <c r="A31" s="52">
        <v>1423</v>
      </c>
      <c r="B31" s="46">
        <v>31638</v>
      </c>
      <c r="C31" s="41" t="s">
        <v>41</v>
      </c>
      <c r="D31" s="42">
        <v>66242</v>
      </c>
      <c r="E31" s="43" t="s">
        <v>42</v>
      </c>
      <c r="F31" s="47">
        <v>4</v>
      </c>
      <c r="G31" s="48">
        <v>54</v>
      </c>
      <c r="H31" s="53" t="s">
        <v>436</v>
      </c>
    </row>
    <row r="32" spans="1:8" x14ac:dyDescent="0.55000000000000004">
      <c r="A32" s="52">
        <v>1311</v>
      </c>
      <c r="B32" s="46">
        <v>24661</v>
      </c>
      <c r="C32" s="41" t="s">
        <v>43</v>
      </c>
      <c r="D32" s="42">
        <v>154420</v>
      </c>
      <c r="E32" s="43" t="s">
        <v>17</v>
      </c>
      <c r="F32" s="47">
        <v>1</v>
      </c>
      <c r="G32" s="48">
        <v>56</v>
      </c>
      <c r="H32" s="53" t="s">
        <v>434</v>
      </c>
    </row>
    <row r="33" spans="1:8" x14ac:dyDescent="0.55000000000000004">
      <c r="A33" s="52">
        <v>1268</v>
      </c>
      <c r="B33" s="46">
        <v>30853</v>
      </c>
      <c r="C33" s="41" t="s">
        <v>44</v>
      </c>
      <c r="D33" s="42">
        <v>369803</v>
      </c>
      <c r="E33" s="43" t="s">
        <v>13</v>
      </c>
      <c r="F33" s="47">
        <v>2</v>
      </c>
      <c r="G33" s="48">
        <v>40</v>
      </c>
      <c r="H33" s="53" t="s">
        <v>434</v>
      </c>
    </row>
    <row r="34" spans="1:8" x14ac:dyDescent="0.55000000000000004">
      <c r="A34" s="52">
        <v>83565</v>
      </c>
      <c r="B34" s="46">
        <v>27754</v>
      </c>
      <c r="C34" s="41" t="s">
        <v>45</v>
      </c>
      <c r="D34" s="42">
        <v>325268</v>
      </c>
      <c r="E34" s="43" t="s">
        <v>10</v>
      </c>
      <c r="F34" s="47">
        <v>3</v>
      </c>
      <c r="G34" s="48">
        <v>34</v>
      </c>
      <c r="H34" s="53" t="s">
        <v>436</v>
      </c>
    </row>
    <row r="35" spans="1:8" x14ac:dyDescent="0.55000000000000004">
      <c r="A35" s="52">
        <v>1887</v>
      </c>
      <c r="B35" s="46">
        <v>24973</v>
      </c>
      <c r="C35" s="41" t="s">
        <v>46</v>
      </c>
      <c r="D35" s="42">
        <v>525365</v>
      </c>
      <c r="E35" s="43" t="s">
        <v>42</v>
      </c>
      <c r="F35" s="47">
        <v>4</v>
      </c>
      <c r="G35" s="48">
        <v>44</v>
      </c>
      <c r="H35" s="53" t="s">
        <v>436</v>
      </c>
    </row>
    <row r="36" spans="1:8" x14ac:dyDescent="0.55000000000000004">
      <c r="A36" s="52">
        <v>66798</v>
      </c>
      <c r="B36" s="46">
        <v>29427</v>
      </c>
      <c r="C36" s="41" t="s">
        <v>47</v>
      </c>
      <c r="D36" s="42">
        <v>145239</v>
      </c>
      <c r="E36" s="43" t="s">
        <v>10</v>
      </c>
      <c r="F36" s="47">
        <v>5</v>
      </c>
      <c r="G36" s="48">
        <v>57</v>
      </c>
      <c r="H36" s="53" t="s">
        <v>436</v>
      </c>
    </row>
    <row r="37" spans="1:8" x14ac:dyDescent="0.55000000000000004">
      <c r="A37" s="52">
        <v>1645</v>
      </c>
      <c r="B37" s="46">
        <v>30885</v>
      </c>
      <c r="C37" s="41" t="s">
        <v>48</v>
      </c>
      <c r="D37" s="42">
        <v>25529</v>
      </c>
      <c r="E37" s="43" t="s">
        <v>8</v>
      </c>
      <c r="F37" s="47">
        <v>3</v>
      </c>
      <c r="G37" s="48">
        <v>53</v>
      </c>
      <c r="H37" s="53" t="s">
        <v>435</v>
      </c>
    </row>
    <row r="38" spans="1:8" x14ac:dyDescent="0.55000000000000004">
      <c r="A38" s="52">
        <v>1166</v>
      </c>
      <c r="B38" s="46">
        <v>31429</v>
      </c>
      <c r="C38" s="41" t="s">
        <v>49</v>
      </c>
      <c r="D38" s="42">
        <v>12365</v>
      </c>
      <c r="E38" s="43" t="s">
        <v>36</v>
      </c>
      <c r="F38" s="47">
        <v>5</v>
      </c>
      <c r="G38" s="48">
        <v>42</v>
      </c>
      <c r="H38" s="53" t="s">
        <v>434</v>
      </c>
    </row>
    <row r="39" spans="1:8" x14ac:dyDescent="0.55000000000000004">
      <c r="A39" s="52">
        <v>1811</v>
      </c>
      <c r="B39" s="46">
        <v>28184</v>
      </c>
      <c r="C39" s="41" t="s">
        <v>50</v>
      </c>
      <c r="D39" s="42">
        <v>433236</v>
      </c>
      <c r="E39" s="43" t="s">
        <v>10</v>
      </c>
      <c r="F39" s="47">
        <v>5</v>
      </c>
      <c r="G39" s="48">
        <v>44</v>
      </c>
      <c r="H39" s="53" t="s">
        <v>436</v>
      </c>
    </row>
    <row r="40" spans="1:8" x14ac:dyDescent="0.55000000000000004">
      <c r="A40" s="52">
        <v>1398</v>
      </c>
      <c r="B40" s="46">
        <v>31293</v>
      </c>
      <c r="C40" s="41" t="s">
        <v>51</v>
      </c>
      <c r="D40" s="42">
        <v>424721</v>
      </c>
      <c r="E40" s="43" t="s">
        <v>21</v>
      </c>
      <c r="F40" s="47">
        <v>2</v>
      </c>
      <c r="G40" s="48">
        <v>25</v>
      </c>
      <c r="H40" s="53" t="s">
        <v>436</v>
      </c>
    </row>
    <row r="41" spans="1:8" x14ac:dyDescent="0.55000000000000004">
      <c r="A41" s="52">
        <v>1465</v>
      </c>
      <c r="B41" s="46">
        <v>34608</v>
      </c>
      <c r="C41" s="41" t="s">
        <v>52</v>
      </c>
      <c r="D41" s="42">
        <v>193589</v>
      </c>
      <c r="E41" s="43" t="s">
        <v>8</v>
      </c>
      <c r="F41" s="47">
        <v>5</v>
      </c>
      <c r="G41" s="48">
        <v>46</v>
      </c>
      <c r="H41" s="53" t="s">
        <v>435</v>
      </c>
    </row>
    <row r="42" spans="1:8" x14ac:dyDescent="0.55000000000000004">
      <c r="A42" s="52">
        <v>1525</v>
      </c>
      <c r="B42" s="46">
        <v>31596</v>
      </c>
      <c r="C42" s="41" t="s">
        <v>53</v>
      </c>
      <c r="D42" s="42">
        <v>161988</v>
      </c>
      <c r="E42" s="43" t="s">
        <v>13</v>
      </c>
      <c r="F42" s="47">
        <v>3</v>
      </c>
      <c r="G42" s="48">
        <v>52</v>
      </c>
      <c r="H42" s="53" t="s">
        <v>434</v>
      </c>
    </row>
    <row r="43" spans="1:8" x14ac:dyDescent="0.55000000000000004">
      <c r="A43" s="52">
        <v>1776</v>
      </c>
      <c r="B43" s="46">
        <v>26944</v>
      </c>
      <c r="C43" s="41" t="s">
        <v>54</v>
      </c>
      <c r="D43" s="42">
        <v>422529</v>
      </c>
      <c r="E43" s="43" t="s">
        <v>10</v>
      </c>
      <c r="F43" s="47">
        <v>2</v>
      </c>
      <c r="G43" s="48">
        <v>29</v>
      </c>
      <c r="H43" s="53" t="s">
        <v>436</v>
      </c>
    </row>
    <row r="44" spans="1:8" x14ac:dyDescent="0.55000000000000004">
      <c r="A44" s="52">
        <v>1081</v>
      </c>
      <c r="B44" s="46">
        <v>31431</v>
      </c>
      <c r="C44" s="41" t="s">
        <v>55</v>
      </c>
      <c r="D44" s="42">
        <v>19749</v>
      </c>
      <c r="E44" s="43" t="s">
        <v>8</v>
      </c>
      <c r="F44" s="47">
        <v>2</v>
      </c>
      <c r="G44" s="48">
        <v>37</v>
      </c>
      <c r="H44" s="53" t="s">
        <v>435</v>
      </c>
    </row>
    <row r="45" spans="1:8" x14ac:dyDescent="0.55000000000000004">
      <c r="A45" s="52">
        <v>26843</v>
      </c>
      <c r="B45" s="46">
        <v>35050</v>
      </c>
      <c r="C45" s="41" t="s">
        <v>56</v>
      </c>
      <c r="D45" s="42">
        <v>56692</v>
      </c>
      <c r="E45" s="43" t="s">
        <v>8</v>
      </c>
      <c r="F45" s="47">
        <v>3</v>
      </c>
      <c r="G45" s="48">
        <v>53</v>
      </c>
      <c r="H45" s="53" t="s">
        <v>435</v>
      </c>
    </row>
    <row r="46" spans="1:8" x14ac:dyDescent="0.55000000000000004">
      <c r="A46" s="52">
        <v>1237</v>
      </c>
      <c r="B46" s="46">
        <v>30211</v>
      </c>
      <c r="C46" s="41" t="s">
        <v>57</v>
      </c>
      <c r="D46" s="42">
        <v>36512</v>
      </c>
      <c r="E46" s="43" t="s">
        <v>8</v>
      </c>
      <c r="F46" s="47">
        <v>2</v>
      </c>
      <c r="G46" s="48">
        <v>49</v>
      </c>
      <c r="H46" s="53" t="s">
        <v>435</v>
      </c>
    </row>
    <row r="47" spans="1:8" x14ac:dyDescent="0.55000000000000004">
      <c r="A47" s="52">
        <v>1195</v>
      </c>
      <c r="B47" s="46">
        <v>31097</v>
      </c>
      <c r="C47" s="41" t="s">
        <v>58</v>
      </c>
      <c r="D47" s="42">
        <v>69948</v>
      </c>
      <c r="E47" s="43" t="s">
        <v>8</v>
      </c>
      <c r="F47" s="47">
        <v>4</v>
      </c>
      <c r="G47" s="48">
        <v>46</v>
      </c>
      <c r="H47" s="53" t="s">
        <v>435</v>
      </c>
    </row>
    <row r="48" spans="1:8" x14ac:dyDescent="0.55000000000000004">
      <c r="A48" s="52">
        <v>25559</v>
      </c>
      <c r="B48" s="46">
        <v>31420</v>
      </c>
      <c r="C48" s="41" t="s">
        <v>59</v>
      </c>
      <c r="D48" s="42">
        <v>745538</v>
      </c>
      <c r="E48" s="43" t="s">
        <v>17</v>
      </c>
      <c r="F48" s="47">
        <v>1</v>
      </c>
      <c r="G48" s="48">
        <v>34</v>
      </c>
      <c r="H48" s="53" t="s">
        <v>434</v>
      </c>
    </row>
    <row r="49" spans="1:8" x14ac:dyDescent="0.55000000000000004">
      <c r="A49" s="52">
        <v>1975</v>
      </c>
      <c r="B49" s="46">
        <v>28749</v>
      </c>
      <c r="C49" s="41" t="s">
        <v>60</v>
      </c>
      <c r="D49" s="42">
        <v>45425</v>
      </c>
      <c r="E49" s="43" t="s">
        <v>36</v>
      </c>
      <c r="F49" s="47">
        <v>2</v>
      </c>
      <c r="G49" s="48">
        <v>43</v>
      </c>
      <c r="H49" s="53" t="s">
        <v>434</v>
      </c>
    </row>
    <row r="50" spans="1:8" x14ac:dyDescent="0.55000000000000004">
      <c r="A50" s="52">
        <v>72345</v>
      </c>
      <c r="B50" s="46">
        <v>30405</v>
      </c>
      <c r="C50" s="41" t="s">
        <v>61</v>
      </c>
      <c r="D50" s="42">
        <v>607107</v>
      </c>
      <c r="E50" s="43" t="s">
        <v>10</v>
      </c>
      <c r="F50" s="47">
        <v>2</v>
      </c>
      <c r="G50" s="48">
        <v>40</v>
      </c>
      <c r="H50" s="53" t="s">
        <v>436</v>
      </c>
    </row>
    <row r="51" spans="1:8" x14ac:dyDescent="0.55000000000000004">
      <c r="A51" s="52">
        <v>1680</v>
      </c>
      <c r="B51" s="46">
        <v>27653</v>
      </c>
      <c r="C51" s="41" t="s">
        <v>62</v>
      </c>
      <c r="D51" s="42">
        <v>350788</v>
      </c>
      <c r="E51" s="43" t="s">
        <v>63</v>
      </c>
      <c r="F51" s="47">
        <v>4</v>
      </c>
      <c r="G51" s="48">
        <v>28</v>
      </c>
      <c r="H51" s="53" t="s">
        <v>435</v>
      </c>
    </row>
    <row r="52" spans="1:8" x14ac:dyDescent="0.55000000000000004">
      <c r="A52" s="52">
        <v>91685</v>
      </c>
      <c r="B52" s="46">
        <v>31244</v>
      </c>
      <c r="C52" s="41" t="s">
        <v>64</v>
      </c>
      <c r="D52" s="42">
        <v>142870</v>
      </c>
      <c r="E52" s="43" t="s">
        <v>36</v>
      </c>
      <c r="F52" s="47">
        <v>3</v>
      </c>
      <c r="G52" s="48">
        <v>52</v>
      </c>
      <c r="H52" s="53" t="s">
        <v>434</v>
      </c>
    </row>
    <row r="53" spans="1:8" x14ac:dyDescent="0.55000000000000004">
      <c r="A53" s="52">
        <v>1709</v>
      </c>
      <c r="B53" s="46">
        <v>33176</v>
      </c>
      <c r="C53" s="41" t="s">
        <v>65</v>
      </c>
      <c r="D53" s="42">
        <v>349082</v>
      </c>
      <c r="E53" s="43" t="s">
        <v>10</v>
      </c>
      <c r="F53" s="47">
        <v>3</v>
      </c>
      <c r="G53" s="48">
        <v>29</v>
      </c>
      <c r="H53" s="53" t="s">
        <v>436</v>
      </c>
    </row>
    <row r="54" spans="1:8" x14ac:dyDescent="0.55000000000000004">
      <c r="A54" s="52">
        <v>1199</v>
      </c>
      <c r="B54" s="46">
        <v>34196</v>
      </c>
      <c r="C54" s="41" t="s">
        <v>66</v>
      </c>
      <c r="D54" s="42">
        <v>56057</v>
      </c>
      <c r="E54" s="43" t="s">
        <v>8</v>
      </c>
      <c r="F54" s="47">
        <v>2</v>
      </c>
      <c r="G54" s="48">
        <v>34</v>
      </c>
      <c r="H54" s="53" t="s">
        <v>435</v>
      </c>
    </row>
    <row r="55" spans="1:8" x14ac:dyDescent="0.55000000000000004">
      <c r="A55" s="52">
        <v>62243</v>
      </c>
      <c r="B55" s="46">
        <v>37252</v>
      </c>
      <c r="C55" s="41" t="s">
        <v>67</v>
      </c>
      <c r="D55" s="42">
        <v>358631</v>
      </c>
      <c r="E55" s="43" t="s">
        <v>10</v>
      </c>
      <c r="F55" s="47">
        <v>5</v>
      </c>
      <c r="G55" s="48">
        <v>34</v>
      </c>
      <c r="H55" s="53" t="s">
        <v>436</v>
      </c>
    </row>
    <row r="56" spans="1:8" x14ac:dyDescent="0.55000000000000004">
      <c r="A56" s="52">
        <v>1708</v>
      </c>
      <c r="B56" s="46">
        <v>36091</v>
      </c>
      <c r="C56" s="41" t="s">
        <v>68</v>
      </c>
      <c r="D56" s="42">
        <v>99031</v>
      </c>
      <c r="E56" s="43" t="s">
        <v>10</v>
      </c>
      <c r="F56" s="47">
        <v>2</v>
      </c>
      <c r="G56" s="48">
        <v>39</v>
      </c>
      <c r="H56" s="53" t="s">
        <v>436</v>
      </c>
    </row>
    <row r="57" spans="1:8" x14ac:dyDescent="0.55000000000000004">
      <c r="A57" s="52">
        <v>1262</v>
      </c>
      <c r="B57" s="46">
        <v>32862</v>
      </c>
      <c r="C57" s="41" t="s">
        <v>69</v>
      </c>
      <c r="D57" s="42">
        <v>157496</v>
      </c>
      <c r="E57" s="43" t="s">
        <v>10</v>
      </c>
      <c r="F57" s="47">
        <v>4</v>
      </c>
      <c r="G57" s="48">
        <v>26</v>
      </c>
      <c r="H57" s="53" t="s">
        <v>436</v>
      </c>
    </row>
    <row r="58" spans="1:8" x14ac:dyDescent="0.55000000000000004">
      <c r="A58" s="52">
        <v>1277</v>
      </c>
      <c r="B58" s="46">
        <v>33612</v>
      </c>
      <c r="C58" s="41" t="s">
        <v>70</v>
      </c>
      <c r="D58" s="42">
        <v>17224</v>
      </c>
      <c r="E58" s="43" t="s">
        <v>8</v>
      </c>
      <c r="F58" s="47">
        <v>2</v>
      </c>
      <c r="G58" s="48">
        <v>29</v>
      </c>
      <c r="H58" s="53" t="s">
        <v>435</v>
      </c>
    </row>
    <row r="59" spans="1:8" x14ac:dyDescent="0.55000000000000004">
      <c r="A59" s="52">
        <v>32854</v>
      </c>
      <c r="B59" s="46">
        <v>29402</v>
      </c>
      <c r="C59" s="41" t="s">
        <v>71</v>
      </c>
      <c r="D59" s="42">
        <v>27737</v>
      </c>
      <c r="E59" s="43" t="s">
        <v>13</v>
      </c>
      <c r="F59" s="47">
        <v>3</v>
      </c>
      <c r="G59" s="48">
        <v>39</v>
      </c>
      <c r="H59" s="53" t="s">
        <v>434</v>
      </c>
    </row>
    <row r="60" spans="1:8" x14ac:dyDescent="0.55000000000000004">
      <c r="A60" s="52">
        <v>92430</v>
      </c>
      <c r="B60" s="46">
        <v>32618</v>
      </c>
      <c r="C60" s="41" t="s">
        <v>72</v>
      </c>
      <c r="D60" s="42">
        <v>77595</v>
      </c>
      <c r="E60" s="43" t="s">
        <v>10</v>
      </c>
      <c r="F60" s="47">
        <v>3</v>
      </c>
      <c r="G60" s="48">
        <v>49</v>
      </c>
      <c r="H60" s="53" t="s">
        <v>436</v>
      </c>
    </row>
    <row r="61" spans="1:8" x14ac:dyDescent="0.55000000000000004">
      <c r="A61" s="52">
        <v>66649</v>
      </c>
      <c r="B61" s="46">
        <v>36824</v>
      </c>
      <c r="C61" s="41" t="s">
        <v>73</v>
      </c>
      <c r="D61" s="42">
        <v>21090</v>
      </c>
      <c r="E61" s="43" t="s">
        <v>13</v>
      </c>
      <c r="F61" s="47">
        <v>2</v>
      </c>
      <c r="G61" s="48">
        <v>36</v>
      </c>
      <c r="H61" s="53" t="s">
        <v>434</v>
      </c>
    </row>
    <row r="62" spans="1:8" x14ac:dyDescent="0.55000000000000004">
      <c r="A62" s="52">
        <v>1738</v>
      </c>
      <c r="B62" s="46">
        <v>33783</v>
      </c>
      <c r="C62" s="41" t="s">
        <v>74</v>
      </c>
      <c r="D62" s="42">
        <v>69305</v>
      </c>
      <c r="E62" s="43" t="s">
        <v>10</v>
      </c>
      <c r="F62" s="47">
        <v>4</v>
      </c>
      <c r="G62" s="48">
        <v>32</v>
      </c>
      <c r="H62" s="53" t="s">
        <v>436</v>
      </c>
    </row>
    <row r="63" spans="1:8" x14ac:dyDescent="0.55000000000000004">
      <c r="A63" s="52">
        <v>1171</v>
      </c>
      <c r="B63" s="46">
        <v>35196</v>
      </c>
      <c r="C63" s="41" t="s">
        <v>75</v>
      </c>
      <c r="D63" s="42">
        <v>114072</v>
      </c>
      <c r="E63" s="43" t="s">
        <v>8</v>
      </c>
      <c r="F63" s="47">
        <v>5</v>
      </c>
      <c r="G63" s="48">
        <v>39</v>
      </c>
      <c r="H63" s="53" t="s">
        <v>435</v>
      </c>
    </row>
    <row r="64" spans="1:8" x14ac:dyDescent="0.55000000000000004">
      <c r="A64" s="52">
        <v>1476</v>
      </c>
      <c r="B64" s="46">
        <v>36984</v>
      </c>
      <c r="C64" s="41" t="s">
        <v>76</v>
      </c>
      <c r="D64" s="42">
        <v>13486</v>
      </c>
      <c r="E64" s="43" t="s">
        <v>13</v>
      </c>
      <c r="F64" s="47">
        <v>2</v>
      </c>
      <c r="G64" s="48">
        <v>40</v>
      </c>
      <c r="H64" s="53" t="s">
        <v>434</v>
      </c>
    </row>
    <row r="65" spans="1:8" x14ac:dyDescent="0.55000000000000004">
      <c r="A65" s="52">
        <v>94594</v>
      </c>
      <c r="B65" s="46">
        <v>29593</v>
      </c>
      <c r="C65" s="41" t="s">
        <v>77</v>
      </c>
      <c r="D65" s="42">
        <v>65608</v>
      </c>
      <c r="E65" s="43" t="s">
        <v>8</v>
      </c>
      <c r="F65" s="47">
        <v>2</v>
      </c>
      <c r="G65" s="48">
        <v>31</v>
      </c>
      <c r="H65" s="53" t="s">
        <v>435</v>
      </c>
    </row>
    <row r="66" spans="1:8" x14ac:dyDescent="0.55000000000000004">
      <c r="A66" s="52">
        <v>1503</v>
      </c>
      <c r="B66" s="46">
        <v>28652</v>
      </c>
      <c r="C66" s="41" t="s">
        <v>78</v>
      </c>
      <c r="D66" s="42">
        <v>30763</v>
      </c>
      <c r="E66" s="43" t="s">
        <v>42</v>
      </c>
      <c r="F66" s="47">
        <v>3</v>
      </c>
      <c r="G66" s="48">
        <v>41</v>
      </c>
      <c r="H66" s="53" t="s">
        <v>436</v>
      </c>
    </row>
    <row r="67" spans="1:8" x14ac:dyDescent="0.55000000000000004">
      <c r="A67" s="52">
        <v>1954</v>
      </c>
      <c r="B67" s="46">
        <v>32857</v>
      </c>
      <c r="C67" s="41" t="s">
        <v>79</v>
      </c>
      <c r="D67" s="42">
        <v>400305</v>
      </c>
      <c r="E67" s="43" t="s">
        <v>8</v>
      </c>
      <c r="F67" s="47">
        <v>4</v>
      </c>
      <c r="G67" s="48">
        <v>43</v>
      </c>
      <c r="H67" s="53" t="s">
        <v>435</v>
      </c>
    </row>
    <row r="68" spans="1:8" x14ac:dyDescent="0.55000000000000004">
      <c r="A68" s="52">
        <v>1416</v>
      </c>
      <c r="B68" s="46">
        <v>37150</v>
      </c>
      <c r="C68" s="41" t="s">
        <v>80</v>
      </c>
      <c r="D68" s="42">
        <v>161552</v>
      </c>
      <c r="E68" s="43" t="s">
        <v>10</v>
      </c>
      <c r="F68" s="47">
        <v>4</v>
      </c>
      <c r="G68" s="48">
        <v>31</v>
      </c>
      <c r="H68" s="53" t="s">
        <v>436</v>
      </c>
    </row>
    <row r="69" spans="1:8" x14ac:dyDescent="0.55000000000000004">
      <c r="A69" s="52">
        <v>1380</v>
      </c>
      <c r="B69" s="46">
        <v>37234</v>
      </c>
      <c r="C69" s="41" t="s">
        <v>81</v>
      </c>
      <c r="D69" s="42">
        <v>66901</v>
      </c>
      <c r="E69" s="43" t="s">
        <v>42</v>
      </c>
      <c r="F69" s="47">
        <v>4</v>
      </c>
      <c r="G69" s="48">
        <v>25</v>
      </c>
      <c r="H69" s="53" t="s">
        <v>436</v>
      </c>
    </row>
    <row r="70" spans="1:8" x14ac:dyDescent="0.55000000000000004">
      <c r="A70" s="52">
        <v>1801</v>
      </c>
      <c r="B70" s="46">
        <v>32846</v>
      </c>
      <c r="C70" s="41" t="s">
        <v>82</v>
      </c>
      <c r="D70" s="42">
        <v>518678</v>
      </c>
      <c r="E70" s="43" t="s">
        <v>21</v>
      </c>
      <c r="F70" s="47">
        <v>2</v>
      </c>
      <c r="G70" s="48">
        <v>45</v>
      </c>
      <c r="H70" s="53" t="s">
        <v>436</v>
      </c>
    </row>
    <row r="71" spans="1:8" x14ac:dyDescent="0.55000000000000004">
      <c r="A71" s="52">
        <v>1579</v>
      </c>
      <c r="B71" s="46">
        <v>34891</v>
      </c>
      <c r="C71" s="41" t="s">
        <v>83</v>
      </c>
      <c r="D71" s="42">
        <v>180285</v>
      </c>
      <c r="E71" s="43" t="s">
        <v>10</v>
      </c>
      <c r="F71" s="47">
        <v>3</v>
      </c>
      <c r="G71" s="48">
        <v>37</v>
      </c>
      <c r="H71" s="53" t="s">
        <v>436</v>
      </c>
    </row>
    <row r="72" spans="1:8" x14ac:dyDescent="0.55000000000000004">
      <c r="A72" s="52">
        <v>1335</v>
      </c>
      <c r="B72" s="46">
        <v>32223</v>
      </c>
      <c r="C72" s="41" t="s">
        <v>84</v>
      </c>
      <c r="D72" s="42">
        <v>99710</v>
      </c>
      <c r="E72" s="43" t="s">
        <v>10</v>
      </c>
      <c r="F72" s="47">
        <v>2</v>
      </c>
      <c r="G72" s="48">
        <v>28</v>
      </c>
      <c r="H72" s="53" t="s">
        <v>436</v>
      </c>
    </row>
    <row r="73" spans="1:8" x14ac:dyDescent="0.55000000000000004">
      <c r="A73" s="52">
        <v>1036</v>
      </c>
      <c r="B73" s="46">
        <v>36184</v>
      </c>
      <c r="C73" s="41" t="s">
        <v>85</v>
      </c>
      <c r="D73" s="42">
        <v>233821</v>
      </c>
      <c r="E73" s="43" t="s">
        <v>10</v>
      </c>
      <c r="F73" s="47">
        <v>4</v>
      </c>
      <c r="G73" s="48">
        <v>54</v>
      </c>
      <c r="H73" s="53" t="s">
        <v>436</v>
      </c>
    </row>
    <row r="74" spans="1:8" x14ac:dyDescent="0.55000000000000004">
      <c r="A74" s="52">
        <v>55582</v>
      </c>
      <c r="B74" s="46">
        <v>30224</v>
      </c>
      <c r="C74" s="41" t="s">
        <v>86</v>
      </c>
      <c r="D74" s="42">
        <v>70722</v>
      </c>
      <c r="E74" s="43" t="s">
        <v>8</v>
      </c>
      <c r="F74" s="47">
        <v>3</v>
      </c>
      <c r="G74" s="48">
        <v>25</v>
      </c>
      <c r="H74" s="53" t="s">
        <v>435</v>
      </c>
    </row>
    <row r="75" spans="1:8" x14ac:dyDescent="0.55000000000000004">
      <c r="A75" s="52">
        <v>1320</v>
      </c>
      <c r="B75" s="46">
        <v>24659</v>
      </c>
      <c r="C75" s="41" t="s">
        <v>87</v>
      </c>
      <c r="D75" s="42">
        <v>487027</v>
      </c>
      <c r="E75" s="43" t="s">
        <v>8</v>
      </c>
      <c r="F75" s="47">
        <v>2</v>
      </c>
      <c r="G75" s="48">
        <v>48</v>
      </c>
      <c r="H75" s="53" t="s">
        <v>435</v>
      </c>
    </row>
    <row r="76" spans="1:8" x14ac:dyDescent="0.55000000000000004">
      <c r="A76" s="52">
        <v>72544</v>
      </c>
      <c r="B76" s="46">
        <v>27001</v>
      </c>
      <c r="C76" s="41" t="s">
        <v>88</v>
      </c>
      <c r="D76" s="42">
        <v>33254</v>
      </c>
      <c r="E76" s="43" t="s">
        <v>13</v>
      </c>
      <c r="F76" s="47">
        <v>1</v>
      </c>
      <c r="G76" s="48">
        <v>39</v>
      </c>
      <c r="H76" s="53" t="s">
        <v>434</v>
      </c>
    </row>
    <row r="77" spans="1:8" x14ac:dyDescent="0.55000000000000004">
      <c r="A77" s="52">
        <v>1908</v>
      </c>
      <c r="B77" s="46">
        <v>27206</v>
      </c>
      <c r="C77" s="41" t="s">
        <v>89</v>
      </c>
      <c r="D77" s="42">
        <v>132120</v>
      </c>
      <c r="E77" s="43" t="s">
        <v>42</v>
      </c>
      <c r="F77" s="47">
        <v>4</v>
      </c>
      <c r="G77" s="48">
        <v>30</v>
      </c>
      <c r="H77" s="53" t="s">
        <v>436</v>
      </c>
    </row>
    <row r="78" spans="1:8" x14ac:dyDescent="0.55000000000000004">
      <c r="A78" s="52">
        <v>1123</v>
      </c>
      <c r="B78" s="46">
        <v>30777</v>
      </c>
      <c r="C78" s="41" t="s">
        <v>90</v>
      </c>
      <c r="D78" s="42">
        <v>155337</v>
      </c>
      <c r="E78" s="43" t="s">
        <v>8</v>
      </c>
      <c r="F78" s="47">
        <v>5</v>
      </c>
      <c r="G78" s="48">
        <v>35</v>
      </c>
      <c r="H78" s="53" t="s">
        <v>435</v>
      </c>
    </row>
    <row r="79" spans="1:8" x14ac:dyDescent="0.55000000000000004">
      <c r="A79" s="52">
        <v>51970</v>
      </c>
      <c r="B79" s="46">
        <v>28250</v>
      </c>
      <c r="C79" s="41" t="s">
        <v>91</v>
      </c>
      <c r="D79" s="42">
        <v>196085</v>
      </c>
      <c r="E79" s="43" t="s">
        <v>42</v>
      </c>
      <c r="F79" s="47">
        <v>4</v>
      </c>
      <c r="G79" s="48">
        <v>44</v>
      </c>
      <c r="H79" s="53" t="s">
        <v>436</v>
      </c>
    </row>
    <row r="80" spans="1:8" x14ac:dyDescent="0.55000000000000004">
      <c r="A80" s="52">
        <v>46596</v>
      </c>
      <c r="B80" s="46">
        <v>34462</v>
      </c>
      <c r="C80" s="41" t="s">
        <v>92</v>
      </c>
      <c r="D80" s="42">
        <v>31812</v>
      </c>
      <c r="E80" s="43" t="s">
        <v>36</v>
      </c>
      <c r="F80" s="47">
        <v>1</v>
      </c>
      <c r="G80" s="48">
        <v>48</v>
      </c>
      <c r="H80" s="53" t="s">
        <v>434</v>
      </c>
    </row>
    <row r="81" spans="1:8" x14ac:dyDescent="0.55000000000000004">
      <c r="A81" s="52">
        <v>1713</v>
      </c>
      <c r="B81" s="46">
        <v>28296</v>
      </c>
      <c r="C81" s="41" t="s">
        <v>93</v>
      </c>
      <c r="D81" s="42">
        <v>261528</v>
      </c>
      <c r="E81" s="43" t="s">
        <v>10</v>
      </c>
      <c r="F81" s="47">
        <v>5</v>
      </c>
      <c r="G81" s="48">
        <v>28</v>
      </c>
      <c r="H81" s="53" t="s">
        <v>436</v>
      </c>
    </row>
    <row r="82" spans="1:8" x14ac:dyDescent="0.55000000000000004">
      <c r="A82" s="52">
        <v>1822</v>
      </c>
      <c r="B82" s="46">
        <v>24742</v>
      </c>
      <c r="C82" s="41" t="s">
        <v>94</v>
      </c>
      <c r="D82" s="42">
        <v>33872</v>
      </c>
      <c r="E82" s="43" t="s">
        <v>8</v>
      </c>
      <c r="F82" s="47">
        <v>2</v>
      </c>
      <c r="G82" s="48">
        <v>28</v>
      </c>
      <c r="H82" s="53" t="s">
        <v>435</v>
      </c>
    </row>
    <row r="83" spans="1:8" x14ac:dyDescent="0.55000000000000004">
      <c r="A83" s="52">
        <v>1296</v>
      </c>
      <c r="B83" s="46">
        <v>31946</v>
      </c>
      <c r="C83" s="41" t="s">
        <v>95</v>
      </c>
      <c r="D83" s="42">
        <v>549482</v>
      </c>
      <c r="E83" s="43" t="s">
        <v>10</v>
      </c>
      <c r="F83" s="47">
        <v>2</v>
      </c>
      <c r="G83" s="48">
        <v>30</v>
      </c>
      <c r="H83" s="53" t="s">
        <v>436</v>
      </c>
    </row>
    <row r="84" spans="1:8" x14ac:dyDescent="0.55000000000000004">
      <c r="A84" s="52">
        <v>49901</v>
      </c>
      <c r="B84" s="46">
        <v>33168</v>
      </c>
      <c r="C84" s="41" t="s">
        <v>96</v>
      </c>
      <c r="D84" s="42">
        <v>377738</v>
      </c>
      <c r="E84" s="43" t="s">
        <v>10</v>
      </c>
      <c r="F84" s="47">
        <v>3</v>
      </c>
      <c r="G84" s="48">
        <v>55</v>
      </c>
      <c r="H84" s="53" t="s">
        <v>436</v>
      </c>
    </row>
    <row r="85" spans="1:8" x14ac:dyDescent="0.55000000000000004">
      <c r="A85" s="52">
        <v>52141</v>
      </c>
      <c r="B85" s="46">
        <v>26998</v>
      </c>
      <c r="C85" s="41" t="s">
        <v>97</v>
      </c>
      <c r="D85" s="42">
        <v>601268</v>
      </c>
      <c r="E85" s="43" t="s">
        <v>10</v>
      </c>
      <c r="F85" s="47">
        <v>2</v>
      </c>
      <c r="G85" s="48">
        <v>56</v>
      </c>
      <c r="H85" s="53" t="s">
        <v>436</v>
      </c>
    </row>
    <row r="86" spans="1:8" x14ac:dyDescent="0.55000000000000004">
      <c r="A86" s="52">
        <v>1065</v>
      </c>
      <c r="B86" s="46">
        <v>34038</v>
      </c>
      <c r="C86" s="41" t="s">
        <v>98</v>
      </c>
      <c r="D86" s="42">
        <v>370293</v>
      </c>
      <c r="E86" s="43" t="s">
        <v>17</v>
      </c>
      <c r="F86" s="47">
        <v>3</v>
      </c>
      <c r="G86" s="48">
        <v>54</v>
      </c>
      <c r="H86" s="53" t="s">
        <v>434</v>
      </c>
    </row>
    <row r="87" spans="1:8" x14ac:dyDescent="0.55000000000000004">
      <c r="A87" s="52">
        <v>85275</v>
      </c>
      <c r="B87" s="46">
        <v>27805</v>
      </c>
      <c r="C87" s="41" t="s">
        <v>99</v>
      </c>
      <c r="D87" s="42">
        <v>58341</v>
      </c>
      <c r="E87" s="43" t="s">
        <v>36</v>
      </c>
      <c r="F87" s="47">
        <v>3</v>
      </c>
      <c r="G87" s="48">
        <v>49</v>
      </c>
      <c r="H87" s="53" t="s">
        <v>434</v>
      </c>
    </row>
    <row r="88" spans="1:8" x14ac:dyDescent="0.55000000000000004">
      <c r="A88" s="52">
        <v>1439</v>
      </c>
      <c r="B88" s="46">
        <v>33423</v>
      </c>
      <c r="C88" s="41" t="s">
        <v>100</v>
      </c>
      <c r="D88" s="42">
        <v>466460</v>
      </c>
      <c r="E88" s="43" t="s">
        <v>10</v>
      </c>
      <c r="F88" s="47">
        <v>4</v>
      </c>
      <c r="G88" s="48">
        <v>45</v>
      </c>
      <c r="H88" s="53" t="s">
        <v>436</v>
      </c>
    </row>
    <row r="89" spans="1:8" x14ac:dyDescent="0.55000000000000004">
      <c r="A89" s="52">
        <v>1749</v>
      </c>
      <c r="B89" s="46">
        <v>33992</v>
      </c>
      <c r="C89" s="41" t="s">
        <v>101</v>
      </c>
      <c r="D89" s="42">
        <v>863161</v>
      </c>
      <c r="E89" s="43" t="s">
        <v>10</v>
      </c>
      <c r="F89" s="47">
        <v>4</v>
      </c>
      <c r="G89" s="48">
        <v>29</v>
      </c>
      <c r="H89" s="53" t="s">
        <v>436</v>
      </c>
    </row>
    <row r="90" spans="1:8" x14ac:dyDescent="0.55000000000000004">
      <c r="A90" s="52">
        <v>34154</v>
      </c>
      <c r="B90" s="46">
        <v>31229</v>
      </c>
      <c r="C90" s="41" t="s">
        <v>102</v>
      </c>
      <c r="D90" s="42">
        <v>67413</v>
      </c>
      <c r="E90" s="43" t="s">
        <v>36</v>
      </c>
      <c r="F90" s="47">
        <v>1</v>
      </c>
      <c r="G90" s="48">
        <v>52</v>
      </c>
      <c r="H90" s="53" t="s">
        <v>434</v>
      </c>
    </row>
    <row r="91" spans="1:8" x14ac:dyDescent="0.55000000000000004">
      <c r="A91" s="52">
        <v>1300</v>
      </c>
      <c r="B91" s="46">
        <v>29194</v>
      </c>
      <c r="C91" s="41" t="s">
        <v>103</v>
      </c>
      <c r="D91" s="42">
        <v>430574</v>
      </c>
      <c r="E91" s="43" t="s">
        <v>8</v>
      </c>
      <c r="F91" s="47">
        <v>4</v>
      </c>
      <c r="G91" s="48">
        <v>51</v>
      </c>
      <c r="H91" s="53" t="s">
        <v>435</v>
      </c>
    </row>
    <row r="92" spans="1:8" x14ac:dyDescent="0.55000000000000004">
      <c r="A92" s="52">
        <v>27132</v>
      </c>
      <c r="B92" s="46">
        <v>29674</v>
      </c>
      <c r="C92" s="41" t="s">
        <v>104</v>
      </c>
      <c r="D92" s="42">
        <v>289575</v>
      </c>
      <c r="E92" s="43" t="s">
        <v>10</v>
      </c>
      <c r="F92" s="47">
        <v>5</v>
      </c>
      <c r="G92" s="48">
        <v>48</v>
      </c>
      <c r="H92" s="53" t="s">
        <v>436</v>
      </c>
    </row>
    <row r="93" spans="1:8" x14ac:dyDescent="0.55000000000000004">
      <c r="A93" s="52">
        <v>1608</v>
      </c>
      <c r="B93" s="46">
        <v>33446</v>
      </c>
      <c r="C93" s="41" t="s">
        <v>105</v>
      </c>
      <c r="D93" s="42">
        <v>186847</v>
      </c>
      <c r="E93" s="43" t="s">
        <v>13</v>
      </c>
      <c r="F93" s="47">
        <v>3</v>
      </c>
      <c r="G93" s="48">
        <v>28</v>
      </c>
      <c r="H93" s="53" t="s">
        <v>434</v>
      </c>
    </row>
    <row r="94" spans="1:8" x14ac:dyDescent="0.55000000000000004">
      <c r="A94" s="52">
        <v>94689</v>
      </c>
      <c r="B94" s="46">
        <v>33218</v>
      </c>
      <c r="C94" s="41" t="s">
        <v>106</v>
      </c>
      <c r="D94" s="42">
        <v>155667</v>
      </c>
      <c r="E94" s="43" t="s">
        <v>10</v>
      </c>
      <c r="F94" s="47">
        <v>3</v>
      </c>
      <c r="G94" s="48">
        <v>26</v>
      </c>
      <c r="H94" s="53" t="s">
        <v>436</v>
      </c>
    </row>
    <row r="95" spans="1:8" x14ac:dyDescent="0.55000000000000004">
      <c r="A95" s="52">
        <v>1282</v>
      </c>
      <c r="B95" s="46">
        <v>26655</v>
      </c>
      <c r="C95" s="41" t="s">
        <v>107</v>
      </c>
      <c r="D95" s="42">
        <v>425251</v>
      </c>
      <c r="E95" s="43" t="s">
        <v>10</v>
      </c>
      <c r="F95" s="47">
        <v>4</v>
      </c>
      <c r="G95" s="48">
        <v>38</v>
      </c>
      <c r="H95" s="53" t="s">
        <v>436</v>
      </c>
    </row>
    <row r="96" spans="1:8" x14ac:dyDescent="0.55000000000000004">
      <c r="A96" s="52">
        <v>1724</v>
      </c>
      <c r="B96" s="46">
        <v>33229</v>
      </c>
      <c r="C96" s="41" t="s">
        <v>108</v>
      </c>
      <c r="D96" s="42">
        <v>892311</v>
      </c>
      <c r="E96" s="43" t="s">
        <v>10</v>
      </c>
      <c r="F96" s="47">
        <v>2</v>
      </c>
      <c r="G96" s="48">
        <v>45</v>
      </c>
      <c r="H96" s="53" t="s">
        <v>436</v>
      </c>
    </row>
    <row r="97" spans="1:8" x14ac:dyDescent="0.55000000000000004">
      <c r="A97" s="52">
        <v>1450</v>
      </c>
      <c r="B97" s="46">
        <v>28968</v>
      </c>
      <c r="C97" s="41" t="s">
        <v>109</v>
      </c>
      <c r="D97" s="42">
        <v>346606</v>
      </c>
      <c r="E97" s="43" t="s">
        <v>10</v>
      </c>
      <c r="F97" s="47">
        <v>2</v>
      </c>
      <c r="G97" s="48">
        <v>50</v>
      </c>
      <c r="H97" s="53" t="s">
        <v>436</v>
      </c>
    </row>
    <row r="98" spans="1:8" x14ac:dyDescent="0.55000000000000004">
      <c r="A98" s="52">
        <v>1952</v>
      </c>
      <c r="B98" s="46">
        <v>33016</v>
      </c>
      <c r="C98" s="41" t="s">
        <v>110</v>
      </c>
      <c r="D98" s="42">
        <v>53432</v>
      </c>
      <c r="E98" s="43" t="s">
        <v>36</v>
      </c>
      <c r="F98" s="47">
        <v>5</v>
      </c>
      <c r="G98" s="48">
        <v>54</v>
      </c>
      <c r="H98" s="53" t="s">
        <v>434</v>
      </c>
    </row>
    <row r="99" spans="1:8" x14ac:dyDescent="0.55000000000000004">
      <c r="A99" s="52">
        <v>1830</v>
      </c>
      <c r="B99" s="46">
        <v>24587</v>
      </c>
      <c r="C99" s="41" t="s">
        <v>111</v>
      </c>
      <c r="D99" s="42">
        <v>402568</v>
      </c>
      <c r="E99" s="43" t="s">
        <v>42</v>
      </c>
      <c r="F99" s="47">
        <v>3</v>
      </c>
      <c r="G99" s="48">
        <v>35</v>
      </c>
      <c r="H99" s="53" t="s">
        <v>436</v>
      </c>
    </row>
    <row r="100" spans="1:8" x14ac:dyDescent="0.55000000000000004">
      <c r="A100" s="52">
        <v>1442</v>
      </c>
      <c r="B100" s="46">
        <v>31352</v>
      </c>
      <c r="C100" s="41" t="s">
        <v>112</v>
      </c>
      <c r="D100" s="42">
        <v>290741</v>
      </c>
      <c r="E100" s="43" t="s">
        <v>8</v>
      </c>
      <c r="F100" s="47">
        <v>4</v>
      </c>
      <c r="G100" s="48">
        <v>38</v>
      </c>
      <c r="H100" s="53" t="s">
        <v>435</v>
      </c>
    </row>
    <row r="101" spans="1:8" x14ac:dyDescent="0.55000000000000004">
      <c r="A101" s="52">
        <v>52583</v>
      </c>
      <c r="B101" s="46">
        <v>24998</v>
      </c>
      <c r="C101" s="41" t="s">
        <v>113</v>
      </c>
      <c r="D101" s="42">
        <v>98598</v>
      </c>
      <c r="E101" s="43" t="s">
        <v>42</v>
      </c>
      <c r="F101" s="47">
        <v>2</v>
      </c>
      <c r="G101" s="48">
        <v>26</v>
      </c>
      <c r="H101" s="53" t="s">
        <v>436</v>
      </c>
    </row>
    <row r="102" spans="1:8" x14ac:dyDescent="0.55000000000000004">
      <c r="A102" s="52">
        <v>54919</v>
      </c>
      <c r="B102" s="46">
        <v>35724</v>
      </c>
      <c r="C102" s="41" t="s">
        <v>114</v>
      </c>
      <c r="D102" s="42">
        <v>671761</v>
      </c>
      <c r="E102" s="43" t="s">
        <v>10</v>
      </c>
      <c r="F102" s="47">
        <v>4</v>
      </c>
      <c r="G102" s="48">
        <v>54</v>
      </c>
      <c r="H102" s="53" t="s">
        <v>436</v>
      </c>
    </row>
    <row r="103" spans="1:8" x14ac:dyDescent="0.55000000000000004">
      <c r="A103" s="52">
        <v>76676</v>
      </c>
      <c r="B103" s="46">
        <v>30349</v>
      </c>
      <c r="C103" s="41" t="s">
        <v>115</v>
      </c>
      <c r="D103" s="42">
        <v>333353</v>
      </c>
      <c r="E103" s="43" t="s">
        <v>10</v>
      </c>
      <c r="F103" s="47">
        <v>1</v>
      </c>
      <c r="G103" s="48">
        <v>31</v>
      </c>
      <c r="H103" s="53" t="s">
        <v>436</v>
      </c>
    </row>
    <row r="104" spans="1:8" x14ac:dyDescent="0.55000000000000004">
      <c r="A104" s="52">
        <v>1178</v>
      </c>
      <c r="B104" s="46">
        <v>31508</v>
      </c>
      <c r="C104" s="41" t="s">
        <v>116</v>
      </c>
      <c r="D104" s="42">
        <v>810165</v>
      </c>
      <c r="E104" s="43" t="s">
        <v>10</v>
      </c>
      <c r="F104" s="47">
        <v>4</v>
      </c>
      <c r="G104" s="48">
        <v>41</v>
      </c>
      <c r="H104" s="53" t="s">
        <v>436</v>
      </c>
    </row>
    <row r="105" spans="1:8" x14ac:dyDescent="0.55000000000000004">
      <c r="A105" s="52">
        <v>1026</v>
      </c>
      <c r="B105" s="46">
        <v>27431</v>
      </c>
      <c r="C105" s="41" t="s">
        <v>117</v>
      </c>
      <c r="D105" s="42">
        <v>483709</v>
      </c>
      <c r="E105" s="43" t="s">
        <v>10</v>
      </c>
      <c r="F105" s="47">
        <v>1</v>
      </c>
      <c r="G105" s="48">
        <v>46</v>
      </c>
      <c r="H105" s="53" t="s">
        <v>436</v>
      </c>
    </row>
    <row r="106" spans="1:8" x14ac:dyDescent="0.55000000000000004">
      <c r="A106" s="52">
        <v>39434</v>
      </c>
      <c r="B106" s="46">
        <v>36581</v>
      </c>
      <c r="C106" s="41" t="s">
        <v>118</v>
      </c>
      <c r="D106" s="42">
        <v>158926</v>
      </c>
      <c r="E106" s="43" t="s">
        <v>10</v>
      </c>
      <c r="F106" s="47">
        <v>3</v>
      </c>
      <c r="G106" s="48">
        <v>29</v>
      </c>
      <c r="H106" s="53" t="s">
        <v>436</v>
      </c>
    </row>
    <row r="107" spans="1:8" x14ac:dyDescent="0.55000000000000004">
      <c r="A107" s="52">
        <v>15058</v>
      </c>
      <c r="B107" s="46">
        <v>34664</v>
      </c>
      <c r="C107" s="41" t="s">
        <v>119</v>
      </c>
      <c r="D107" s="42">
        <v>192339</v>
      </c>
      <c r="E107" s="43" t="s">
        <v>42</v>
      </c>
      <c r="F107" s="47">
        <v>3</v>
      </c>
      <c r="G107" s="48">
        <v>49</v>
      </c>
      <c r="H107" s="53" t="s">
        <v>436</v>
      </c>
    </row>
    <row r="108" spans="1:8" x14ac:dyDescent="0.55000000000000004">
      <c r="A108" s="52">
        <v>1727</v>
      </c>
      <c r="B108" s="46">
        <v>26059</v>
      </c>
      <c r="C108" s="41" t="s">
        <v>120</v>
      </c>
      <c r="D108" s="42">
        <v>37428</v>
      </c>
      <c r="E108" s="43" t="s">
        <v>13</v>
      </c>
      <c r="F108" s="47">
        <v>2</v>
      </c>
      <c r="G108" s="48">
        <v>55</v>
      </c>
      <c r="H108" s="53" t="s">
        <v>434</v>
      </c>
    </row>
    <row r="109" spans="1:8" x14ac:dyDescent="0.55000000000000004">
      <c r="A109" s="52">
        <v>27831</v>
      </c>
      <c r="B109" s="46">
        <v>27316</v>
      </c>
      <c r="C109" s="41" t="s">
        <v>121</v>
      </c>
      <c r="D109" s="42">
        <v>467938</v>
      </c>
      <c r="E109" s="43" t="s">
        <v>10</v>
      </c>
      <c r="F109" s="47">
        <v>2</v>
      </c>
      <c r="G109" s="48">
        <v>49</v>
      </c>
      <c r="H109" s="53" t="s">
        <v>436</v>
      </c>
    </row>
    <row r="110" spans="1:8" x14ac:dyDescent="0.55000000000000004">
      <c r="A110" s="52">
        <v>1853</v>
      </c>
      <c r="B110" s="46">
        <v>36965</v>
      </c>
      <c r="C110" s="41" t="s">
        <v>122</v>
      </c>
      <c r="D110" s="42">
        <v>45904</v>
      </c>
      <c r="E110" s="43" t="s">
        <v>63</v>
      </c>
      <c r="F110" s="47">
        <v>2</v>
      </c>
      <c r="G110" s="48">
        <v>36</v>
      </c>
      <c r="H110" s="53" t="s">
        <v>435</v>
      </c>
    </row>
    <row r="111" spans="1:8" x14ac:dyDescent="0.55000000000000004">
      <c r="A111" s="52">
        <v>1421</v>
      </c>
      <c r="B111" s="46">
        <v>37361</v>
      </c>
      <c r="C111" s="41" t="s">
        <v>123</v>
      </c>
      <c r="D111" s="42">
        <v>20639</v>
      </c>
      <c r="E111" s="43" t="s">
        <v>10</v>
      </c>
      <c r="F111" s="47">
        <v>1</v>
      </c>
      <c r="G111" s="48">
        <v>44</v>
      </c>
      <c r="H111" s="53" t="s">
        <v>436</v>
      </c>
    </row>
    <row r="112" spans="1:8" x14ac:dyDescent="0.55000000000000004">
      <c r="A112" s="52">
        <v>1227</v>
      </c>
      <c r="B112" s="46">
        <v>27330</v>
      </c>
      <c r="C112" s="41" t="s">
        <v>124</v>
      </c>
      <c r="D112" s="42">
        <v>415839</v>
      </c>
      <c r="E112" s="43" t="s">
        <v>8</v>
      </c>
      <c r="F112" s="47">
        <v>5</v>
      </c>
      <c r="G112" s="48">
        <v>56</v>
      </c>
      <c r="H112" s="53" t="s">
        <v>435</v>
      </c>
    </row>
    <row r="113" spans="1:8" x14ac:dyDescent="0.55000000000000004">
      <c r="A113" s="52">
        <v>1632</v>
      </c>
      <c r="B113" s="46">
        <v>24870</v>
      </c>
      <c r="C113" s="41" t="s">
        <v>125</v>
      </c>
      <c r="D113" s="42">
        <v>86539</v>
      </c>
      <c r="E113" s="43" t="s">
        <v>8</v>
      </c>
      <c r="F113" s="47">
        <v>2</v>
      </c>
      <c r="G113" s="48">
        <v>48</v>
      </c>
      <c r="H113" s="53" t="s">
        <v>435</v>
      </c>
    </row>
    <row r="114" spans="1:8" x14ac:dyDescent="0.55000000000000004">
      <c r="A114" s="52">
        <v>1647</v>
      </c>
      <c r="B114" s="46">
        <v>27432</v>
      </c>
      <c r="C114" s="41" t="s">
        <v>126</v>
      </c>
      <c r="D114" s="42">
        <v>194503</v>
      </c>
      <c r="E114" s="43" t="s">
        <v>13</v>
      </c>
      <c r="F114" s="47">
        <v>3</v>
      </c>
      <c r="G114" s="48">
        <v>29</v>
      </c>
      <c r="H114" s="53" t="s">
        <v>434</v>
      </c>
    </row>
    <row r="115" spans="1:8" x14ac:dyDescent="0.55000000000000004">
      <c r="A115" s="52">
        <v>49051</v>
      </c>
      <c r="B115" s="46">
        <v>26090</v>
      </c>
      <c r="C115" s="41" t="s">
        <v>127</v>
      </c>
      <c r="D115" s="42">
        <v>457747</v>
      </c>
      <c r="E115" s="43" t="s">
        <v>36</v>
      </c>
      <c r="F115" s="47">
        <v>3</v>
      </c>
      <c r="G115" s="48">
        <v>51</v>
      </c>
      <c r="H115" s="53" t="s">
        <v>434</v>
      </c>
    </row>
    <row r="116" spans="1:8" x14ac:dyDescent="0.55000000000000004">
      <c r="A116" s="52">
        <v>1003</v>
      </c>
      <c r="B116" s="46">
        <v>28747</v>
      </c>
      <c r="C116" s="41" t="s">
        <v>128</v>
      </c>
      <c r="D116" s="42">
        <v>227626</v>
      </c>
      <c r="E116" s="43" t="s">
        <v>17</v>
      </c>
      <c r="F116" s="47">
        <v>2</v>
      </c>
      <c r="G116" s="48">
        <v>50</v>
      </c>
      <c r="H116" s="53" t="s">
        <v>434</v>
      </c>
    </row>
    <row r="117" spans="1:8" x14ac:dyDescent="0.55000000000000004">
      <c r="A117" s="52">
        <v>1183</v>
      </c>
      <c r="B117" s="46">
        <v>27706</v>
      </c>
      <c r="C117" s="41" t="s">
        <v>129</v>
      </c>
      <c r="D117" s="42">
        <v>88532</v>
      </c>
      <c r="E117" s="43" t="s">
        <v>10</v>
      </c>
      <c r="F117" s="47">
        <v>4</v>
      </c>
      <c r="G117" s="48">
        <v>39</v>
      </c>
      <c r="H117" s="53" t="s">
        <v>436</v>
      </c>
    </row>
    <row r="118" spans="1:8" x14ac:dyDescent="0.55000000000000004">
      <c r="A118" s="52">
        <v>1914</v>
      </c>
      <c r="B118" s="46">
        <v>32875</v>
      </c>
      <c r="C118" s="41" t="s">
        <v>130</v>
      </c>
      <c r="D118" s="42">
        <v>176170</v>
      </c>
      <c r="E118" s="43" t="s">
        <v>10</v>
      </c>
      <c r="F118" s="47">
        <v>5</v>
      </c>
      <c r="G118" s="48">
        <v>29</v>
      </c>
      <c r="H118" s="53" t="s">
        <v>436</v>
      </c>
    </row>
    <row r="119" spans="1:8" x14ac:dyDescent="0.55000000000000004">
      <c r="A119" s="52">
        <v>1650</v>
      </c>
      <c r="B119" s="46">
        <v>34063</v>
      </c>
      <c r="C119" s="41" t="s">
        <v>131</v>
      </c>
      <c r="D119" s="42">
        <v>14907</v>
      </c>
      <c r="E119" s="43" t="s">
        <v>10</v>
      </c>
      <c r="F119" s="47">
        <v>4</v>
      </c>
      <c r="G119" s="48">
        <v>33</v>
      </c>
      <c r="H119" s="53" t="s">
        <v>436</v>
      </c>
    </row>
    <row r="120" spans="1:8" x14ac:dyDescent="0.55000000000000004">
      <c r="A120" s="52">
        <v>1366</v>
      </c>
      <c r="B120" s="46">
        <v>36468</v>
      </c>
      <c r="C120" s="41" t="s">
        <v>132</v>
      </c>
      <c r="D120" s="42">
        <v>782293</v>
      </c>
      <c r="E120" s="43" t="s">
        <v>8</v>
      </c>
      <c r="F120" s="47">
        <v>4</v>
      </c>
      <c r="G120" s="48">
        <v>55</v>
      </c>
      <c r="H120" s="53" t="s">
        <v>435</v>
      </c>
    </row>
    <row r="121" spans="1:8" x14ac:dyDescent="0.55000000000000004">
      <c r="A121" s="52">
        <v>38627</v>
      </c>
      <c r="B121" s="46">
        <v>35655</v>
      </c>
      <c r="C121" s="41" t="s">
        <v>133</v>
      </c>
      <c r="D121" s="42">
        <v>380766</v>
      </c>
      <c r="E121" s="43" t="s">
        <v>8</v>
      </c>
      <c r="F121" s="47">
        <v>2</v>
      </c>
      <c r="G121" s="48">
        <v>45</v>
      </c>
      <c r="H121" s="53" t="s">
        <v>435</v>
      </c>
    </row>
    <row r="122" spans="1:8" x14ac:dyDescent="0.55000000000000004">
      <c r="A122" s="52">
        <v>1255</v>
      </c>
      <c r="B122" s="46">
        <v>30597</v>
      </c>
      <c r="C122" s="41" t="s">
        <v>134</v>
      </c>
      <c r="D122" s="42">
        <v>365567</v>
      </c>
      <c r="E122" s="43" t="s">
        <v>63</v>
      </c>
      <c r="F122" s="47">
        <v>3</v>
      </c>
      <c r="G122" s="48">
        <v>33</v>
      </c>
      <c r="H122" s="53" t="s">
        <v>435</v>
      </c>
    </row>
    <row r="123" spans="1:8" x14ac:dyDescent="0.55000000000000004">
      <c r="A123" s="52">
        <v>1861</v>
      </c>
      <c r="B123" s="46">
        <v>27016</v>
      </c>
      <c r="C123" s="41" t="s">
        <v>135</v>
      </c>
      <c r="D123" s="42">
        <v>366037</v>
      </c>
      <c r="E123" s="43" t="s">
        <v>13</v>
      </c>
      <c r="F123" s="47">
        <v>2</v>
      </c>
      <c r="G123" s="48">
        <v>40</v>
      </c>
      <c r="H123" s="53" t="s">
        <v>434</v>
      </c>
    </row>
    <row r="124" spans="1:8" x14ac:dyDescent="0.55000000000000004">
      <c r="A124" s="52">
        <v>1973</v>
      </c>
      <c r="B124" s="46">
        <v>27876</v>
      </c>
      <c r="C124" s="41" t="s">
        <v>136</v>
      </c>
      <c r="D124" s="42">
        <v>157010</v>
      </c>
      <c r="E124" s="43" t="s">
        <v>36</v>
      </c>
      <c r="F124" s="47">
        <v>4</v>
      </c>
      <c r="G124" s="48">
        <v>38</v>
      </c>
      <c r="H124" s="53" t="s">
        <v>434</v>
      </c>
    </row>
    <row r="125" spans="1:8" x14ac:dyDescent="0.55000000000000004">
      <c r="A125" s="52">
        <v>69554</v>
      </c>
      <c r="B125" s="46">
        <v>29262</v>
      </c>
      <c r="C125" s="41" t="s">
        <v>137</v>
      </c>
      <c r="D125" s="42">
        <v>695173</v>
      </c>
      <c r="E125" s="43" t="s">
        <v>10</v>
      </c>
      <c r="F125" s="47">
        <v>3</v>
      </c>
      <c r="G125" s="48">
        <v>49</v>
      </c>
      <c r="H125" s="53" t="s">
        <v>436</v>
      </c>
    </row>
    <row r="126" spans="1:8" x14ac:dyDescent="0.55000000000000004">
      <c r="A126" s="52">
        <v>1109</v>
      </c>
      <c r="B126" s="46">
        <v>32638</v>
      </c>
      <c r="C126" s="41" t="s">
        <v>138</v>
      </c>
      <c r="D126" s="42">
        <v>301843</v>
      </c>
      <c r="E126" s="43" t="s">
        <v>10</v>
      </c>
      <c r="F126" s="47">
        <v>4</v>
      </c>
      <c r="G126" s="48">
        <v>26</v>
      </c>
      <c r="H126" s="53" t="s">
        <v>436</v>
      </c>
    </row>
    <row r="127" spans="1:8" x14ac:dyDescent="0.55000000000000004">
      <c r="A127" s="52">
        <v>82712</v>
      </c>
      <c r="B127" s="46">
        <v>30049</v>
      </c>
      <c r="C127" s="41" t="s">
        <v>139</v>
      </c>
      <c r="D127" s="42">
        <v>387548</v>
      </c>
      <c r="E127" s="43" t="s">
        <v>13</v>
      </c>
      <c r="F127" s="47">
        <v>3</v>
      </c>
      <c r="G127" s="48">
        <v>55</v>
      </c>
      <c r="H127" s="53" t="s">
        <v>434</v>
      </c>
    </row>
    <row r="128" spans="1:8" x14ac:dyDescent="0.55000000000000004">
      <c r="A128" s="52">
        <v>1419</v>
      </c>
      <c r="B128" s="46">
        <v>34707</v>
      </c>
      <c r="C128" s="41" t="s">
        <v>140</v>
      </c>
      <c r="D128" s="42">
        <v>142132</v>
      </c>
      <c r="E128" s="43" t="s">
        <v>13</v>
      </c>
      <c r="F128" s="47">
        <v>3</v>
      </c>
      <c r="G128" s="48">
        <v>51</v>
      </c>
      <c r="H128" s="53" t="s">
        <v>434</v>
      </c>
    </row>
    <row r="129" spans="1:8" x14ac:dyDescent="0.55000000000000004">
      <c r="A129" s="52">
        <v>1019</v>
      </c>
      <c r="B129" s="46">
        <v>25287</v>
      </c>
      <c r="C129" s="41" t="s">
        <v>141</v>
      </c>
      <c r="D129" s="42">
        <v>23553</v>
      </c>
      <c r="E129" s="43" t="s">
        <v>8</v>
      </c>
      <c r="F129" s="47">
        <v>1</v>
      </c>
      <c r="G129" s="48">
        <v>39</v>
      </c>
      <c r="H129" s="53" t="s">
        <v>435</v>
      </c>
    </row>
    <row r="130" spans="1:8" x14ac:dyDescent="0.55000000000000004">
      <c r="A130" s="52">
        <v>1940</v>
      </c>
      <c r="B130" s="46">
        <v>24454</v>
      </c>
      <c r="C130" s="41" t="s">
        <v>142</v>
      </c>
      <c r="D130" s="42">
        <v>57128</v>
      </c>
      <c r="E130" s="43" t="s">
        <v>42</v>
      </c>
      <c r="F130" s="47">
        <v>1</v>
      </c>
      <c r="G130" s="48">
        <v>52</v>
      </c>
      <c r="H130" s="53" t="s">
        <v>436</v>
      </c>
    </row>
    <row r="131" spans="1:8" x14ac:dyDescent="0.55000000000000004">
      <c r="A131" s="52">
        <v>1315</v>
      </c>
      <c r="B131" s="46">
        <v>26794</v>
      </c>
      <c r="C131" s="41" t="s">
        <v>143</v>
      </c>
      <c r="D131" s="42">
        <v>550648</v>
      </c>
      <c r="E131" s="43" t="s">
        <v>36</v>
      </c>
      <c r="F131" s="47">
        <v>2</v>
      </c>
      <c r="G131" s="48">
        <v>49</v>
      </c>
      <c r="H131" s="53" t="s">
        <v>434</v>
      </c>
    </row>
    <row r="132" spans="1:8" x14ac:dyDescent="0.55000000000000004">
      <c r="A132" s="52">
        <v>1874</v>
      </c>
      <c r="B132" s="46">
        <v>29125</v>
      </c>
      <c r="C132" s="41" t="s">
        <v>144</v>
      </c>
      <c r="D132" s="42">
        <v>83624</v>
      </c>
      <c r="E132" s="43" t="s">
        <v>8</v>
      </c>
      <c r="F132" s="47">
        <v>5</v>
      </c>
      <c r="G132" s="48">
        <v>30</v>
      </c>
      <c r="H132" s="53" t="s">
        <v>435</v>
      </c>
    </row>
    <row r="133" spans="1:8" x14ac:dyDescent="0.55000000000000004">
      <c r="A133" s="52">
        <v>1486</v>
      </c>
      <c r="B133" s="46">
        <v>36900</v>
      </c>
      <c r="C133" s="41" t="s">
        <v>145</v>
      </c>
      <c r="D133" s="42">
        <v>41164</v>
      </c>
      <c r="E133" s="43" t="s">
        <v>10</v>
      </c>
      <c r="F133" s="47">
        <v>1</v>
      </c>
      <c r="G133" s="48">
        <v>28</v>
      </c>
      <c r="H133" s="53" t="s">
        <v>436</v>
      </c>
    </row>
    <row r="134" spans="1:8" x14ac:dyDescent="0.55000000000000004">
      <c r="A134" s="52">
        <v>1626</v>
      </c>
      <c r="B134" s="46">
        <v>33263</v>
      </c>
      <c r="C134" s="41" t="s">
        <v>146</v>
      </c>
      <c r="D134" s="42">
        <v>240189</v>
      </c>
      <c r="E134" s="43" t="s">
        <v>10</v>
      </c>
      <c r="F134" s="47">
        <v>3</v>
      </c>
      <c r="G134" s="48">
        <v>56</v>
      </c>
      <c r="H134" s="53" t="s">
        <v>436</v>
      </c>
    </row>
    <row r="135" spans="1:8" x14ac:dyDescent="0.55000000000000004">
      <c r="A135" s="52">
        <v>12147</v>
      </c>
      <c r="B135" s="46">
        <v>25320</v>
      </c>
      <c r="C135" s="41" t="s">
        <v>147</v>
      </c>
      <c r="D135" s="42">
        <v>19545</v>
      </c>
      <c r="E135" s="43" t="s">
        <v>13</v>
      </c>
      <c r="F135" s="47">
        <v>3</v>
      </c>
      <c r="G135" s="48">
        <v>55</v>
      </c>
      <c r="H135" s="53" t="s">
        <v>434</v>
      </c>
    </row>
    <row r="136" spans="1:8" x14ac:dyDescent="0.55000000000000004">
      <c r="A136" s="52">
        <v>69705</v>
      </c>
      <c r="B136" s="46">
        <v>29311</v>
      </c>
      <c r="C136" s="41" t="s">
        <v>148</v>
      </c>
      <c r="D136" s="42">
        <v>329426</v>
      </c>
      <c r="E136" s="43" t="s">
        <v>36</v>
      </c>
      <c r="F136" s="47">
        <v>4</v>
      </c>
      <c r="G136" s="48">
        <v>32</v>
      </c>
      <c r="H136" s="53" t="s">
        <v>434</v>
      </c>
    </row>
    <row r="137" spans="1:8" x14ac:dyDescent="0.55000000000000004">
      <c r="A137" s="52">
        <v>93963</v>
      </c>
      <c r="B137" s="46">
        <v>29841</v>
      </c>
      <c r="C137" s="41" t="s">
        <v>149</v>
      </c>
      <c r="D137" s="42">
        <v>152847</v>
      </c>
      <c r="E137" s="43" t="s">
        <v>10</v>
      </c>
      <c r="F137" s="47">
        <v>2</v>
      </c>
      <c r="G137" s="48">
        <v>38</v>
      </c>
      <c r="H137" s="53" t="s">
        <v>436</v>
      </c>
    </row>
    <row r="138" spans="1:8" x14ac:dyDescent="0.55000000000000004">
      <c r="A138" s="52">
        <v>28905</v>
      </c>
      <c r="B138" s="46">
        <v>31144</v>
      </c>
      <c r="C138" s="41" t="s">
        <v>150</v>
      </c>
      <c r="D138" s="42">
        <v>274611</v>
      </c>
      <c r="E138" s="43" t="s">
        <v>36</v>
      </c>
      <c r="F138" s="47">
        <v>2</v>
      </c>
      <c r="G138" s="48">
        <v>26</v>
      </c>
      <c r="H138" s="53" t="s">
        <v>434</v>
      </c>
    </row>
    <row r="139" spans="1:8" x14ac:dyDescent="0.55000000000000004">
      <c r="A139" s="52">
        <v>1854</v>
      </c>
      <c r="B139" s="46">
        <v>25452</v>
      </c>
      <c r="C139" s="41" t="s">
        <v>151</v>
      </c>
      <c r="D139" s="42">
        <v>28597</v>
      </c>
      <c r="E139" s="43" t="s">
        <v>10</v>
      </c>
      <c r="F139" s="47">
        <v>2</v>
      </c>
      <c r="G139" s="48">
        <v>40</v>
      </c>
      <c r="H139" s="53" t="s">
        <v>436</v>
      </c>
    </row>
    <row r="140" spans="1:8" x14ac:dyDescent="0.55000000000000004">
      <c r="A140" s="52">
        <v>1436</v>
      </c>
      <c r="B140" s="46">
        <v>30317</v>
      </c>
      <c r="C140" s="41" t="s">
        <v>152</v>
      </c>
      <c r="D140" s="42">
        <v>129230</v>
      </c>
      <c r="E140" s="43" t="s">
        <v>13</v>
      </c>
      <c r="F140" s="47">
        <v>4</v>
      </c>
      <c r="G140" s="48">
        <v>25</v>
      </c>
      <c r="H140" s="53" t="s">
        <v>434</v>
      </c>
    </row>
    <row r="141" spans="1:8" x14ac:dyDescent="0.55000000000000004">
      <c r="A141" s="52">
        <v>40995</v>
      </c>
      <c r="B141" s="46">
        <v>35506</v>
      </c>
      <c r="C141" s="41" t="s">
        <v>153</v>
      </c>
      <c r="D141" s="42">
        <v>19495</v>
      </c>
      <c r="E141" s="43" t="s">
        <v>8</v>
      </c>
      <c r="F141" s="47">
        <v>3</v>
      </c>
      <c r="G141" s="48">
        <v>26</v>
      </c>
      <c r="H141" s="53" t="s">
        <v>435</v>
      </c>
    </row>
    <row r="142" spans="1:8" x14ac:dyDescent="0.55000000000000004">
      <c r="A142" s="52">
        <v>1520</v>
      </c>
      <c r="B142" s="46">
        <v>29989</v>
      </c>
      <c r="C142" s="41" t="s">
        <v>154</v>
      </c>
      <c r="D142" s="42">
        <v>22256</v>
      </c>
      <c r="E142" s="43" t="s">
        <v>8</v>
      </c>
      <c r="F142" s="47">
        <v>2</v>
      </c>
      <c r="G142" s="48">
        <v>56</v>
      </c>
      <c r="H142" s="53" t="s">
        <v>435</v>
      </c>
    </row>
    <row r="143" spans="1:8" x14ac:dyDescent="0.55000000000000004">
      <c r="A143" s="52">
        <v>1739</v>
      </c>
      <c r="B143" s="46">
        <v>24425</v>
      </c>
      <c r="C143" s="41" t="s">
        <v>155</v>
      </c>
      <c r="D143" s="42">
        <v>83690</v>
      </c>
      <c r="E143" s="43" t="s">
        <v>10</v>
      </c>
      <c r="F143" s="47">
        <v>2</v>
      </c>
      <c r="G143" s="48">
        <v>43</v>
      </c>
      <c r="H143" s="53" t="s">
        <v>436</v>
      </c>
    </row>
    <row r="144" spans="1:8" x14ac:dyDescent="0.55000000000000004">
      <c r="A144" s="52">
        <v>1767</v>
      </c>
      <c r="B144" s="46">
        <v>26517</v>
      </c>
      <c r="C144" s="41" t="s">
        <v>156</v>
      </c>
      <c r="D144" s="42">
        <v>108124</v>
      </c>
      <c r="E144" s="43" t="s">
        <v>42</v>
      </c>
      <c r="F144" s="47">
        <v>3</v>
      </c>
      <c r="G144" s="48">
        <v>32</v>
      </c>
      <c r="H144" s="53" t="s">
        <v>436</v>
      </c>
    </row>
    <row r="145" spans="1:8" x14ac:dyDescent="0.55000000000000004">
      <c r="A145" s="52">
        <v>1045</v>
      </c>
      <c r="B145" s="46">
        <v>34565</v>
      </c>
      <c r="C145" s="41" t="s">
        <v>157</v>
      </c>
      <c r="D145" s="42">
        <v>353013</v>
      </c>
      <c r="E145" s="43" t="s">
        <v>8</v>
      </c>
      <c r="F145" s="47">
        <v>4</v>
      </c>
      <c r="G145" s="48">
        <v>29</v>
      </c>
      <c r="H145" s="53" t="s">
        <v>435</v>
      </c>
    </row>
    <row r="146" spans="1:8" x14ac:dyDescent="0.55000000000000004">
      <c r="A146" s="52">
        <v>1657</v>
      </c>
      <c r="B146" s="46">
        <v>32898</v>
      </c>
      <c r="C146" s="41" t="s">
        <v>158</v>
      </c>
      <c r="D146" s="42">
        <v>584708</v>
      </c>
      <c r="E146" s="43" t="s">
        <v>10</v>
      </c>
      <c r="F146" s="47">
        <v>2</v>
      </c>
      <c r="G146" s="48">
        <v>29</v>
      </c>
      <c r="H146" s="53" t="s">
        <v>436</v>
      </c>
    </row>
    <row r="147" spans="1:8" x14ac:dyDescent="0.55000000000000004">
      <c r="A147" s="52">
        <v>22771</v>
      </c>
      <c r="B147" s="46">
        <v>27717</v>
      </c>
      <c r="C147" s="41" t="s">
        <v>159</v>
      </c>
      <c r="D147" s="42">
        <v>239133</v>
      </c>
      <c r="E147" s="43" t="s">
        <v>8</v>
      </c>
      <c r="F147" s="47">
        <v>4</v>
      </c>
      <c r="G147" s="48">
        <v>54</v>
      </c>
      <c r="H147" s="53" t="s">
        <v>435</v>
      </c>
    </row>
    <row r="148" spans="1:8" x14ac:dyDescent="0.55000000000000004">
      <c r="A148" s="52">
        <v>13640</v>
      </c>
      <c r="B148" s="46">
        <v>25088</v>
      </c>
      <c r="C148" s="41" t="s">
        <v>160</v>
      </c>
      <c r="D148" s="42">
        <v>38619</v>
      </c>
      <c r="E148" s="43" t="s">
        <v>8</v>
      </c>
      <c r="F148" s="47">
        <v>3</v>
      </c>
      <c r="G148" s="48">
        <v>52</v>
      </c>
      <c r="H148" s="53" t="s">
        <v>435</v>
      </c>
    </row>
    <row r="149" spans="1:8" x14ac:dyDescent="0.55000000000000004">
      <c r="A149" s="52">
        <v>1116</v>
      </c>
      <c r="B149" s="46">
        <v>25278</v>
      </c>
      <c r="C149" s="41" t="s">
        <v>161</v>
      </c>
      <c r="D149" s="42">
        <v>272019</v>
      </c>
      <c r="E149" s="43" t="s">
        <v>10</v>
      </c>
      <c r="F149" s="47">
        <v>3</v>
      </c>
      <c r="G149" s="48">
        <v>34</v>
      </c>
      <c r="H149" s="53" t="s">
        <v>436</v>
      </c>
    </row>
    <row r="150" spans="1:8" x14ac:dyDescent="0.55000000000000004">
      <c r="A150" s="52">
        <v>75867</v>
      </c>
      <c r="B150" s="46">
        <v>31289</v>
      </c>
      <c r="C150" s="41" t="s">
        <v>162</v>
      </c>
      <c r="D150" s="42">
        <v>203789</v>
      </c>
      <c r="E150" s="43" t="s">
        <v>10</v>
      </c>
      <c r="F150" s="47">
        <v>2</v>
      </c>
      <c r="G150" s="48">
        <v>35</v>
      </c>
      <c r="H150" s="53" t="s">
        <v>436</v>
      </c>
    </row>
    <row r="151" spans="1:8" x14ac:dyDescent="0.55000000000000004">
      <c r="A151" s="52">
        <v>87866</v>
      </c>
      <c r="B151" s="46">
        <v>37215</v>
      </c>
      <c r="C151" s="41" t="s">
        <v>163</v>
      </c>
      <c r="D151" s="42">
        <v>56124</v>
      </c>
      <c r="E151" s="43" t="s">
        <v>8</v>
      </c>
      <c r="F151" s="47">
        <v>2</v>
      </c>
      <c r="G151" s="48">
        <v>49</v>
      </c>
      <c r="H151" s="53" t="s">
        <v>435</v>
      </c>
    </row>
    <row r="152" spans="1:8" x14ac:dyDescent="0.55000000000000004">
      <c r="A152" s="52">
        <v>1389</v>
      </c>
      <c r="B152" s="46">
        <v>32637</v>
      </c>
      <c r="C152" s="41" t="s">
        <v>164</v>
      </c>
      <c r="D152" s="42">
        <v>96734</v>
      </c>
      <c r="E152" s="43" t="s">
        <v>42</v>
      </c>
      <c r="F152" s="47">
        <v>4</v>
      </c>
      <c r="G152" s="48">
        <v>30</v>
      </c>
      <c r="H152" s="53" t="s">
        <v>436</v>
      </c>
    </row>
    <row r="153" spans="1:8" x14ac:dyDescent="0.55000000000000004">
      <c r="A153" s="52">
        <v>52395</v>
      </c>
      <c r="B153" s="46">
        <v>31747</v>
      </c>
      <c r="C153" s="41" t="s">
        <v>165</v>
      </c>
      <c r="D153" s="42">
        <v>356253</v>
      </c>
      <c r="E153" s="43" t="s">
        <v>8</v>
      </c>
      <c r="F153" s="47">
        <v>1</v>
      </c>
      <c r="G153" s="48">
        <v>31</v>
      </c>
      <c r="H153" s="53" t="s">
        <v>435</v>
      </c>
    </row>
    <row r="154" spans="1:8" x14ac:dyDescent="0.55000000000000004">
      <c r="A154" s="52">
        <v>62889</v>
      </c>
      <c r="B154" s="46">
        <v>31996</v>
      </c>
      <c r="C154" s="41" t="s">
        <v>166</v>
      </c>
      <c r="D154" s="42">
        <v>17684</v>
      </c>
      <c r="E154" s="43" t="s">
        <v>36</v>
      </c>
      <c r="F154" s="47">
        <v>5</v>
      </c>
      <c r="G154" s="48">
        <v>39</v>
      </c>
      <c r="H154" s="53" t="s">
        <v>434</v>
      </c>
    </row>
    <row r="155" spans="1:8" x14ac:dyDescent="0.55000000000000004">
      <c r="A155" s="52">
        <v>1474</v>
      </c>
      <c r="B155" s="46">
        <v>26205</v>
      </c>
      <c r="C155" s="41" t="s">
        <v>167</v>
      </c>
      <c r="D155" s="42">
        <v>483664</v>
      </c>
      <c r="E155" s="43" t="s">
        <v>10</v>
      </c>
      <c r="F155" s="47">
        <v>2</v>
      </c>
      <c r="G155" s="48">
        <v>56</v>
      </c>
      <c r="H155" s="53" t="s">
        <v>436</v>
      </c>
    </row>
    <row r="156" spans="1:8" x14ac:dyDescent="0.55000000000000004">
      <c r="A156" s="52">
        <v>1899</v>
      </c>
      <c r="B156" s="46">
        <v>35306</v>
      </c>
      <c r="C156" s="41" t="s">
        <v>168</v>
      </c>
      <c r="D156" s="42">
        <v>70412</v>
      </c>
      <c r="E156" s="43" t="s">
        <v>36</v>
      </c>
      <c r="F156" s="47">
        <v>1</v>
      </c>
      <c r="G156" s="48">
        <v>45</v>
      </c>
      <c r="H156" s="53" t="s">
        <v>434</v>
      </c>
    </row>
    <row r="157" spans="1:8" x14ac:dyDescent="0.55000000000000004">
      <c r="A157" s="52">
        <v>1369</v>
      </c>
      <c r="B157" s="46">
        <v>24685</v>
      </c>
      <c r="C157" s="41" t="s">
        <v>169</v>
      </c>
      <c r="D157" s="42">
        <v>356686</v>
      </c>
      <c r="E157" s="43" t="s">
        <v>17</v>
      </c>
      <c r="F157" s="47">
        <v>3</v>
      </c>
      <c r="G157" s="48">
        <v>47</v>
      </c>
      <c r="H157" s="53" t="s">
        <v>434</v>
      </c>
    </row>
    <row r="158" spans="1:8" x14ac:dyDescent="0.55000000000000004">
      <c r="A158" s="52">
        <v>1034</v>
      </c>
      <c r="B158" s="46">
        <v>31072</v>
      </c>
      <c r="C158" s="41" t="s">
        <v>170</v>
      </c>
      <c r="D158" s="42">
        <v>142426</v>
      </c>
      <c r="E158" s="43" t="s">
        <v>8</v>
      </c>
      <c r="F158" s="47">
        <v>2</v>
      </c>
      <c r="G158" s="48">
        <v>55</v>
      </c>
      <c r="H158" s="53" t="s">
        <v>435</v>
      </c>
    </row>
    <row r="159" spans="1:8" x14ac:dyDescent="0.55000000000000004">
      <c r="A159" s="52">
        <v>84412</v>
      </c>
      <c r="B159" s="46">
        <v>29835</v>
      </c>
      <c r="C159" s="41" t="s">
        <v>171</v>
      </c>
      <c r="D159" s="42">
        <v>411202</v>
      </c>
      <c r="E159" s="43" t="s">
        <v>8</v>
      </c>
      <c r="F159" s="47">
        <v>3</v>
      </c>
      <c r="G159" s="48">
        <v>33</v>
      </c>
      <c r="H159" s="53" t="s">
        <v>435</v>
      </c>
    </row>
    <row r="160" spans="1:8" x14ac:dyDescent="0.55000000000000004">
      <c r="A160" s="52">
        <v>73163</v>
      </c>
      <c r="B160" s="46">
        <v>25567</v>
      </c>
      <c r="C160" s="41" t="s">
        <v>172</v>
      </c>
      <c r="D160" s="42">
        <v>383315</v>
      </c>
      <c r="E160" s="43" t="s">
        <v>36</v>
      </c>
      <c r="F160" s="47">
        <v>3</v>
      </c>
      <c r="G160" s="48">
        <v>40</v>
      </c>
      <c r="H160" s="53" t="s">
        <v>434</v>
      </c>
    </row>
    <row r="161" spans="1:8" x14ac:dyDescent="0.55000000000000004">
      <c r="A161" s="52">
        <v>1719</v>
      </c>
      <c r="B161" s="46">
        <v>25437</v>
      </c>
      <c r="C161" s="41" t="s">
        <v>173</v>
      </c>
      <c r="D161" s="42">
        <v>39827</v>
      </c>
      <c r="E161" s="43" t="s">
        <v>10</v>
      </c>
      <c r="F161" s="47">
        <v>3</v>
      </c>
      <c r="G161" s="48">
        <v>37</v>
      </c>
      <c r="H161" s="53" t="s">
        <v>436</v>
      </c>
    </row>
    <row r="162" spans="1:8" x14ac:dyDescent="0.55000000000000004">
      <c r="A162" s="52">
        <v>1028</v>
      </c>
      <c r="B162" s="46">
        <v>34076</v>
      </c>
      <c r="C162" s="41" t="s">
        <v>174</v>
      </c>
      <c r="D162" s="42">
        <v>114817</v>
      </c>
      <c r="E162" s="43" t="s">
        <v>8</v>
      </c>
      <c r="F162" s="47">
        <v>5</v>
      </c>
      <c r="G162" s="48">
        <v>25</v>
      </c>
      <c r="H162" s="53" t="s">
        <v>435</v>
      </c>
    </row>
    <row r="163" spans="1:8" x14ac:dyDescent="0.55000000000000004">
      <c r="A163" s="52">
        <v>57654</v>
      </c>
      <c r="B163" s="46">
        <v>35111</v>
      </c>
      <c r="C163" s="41" t="s">
        <v>175</v>
      </c>
      <c r="D163" s="42">
        <v>30409</v>
      </c>
      <c r="E163" s="43" t="s">
        <v>10</v>
      </c>
      <c r="F163" s="47">
        <v>4</v>
      </c>
      <c r="G163" s="48">
        <v>50</v>
      </c>
      <c r="H163" s="53" t="s">
        <v>436</v>
      </c>
    </row>
    <row r="164" spans="1:8" x14ac:dyDescent="0.55000000000000004">
      <c r="A164" s="52">
        <v>1160</v>
      </c>
      <c r="B164" s="46">
        <v>25168</v>
      </c>
      <c r="C164" s="41" t="s">
        <v>176</v>
      </c>
      <c r="D164" s="42">
        <v>17201</v>
      </c>
      <c r="E164" s="43" t="s">
        <v>8</v>
      </c>
      <c r="F164" s="47">
        <v>2</v>
      </c>
      <c r="G164" s="48">
        <v>29</v>
      </c>
      <c r="H164" s="53" t="s">
        <v>435</v>
      </c>
    </row>
    <row r="165" spans="1:8" x14ac:dyDescent="0.55000000000000004">
      <c r="A165" s="52">
        <v>1139</v>
      </c>
      <c r="B165" s="46">
        <v>32884</v>
      </c>
      <c r="C165" s="41" t="s">
        <v>177</v>
      </c>
      <c r="D165" s="42">
        <v>420291</v>
      </c>
      <c r="E165" s="43" t="s">
        <v>42</v>
      </c>
      <c r="F165" s="47">
        <v>3</v>
      </c>
      <c r="G165" s="48">
        <v>38</v>
      </c>
      <c r="H165" s="53" t="s">
        <v>436</v>
      </c>
    </row>
    <row r="166" spans="1:8" x14ac:dyDescent="0.55000000000000004">
      <c r="A166" s="52">
        <v>70015</v>
      </c>
      <c r="B166" s="46">
        <v>24462</v>
      </c>
      <c r="C166" s="41" t="s">
        <v>178</v>
      </c>
      <c r="D166" s="42">
        <v>360459</v>
      </c>
      <c r="E166" s="43" t="s">
        <v>10</v>
      </c>
      <c r="F166" s="47">
        <v>4</v>
      </c>
      <c r="G166" s="48">
        <v>50</v>
      </c>
      <c r="H166" s="53" t="s">
        <v>436</v>
      </c>
    </row>
    <row r="167" spans="1:8" x14ac:dyDescent="0.55000000000000004">
      <c r="A167" s="52">
        <v>1132</v>
      </c>
      <c r="B167" s="46">
        <v>31199</v>
      </c>
      <c r="C167" s="41" t="s">
        <v>179</v>
      </c>
      <c r="D167" s="42">
        <v>754734</v>
      </c>
      <c r="E167" s="43" t="s">
        <v>10</v>
      </c>
      <c r="F167" s="47">
        <v>1</v>
      </c>
      <c r="G167" s="48">
        <v>48</v>
      </c>
      <c r="H167" s="53" t="s">
        <v>436</v>
      </c>
    </row>
    <row r="168" spans="1:8" x14ac:dyDescent="0.55000000000000004">
      <c r="A168" s="52">
        <v>1325</v>
      </c>
      <c r="B168" s="46">
        <v>33777</v>
      </c>
      <c r="C168" s="41" t="s">
        <v>180</v>
      </c>
      <c r="D168" s="42">
        <v>28354</v>
      </c>
      <c r="E168" s="43" t="s">
        <v>8</v>
      </c>
      <c r="F168" s="47">
        <v>2</v>
      </c>
      <c r="G168" s="48">
        <v>47</v>
      </c>
      <c r="H168" s="53" t="s">
        <v>435</v>
      </c>
    </row>
    <row r="169" spans="1:8" x14ac:dyDescent="0.55000000000000004">
      <c r="A169" s="52">
        <v>60668</v>
      </c>
      <c r="B169" s="46">
        <v>25678</v>
      </c>
      <c r="C169" s="41" t="s">
        <v>181</v>
      </c>
      <c r="D169" s="42">
        <v>238441</v>
      </c>
      <c r="E169" s="43" t="s">
        <v>10</v>
      </c>
      <c r="F169" s="47">
        <v>5</v>
      </c>
      <c r="G169" s="48">
        <v>28</v>
      </c>
      <c r="H169" s="53" t="s">
        <v>436</v>
      </c>
    </row>
    <row r="170" spans="1:8" x14ac:dyDescent="0.55000000000000004">
      <c r="A170" s="52">
        <v>1104</v>
      </c>
      <c r="B170" s="46">
        <v>28601</v>
      </c>
      <c r="C170" s="41" t="s">
        <v>182</v>
      </c>
      <c r="D170" s="42">
        <v>102425</v>
      </c>
      <c r="E170" s="43" t="s">
        <v>42</v>
      </c>
      <c r="F170" s="47">
        <v>1</v>
      </c>
      <c r="G170" s="48">
        <v>54</v>
      </c>
      <c r="H170" s="53" t="s">
        <v>436</v>
      </c>
    </row>
    <row r="171" spans="1:8" x14ac:dyDescent="0.55000000000000004">
      <c r="A171" s="52">
        <v>1563</v>
      </c>
      <c r="B171" s="46">
        <v>35580</v>
      </c>
      <c r="C171" s="41" t="s">
        <v>183</v>
      </c>
      <c r="D171" s="42">
        <v>381834</v>
      </c>
      <c r="E171" s="43" t="s">
        <v>8</v>
      </c>
      <c r="F171" s="47">
        <v>5</v>
      </c>
      <c r="G171" s="48">
        <v>43</v>
      </c>
      <c r="H171" s="53" t="s">
        <v>435</v>
      </c>
    </row>
    <row r="172" spans="1:8" x14ac:dyDescent="0.55000000000000004">
      <c r="A172" s="52">
        <v>1796</v>
      </c>
      <c r="B172" s="46">
        <v>31949</v>
      </c>
      <c r="C172" s="41" t="s">
        <v>184</v>
      </c>
      <c r="D172" s="42">
        <v>56792</v>
      </c>
      <c r="E172" s="43" t="s">
        <v>8</v>
      </c>
      <c r="F172" s="47">
        <v>3</v>
      </c>
      <c r="G172" s="48">
        <v>32</v>
      </c>
      <c r="H172" s="53" t="s">
        <v>435</v>
      </c>
    </row>
    <row r="173" spans="1:8" x14ac:dyDescent="0.55000000000000004">
      <c r="A173" s="52">
        <v>1361</v>
      </c>
      <c r="B173" s="46">
        <v>33490</v>
      </c>
      <c r="C173" s="41" t="s">
        <v>185</v>
      </c>
      <c r="D173" s="42">
        <v>20701</v>
      </c>
      <c r="E173" s="43" t="s">
        <v>8</v>
      </c>
      <c r="F173" s="47">
        <v>4</v>
      </c>
      <c r="G173" s="48">
        <v>35</v>
      </c>
      <c r="H173" s="53" t="s">
        <v>435</v>
      </c>
    </row>
    <row r="174" spans="1:8" x14ac:dyDescent="0.55000000000000004">
      <c r="A174" s="52">
        <v>1602</v>
      </c>
      <c r="B174" s="46">
        <v>31828</v>
      </c>
      <c r="C174" s="41" t="s">
        <v>186</v>
      </c>
      <c r="D174" s="42">
        <v>797911</v>
      </c>
      <c r="E174" s="43" t="s">
        <v>10</v>
      </c>
      <c r="F174" s="47">
        <v>2</v>
      </c>
      <c r="G174" s="48">
        <v>49</v>
      </c>
      <c r="H174" s="53" t="s">
        <v>436</v>
      </c>
    </row>
    <row r="175" spans="1:8" x14ac:dyDescent="0.55000000000000004">
      <c r="A175" s="52">
        <v>1649</v>
      </c>
      <c r="B175" s="46">
        <v>35312</v>
      </c>
      <c r="C175" s="41" t="s">
        <v>187</v>
      </c>
      <c r="D175" s="42">
        <v>11991</v>
      </c>
      <c r="E175" s="43" t="s">
        <v>8</v>
      </c>
      <c r="F175" s="47">
        <v>1</v>
      </c>
      <c r="G175" s="48">
        <v>30</v>
      </c>
      <c r="H175" s="53" t="s">
        <v>435</v>
      </c>
    </row>
    <row r="176" spans="1:8" x14ac:dyDescent="0.55000000000000004">
      <c r="A176" s="52">
        <v>48149</v>
      </c>
      <c r="B176" s="46">
        <v>33945</v>
      </c>
      <c r="C176" s="41" t="s">
        <v>188</v>
      </c>
      <c r="D176" s="42">
        <v>21585</v>
      </c>
      <c r="E176" s="43" t="s">
        <v>8</v>
      </c>
      <c r="F176" s="47">
        <v>2</v>
      </c>
      <c r="G176" s="48">
        <v>29</v>
      </c>
      <c r="H176" s="53" t="s">
        <v>435</v>
      </c>
    </row>
    <row r="177" spans="1:8" x14ac:dyDescent="0.55000000000000004">
      <c r="A177" s="52">
        <v>1273</v>
      </c>
      <c r="B177" s="46">
        <v>34016</v>
      </c>
      <c r="C177" s="41" t="s">
        <v>189</v>
      </c>
      <c r="D177" s="42">
        <v>234273</v>
      </c>
      <c r="E177" s="43" t="s">
        <v>42</v>
      </c>
      <c r="F177" s="47">
        <v>2</v>
      </c>
      <c r="G177" s="48">
        <v>53</v>
      </c>
      <c r="H177" s="53" t="s">
        <v>436</v>
      </c>
    </row>
    <row r="178" spans="1:8" x14ac:dyDescent="0.55000000000000004">
      <c r="A178" s="52">
        <v>1406</v>
      </c>
      <c r="B178" s="46">
        <v>25204</v>
      </c>
      <c r="C178" s="41" t="s">
        <v>190</v>
      </c>
      <c r="D178" s="42">
        <v>234739</v>
      </c>
      <c r="E178" s="43" t="s">
        <v>10</v>
      </c>
      <c r="F178" s="47">
        <v>3</v>
      </c>
      <c r="G178" s="48">
        <v>39</v>
      </c>
      <c r="H178" s="53" t="s">
        <v>436</v>
      </c>
    </row>
    <row r="179" spans="1:8" x14ac:dyDescent="0.55000000000000004">
      <c r="A179" s="52">
        <v>90040</v>
      </c>
      <c r="B179" s="46">
        <v>33954</v>
      </c>
      <c r="C179" s="41" t="s">
        <v>191</v>
      </c>
      <c r="D179" s="42">
        <v>499078</v>
      </c>
      <c r="E179" s="43" t="s">
        <v>10</v>
      </c>
      <c r="F179" s="47">
        <v>3</v>
      </c>
      <c r="G179" s="48">
        <v>38</v>
      </c>
      <c r="H179" s="53" t="s">
        <v>436</v>
      </c>
    </row>
    <row r="180" spans="1:8" x14ac:dyDescent="0.55000000000000004">
      <c r="A180" s="52">
        <v>31324</v>
      </c>
      <c r="B180" s="46">
        <v>27518</v>
      </c>
      <c r="C180" s="41" t="s">
        <v>192</v>
      </c>
      <c r="D180" s="42">
        <v>31413</v>
      </c>
      <c r="E180" s="43" t="s">
        <v>36</v>
      </c>
      <c r="F180" s="47">
        <v>5</v>
      </c>
      <c r="G180" s="48">
        <v>32</v>
      </c>
      <c r="H180" s="53" t="s">
        <v>434</v>
      </c>
    </row>
    <row r="181" spans="1:8" x14ac:dyDescent="0.55000000000000004">
      <c r="A181" s="52">
        <v>1239</v>
      </c>
      <c r="B181" s="46">
        <v>29837</v>
      </c>
      <c r="C181" s="41" t="s">
        <v>193</v>
      </c>
      <c r="D181" s="42">
        <v>147054</v>
      </c>
      <c r="E181" s="43" t="s">
        <v>13</v>
      </c>
      <c r="F181" s="47">
        <v>4</v>
      </c>
      <c r="G181" s="48">
        <v>53</v>
      </c>
      <c r="H181" s="53" t="s">
        <v>434</v>
      </c>
    </row>
    <row r="182" spans="1:8" x14ac:dyDescent="0.55000000000000004">
      <c r="A182" s="52">
        <v>67482</v>
      </c>
      <c r="B182" s="46">
        <v>24556</v>
      </c>
      <c r="C182" s="41" t="s">
        <v>194</v>
      </c>
      <c r="D182" s="42">
        <v>139462</v>
      </c>
      <c r="E182" s="43" t="s">
        <v>63</v>
      </c>
      <c r="F182" s="47">
        <v>5</v>
      </c>
      <c r="G182" s="48">
        <v>33</v>
      </c>
      <c r="H182" s="53" t="s">
        <v>435</v>
      </c>
    </row>
    <row r="183" spans="1:8" x14ac:dyDescent="0.55000000000000004">
      <c r="A183" s="52">
        <v>76176</v>
      </c>
      <c r="B183" s="46">
        <v>34282</v>
      </c>
      <c r="C183" s="41" t="s">
        <v>195</v>
      </c>
      <c r="D183" s="42">
        <v>43052</v>
      </c>
      <c r="E183" s="43" t="s">
        <v>36</v>
      </c>
      <c r="F183" s="47">
        <v>1</v>
      </c>
      <c r="G183" s="48">
        <v>43</v>
      </c>
      <c r="H183" s="53" t="s">
        <v>434</v>
      </c>
    </row>
    <row r="184" spans="1:8" x14ac:dyDescent="0.55000000000000004">
      <c r="A184" s="52">
        <v>1745</v>
      </c>
      <c r="B184" s="46">
        <v>33101</v>
      </c>
      <c r="C184" s="41" t="s">
        <v>196</v>
      </c>
      <c r="D184" s="42">
        <v>43173</v>
      </c>
      <c r="E184" s="43" t="s">
        <v>42</v>
      </c>
      <c r="F184" s="47">
        <v>4</v>
      </c>
      <c r="G184" s="48">
        <v>44</v>
      </c>
      <c r="H184" s="53" t="s">
        <v>436</v>
      </c>
    </row>
    <row r="185" spans="1:8" x14ac:dyDescent="0.55000000000000004">
      <c r="A185" s="52">
        <v>67310</v>
      </c>
      <c r="B185" s="46">
        <v>37275</v>
      </c>
      <c r="C185" s="41" t="s">
        <v>197</v>
      </c>
      <c r="D185" s="42">
        <v>295681</v>
      </c>
      <c r="E185" s="43" t="s">
        <v>36</v>
      </c>
      <c r="F185" s="47">
        <v>2</v>
      </c>
      <c r="G185" s="48">
        <v>40</v>
      </c>
      <c r="H185" s="53" t="s">
        <v>434</v>
      </c>
    </row>
    <row r="186" spans="1:8" x14ac:dyDescent="0.55000000000000004">
      <c r="A186" s="52">
        <v>1504</v>
      </c>
      <c r="B186" s="46">
        <v>29657</v>
      </c>
      <c r="C186" s="41" t="s">
        <v>198</v>
      </c>
      <c r="D186" s="42">
        <v>26622</v>
      </c>
      <c r="E186" s="43" t="s">
        <v>17</v>
      </c>
      <c r="F186" s="47">
        <v>3</v>
      </c>
      <c r="G186" s="48">
        <v>36</v>
      </c>
      <c r="H186" s="53" t="s">
        <v>434</v>
      </c>
    </row>
    <row r="187" spans="1:8" x14ac:dyDescent="0.55000000000000004">
      <c r="A187" s="52">
        <v>1915</v>
      </c>
      <c r="B187" s="46">
        <v>26548</v>
      </c>
      <c r="C187" s="41" t="s">
        <v>199</v>
      </c>
      <c r="D187" s="42">
        <v>312292</v>
      </c>
      <c r="E187" s="43" t="s">
        <v>8</v>
      </c>
      <c r="F187" s="47">
        <v>1</v>
      </c>
      <c r="G187" s="48">
        <v>55</v>
      </c>
      <c r="H187" s="53" t="s">
        <v>435</v>
      </c>
    </row>
    <row r="188" spans="1:8" x14ac:dyDescent="0.55000000000000004">
      <c r="A188" s="52">
        <v>1234</v>
      </c>
      <c r="B188" s="46">
        <v>33812</v>
      </c>
      <c r="C188" s="41" t="s">
        <v>200</v>
      </c>
      <c r="D188" s="42">
        <v>398769</v>
      </c>
      <c r="E188" s="43" t="s">
        <v>10</v>
      </c>
      <c r="F188" s="47">
        <v>1</v>
      </c>
      <c r="G188" s="48">
        <v>56</v>
      </c>
      <c r="H188" s="53" t="s">
        <v>436</v>
      </c>
    </row>
    <row r="189" spans="1:8" x14ac:dyDescent="0.55000000000000004">
      <c r="A189" s="52">
        <v>1113</v>
      </c>
      <c r="B189" s="46">
        <v>25108</v>
      </c>
      <c r="C189" s="41" t="s">
        <v>201</v>
      </c>
      <c r="D189" s="42">
        <v>150598</v>
      </c>
      <c r="E189" s="43" t="s">
        <v>10</v>
      </c>
      <c r="F189" s="47">
        <v>1</v>
      </c>
      <c r="G189" s="48">
        <v>26</v>
      </c>
      <c r="H189" s="53" t="s">
        <v>436</v>
      </c>
    </row>
    <row r="190" spans="1:8" x14ac:dyDescent="0.55000000000000004">
      <c r="A190" s="52">
        <v>18923</v>
      </c>
      <c r="B190" s="46">
        <v>36343</v>
      </c>
      <c r="C190" s="41" t="s">
        <v>202</v>
      </c>
      <c r="D190" s="42">
        <v>30736</v>
      </c>
      <c r="E190" s="43" t="s">
        <v>42</v>
      </c>
      <c r="F190" s="47">
        <v>4</v>
      </c>
      <c r="G190" s="48">
        <v>28</v>
      </c>
      <c r="H190" s="53" t="s">
        <v>436</v>
      </c>
    </row>
    <row r="191" spans="1:8" x14ac:dyDescent="0.55000000000000004">
      <c r="A191" s="52">
        <v>37337</v>
      </c>
      <c r="B191" s="46">
        <v>26853</v>
      </c>
      <c r="C191" s="41" t="s">
        <v>203</v>
      </c>
      <c r="D191" s="42">
        <v>414530</v>
      </c>
      <c r="E191" s="43" t="s">
        <v>36</v>
      </c>
      <c r="F191" s="47">
        <v>3</v>
      </c>
      <c r="G191" s="48">
        <v>52</v>
      </c>
      <c r="H191" s="53" t="s">
        <v>434</v>
      </c>
    </row>
    <row r="192" spans="1:8" x14ac:dyDescent="0.55000000000000004">
      <c r="A192" s="52">
        <v>53280</v>
      </c>
      <c r="B192" s="46">
        <v>36059</v>
      </c>
      <c r="C192" s="41" t="s">
        <v>204</v>
      </c>
      <c r="D192" s="42">
        <v>26900</v>
      </c>
      <c r="E192" s="43" t="s">
        <v>8</v>
      </c>
      <c r="F192" s="47">
        <v>3</v>
      </c>
      <c r="G192" s="48">
        <v>37</v>
      </c>
      <c r="H192" s="53" t="s">
        <v>435</v>
      </c>
    </row>
    <row r="193" spans="1:8" x14ac:dyDescent="0.55000000000000004">
      <c r="A193" s="52">
        <v>36731</v>
      </c>
      <c r="B193" s="46">
        <v>35319</v>
      </c>
      <c r="C193" s="41" t="s">
        <v>205</v>
      </c>
      <c r="D193" s="42">
        <v>347617</v>
      </c>
      <c r="E193" s="43" t="s">
        <v>10</v>
      </c>
      <c r="F193" s="47">
        <v>3</v>
      </c>
      <c r="G193" s="48">
        <v>46</v>
      </c>
      <c r="H193" s="53" t="s">
        <v>436</v>
      </c>
    </row>
    <row r="194" spans="1:8" x14ac:dyDescent="0.55000000000000004">
      <c r="A194" s="52">
        <v>1218</v>
      </c>
      <c r="B194" s="46">
        <v>24830</v>
      </c>
      <c r="C194" s="41" t="s">
        <v>206</v>
      </c>
      <c r="D194" s="42">
        <v>500662</v>
      </c>
      <c r="E194" s="43" t="s">
        <v>10</v>
      </c>
      <c r="F194" s="47">
        <v>3</v>
      </c>
      <c r="G194" s="48">
        <v>39</v>
      </c>
      <c r="H194" s="53" t="s">
        <v>436</v>
      </c>
    </row>
    <row r="195" spans="1:8" x14ac:dyDescent="0.55000000000000004">
      <c r="A195" s="52">
        <v>1720</v>
      </c>
      <c r="B195" s="46">
        <v>29596</v>
      </c>
      <c r="C195" s="41" t="s">
        <v>207</v>
      </c>
      <c r="D195" s="42">
        <v>566234</v>
      </c>
      <c r="E195" s="43" t="s">
        <v>10</v>
      </c>
      <c r="F195" s="47">
        <v>4</v>
      </c>
      <c r="G195" s="48">
        <v>30</v>
      </c>
      <c r="H195" s="53" t="s">
        <v>436</v>
      </c>
    </row>
    <row r="196" spans="1:8" x14ac:dyDescent="0.55000000000000004">
      <c r="A196" s="52">
        <v>1857</v>
      </c>
      <c r="B196" s="46">
        <v>36672</v>
      </c>
      <c r="C196" s="41" t="s">
        <v>208</v>
      </c>
      <c r="D196" s="42">
        <v>335950</v>
      </c>
      <c r="E196" s="43" t="s">
        <v>8</v>
      </c>
      <c r="F196" s="47">
        <v>1</v>
      </c>
      <c r="G196" s="48">
        <v>52</v>
      </c>
      <c r="H196" s="53" t="s">
        <v>435</v>
      </c>
    </row>
    <row r="197" spans="1:8" x14ac:dyDescent="0.55000000000000004">
      <c r="A197" s="52">
        <v>40812</v>
      </c>
      <c r="B197" s="46">
        <v>29067</v>
      </c>
      <c r="C197" s="41" t="s">
        <v>209</v>
      </c>
      <c r="D197" s="42">
        <v>265730</v>
      </c>
      <c r="E197" s="43" t="s">
        <v>10</v>
      </c>
      <c r="F197" s="47">
        <v>3</v>
      </c>
      <c r="G197" s="48">
        <v>44</v>
      </c>
      <c r="H197" s="53" t="s">
        <v>436</v>
      </c>
    </row>
    <row r="198" spans="1:8" x14ac:dyDescent="0.55000000000000004">
      <c r="A198" s="52">
        <v>84009</v>
      </c>
      <c r="B198" s="46">
        <v>26735</v>
      </c>
      <c r="C198" s="41" t="s">
        <v>210</v>
      </c>
      <c r="D198" s="42">
        <v>78692</v>
      </c>
      <c r="E198" s="43" t="s">
        <v>10</v>
      </c>
      <c r="F198" s="47">
        <v>4</v>
      </c>
      <c r="G198" s="48">
        <v>36</v>
      </c>
      <c r="H198" s="53" t="s">
        <v>436</v>
      </c>
    </row>
    <row r="199" spans="1:8" x14ac:dyDescent="0.55000000000000004">
      <c r="A199" s="52">
        <v>1248</v>
      </c>
      <c r="B199" s="46">
        <v>25681</v>
      </c>
      <c r="C199" s="41" t="s">
        <v>211</v>
      </c>
      <c r="D199" s="42">
        <v>83672</v>
      </c>
      <c r="E199" s="43" t="s">
        <v>10</v>
      </c>
      <c r="F199" s="47">
        <v>4</v>
      </c>
      <c r="G199" s="48">
        <v>36</v>
      </c>
      <c r="H199" s="53" t="s">
        <v>436</v>
      </c>
    </row>
    <row r="200" spans="1:8" x14ac:dyDescent="0.55000000000000004">
      <c r="A200" s="52">
        <v>1662</v>
      </c>
      <c r="B200" s="46">
        <v>31689</v>
      </c>
      <c r="C200" s="41" t="s">
        <v>212</v>
      </c>
      <c r="D200" s="42">
        <v>910445</v>
      </c>
      <c r="E200" s="43" t="s">
        <v>10</v>
      </c>
      <c r="F200" s="47">
        <v>3</v>
      </c>
      <c r="G200" s="48">
        <v>54</v>
      </c>
      <c r="H200" s="53" t="s">
        <v>436</v>
      </c>
    </row>
    <row r="201" spans="1:8" x14ac:dyDescent="0.55000000000000004">
      <c r="A201" s="52">
        <v>93998</v>
      </c>
      <c r="B201" s="46">
        <v>31143</v>
      </c>
      <c r="C201" s="41" t="s">
        <v>213</v>
      </c>
      <c r="D201" s="42">
        <v>202272</v>
      </c>
      <c r="E201" s="43" t="s">
        <v>10</v>
      </c>
      <c r="F201" s="47">
        <v>3</v>
      </c>
      <c r="G201" s="48">
        <v>50</v>
      </c>
      <c r="H201" s="53" t="s">
        <v>436</v>
      </c>
    </row>
    <row r="202" spans="1:8" x14ac:dyDescent="0.55000000000000004">
      <c r="A202" s="52">
        <v>19109</v>
      </c>
      <c r="B202" s="46">
        <v>36371</v>
      </c>
      <c r="C202" s="41" t="s">
        <v>214</v>
      </c>
      <c r="D202" s="42">
        <v>56722</v>
      </c>
      <c r="E202" s="43" t="s">
        <v>8</v>
      </c>
      <c r="F202" s="47">
        <v>2</v>
      </c>
      <c r="G202" s="48">
        <v>55</v>
      </c>
      <c r="H202" s="53" t="s">
        <v>435</v>
      </c>
    </row>
    <row r="203" spans="1:8" x14ac:dyDescent="0.55000000000000004">
      <c r="A203" s="52">
        <v>1073</v>
      </c>
      <c r="B203" s="46">
        <v>33108</v>
      </c>
      <c r="C203" s="41" t="s">
        <v>215</v>
      </c>
      <c r="D203" s="42">
        <v>54530</v>
      </c>
      <c r="E203" s="43" t="s">
        <v>13</v>
      </c>
      <c r="F203" s="47">
        <v>2</v>
      </c>
      <c r="G203" s="48">
        <v>55</v>
      </c>
      <c r="H203" s="53" t="s">
        <v>434</v>
      </c>
    </row>
    <row r="204" spans="1:8" x14ac:dyDescent="0.55000000000000004">
      <c r="A204" s="52">
        <v>1967</v>
      </c>
      <c r="B204" s="46">
        <v>34774</v>
      </c>
      <c r="C204" s="41" t="s">
        <v>216</v>
      </c>
      <c r="D204" s="42">
        <v>783588</v>
      </c>
      <c r="E204" s="43" t="s">
        <v>10</v>
      </c>
      <c r="F204" s="47">
        <v>1</v>
      </c>
      <c r="G204" s="48">
        <v>57</v>
      </c>
      <c r="H204" s="53" t="s">
        <v>436</v>
      </c>
    </row>
    <row r="205" spans="1:8" x14ac:dyDescent="0.55000000000000004">
      <c r="A205" s="52">
        <v>70197</v>
      </c>
      <c r="B205" s="46">
        <v>24668</v>
      </c>
      <c r="C205" s="41" t="s">
        <v>217</v>
      </c>
      <c r="D205" s="42">
        <v>130323</v>
      </c>
      <c r="E205" s="43" t="s">
        <v>13</v>
      </c>
      <c r="F205" s="47">
        <v>2</v>
      </c>
      <c r="G205" s="48">
        <v>42</v>
      </c>
      <c r="H205" s="53" t="s">
        <v>434</v>
      </c>
    </row>
    <row r="206" spans="1:8" x14ac:dyDescent="0.55000000000000004">
      <c r="A206" s="52">
        <v>1636</v>
      </c>
      <c r="B206" s="46">
        <v>32262</v>
      </c>
      <c r="C206" s="41" t="s">
        <v>218</v>
      </c>
      <c r="D206" s="42">
        <v>396010</v>
      </c>
      <c r="E206" s="43" t="s">
        <v>10</v>
      </c>
      <c r="F206" s="47">
        <v>2</v>
      </c>
      <c r="G206" s="48">
        <v>25</v>
      </c>
      <c r="H206" s="53" t="s">
        <v>436</v>
      </c>
    </row>
    <row r="207" spans="1:8" x14ac:dyDescent="0.55000000000000004">
      <c r="A207" s="52">
        <v>1625</v>
      </c>
      <c r="B207" s="46">
        <v>32028</v>
      </c>
      <c r="C207" s="41" t="s">
        <v>219</v>
      </c>
      <c r="D207" s="42">
        <v>275276</v>
      </c>
      <c r="E207" s="43" t="s">
        <v>8</v>
      </c>
      <c r="F207" s="47">
        <v>4</v>
      </c>
      <c r="G207" s="48">
        <v>28</v>
      </c>
      <c r="H207" s="53" t="s">
        <v>435</v>
      </c>
    </row>
    <row r="208" spans="1:8" x14ac:dyDescent="0.55000000000000004">
      <c r="A208" s="52">
        <v>1937</v>
      </c>
      <c r="B208" s="46">
        <v>25942</v>
      </c>
      <c r="C208" s="41" t="s">
        <v>220</v>
      </c>
      <c r="D208" s="42">
        <v>61354</v>
      </c>
      <c r="E208" s="43" t="s">
        <v>8</v>
      </c>
      <c r="F208" s="47">
        <v>1</v>
      </c>
      <c r="G208" s="48">
        <v>51</v>
      </c>
      <c r="H208" s="53" t="s">
        <v>435</v>
      </c>
    </row>
    <row r="209" spans="1:8" x14ac:dyDescent="0.55000000000000004">
      <c r="A209" s="52">
        <v>91014</v>
      </c>
      <c r="B209" s="46">
        <v>27028</v>
      </c>
      <c r="C209" s="41" t="s">
        <v>221</v>
      </c>
      <c r="D209" s="42">
        <v>351376</v>
      </c>
      <c r="E209" s="43" t="s">
        <v>8</v>
      </c>
      <c r="F209" s="47">
        <v>4</v>
      </c>
      <c r="G209" s="48">
        <v>53</v>
      </c>
      <c r="H209" s="53" t="s">
        <v>435</v>
      </c>
    </row>
    <row r="210" spans="1:8" x14ac:dyDescent="0.55000000000000004">
      <c r="A210" s="52">
        <v>45163</v>
      </c>
      <c r="B210" s="46">
        <v>34779</v>
      </c>
      <c r="C210" s="41" t="s">
        <v>222</v>
      </c>
      <c r="D210" s="42">
        <v>213443</v>
      </c>
      <c r="E210" s="43" t="s">
        <v>42</v>
      </c>
      <c r="F210" s="47">
        <v>4</v>
      </c>
      <c r="G210" s="48">
        <v>35</v>
      </c>
      <c r="H210" s="53" t="s">
        <v>436</v>
      </c>
    </row>
    <row r="211" spans="1:8" x14ac:dyDescent="0.55000000000000004">
      <c r="A211" s="52">
        <v>1552</v>
      </c>
      <c r="B211" s="46">
        <v>26746</v>
      </c>
      <c r="C211" s="41" t="s">
        <v>223</v>
      </c>
      <c r="D211" s="42">
        <v>158629</v>
      </c>
      <c r="E211" s="43" t="s">
        <v>10</v>
      </c>
      <c r="F211" s="47">
        <v>3</v>
      </c>
      <c r="G211" s="48">
        <v>49</v>
      </c>
      <c r="H211" s="53" t="s">
        <v>436</v>
      </c>
    </row>
    <row r="212" spans="1:8" x14ac:dyDescent="0.55000000000000004">
      <c r="A212" s="52">
        <v>1276</v>
      </c>
      <c r="B212" s="46">
        <v>33387</v>
      </c>
      <c r="C212" s="41" t="s">
        <v>224</v>
      </c>
      <c r="D212" s="42">
        <v>79467</v>
      </c>
      <c r="E212" s="43" t="s">
        <v>10</v>
      </c>
      <c r="F212" s="47">
        <v>2</v>
      </c>
      <c r="G212" s="48">
        <v>35</v>
      </c>
      <c r="H212" s="53" t="s">
        <v>436</v>
      </c>
    </row>
    <row r="213" spans="1:8" x14ac:dyDescent="0.55000000000000004">
      <c r="A213" s="52">
        <v>1013</v>
      </c>
      <c r="B213" s="46">
        <v>29478</v>
      </c>
      <c r="C213" s="41" t="s">
        <v>225</v>
      </c>
      <c r="D213" s="42">
        <v>209903</v>
      </c>
      <c r="E213" s="43" t="s">
        <v>13</v>
      </c>
      <c r="F213" s="47">
        <v>3</v>
      </c>
      <c r="G213" s="48">
        <v>48</v>
      </c>
      <c r="H213" s="53" t="s">
        <v>434</v>
      </c>
    </row>
    <row r="214" spans="1:8" x14ac:dyDescent="0.55000000000000004">
      <c r="A214" s="52">
        <v>1913</v>
      </c>
      <c r="B214" s="46">
        <v>26291</v>
      </c>
      <c r="C214" s="41" t="s">
        <v>226</v>
      </c>
      <c r="D214" s="42">
        <v>54967</v>
      </c>
      <c r="E214" s="43" t="s">
        <v>8</v>
      </c>
      <c r="F214" s="47">
        <v>4</v>
      </c>
      <c r="G214" s="48">
        <v>34</v>
      </c>
      <c r="H214" s="53" t="s">
        <v>435</v>
      </c>
    </row>
    <row r="215" spans="1:8" x14ac:dyDescent="0.55000000000000004">
      <c r="A215" s="52">
        <v>1102</v>
      </c>
      <c r="B215" s="46">
        <v>30738</v>
      </c>
      <c r="C215" s="41" t="s">
        <v>227</v>
      </c>
      <c r="D215" s="42">
        <v>687533</v>
      </c>
      <c r="E215" s="43" t="s">
        <v>10</v>
      </c>
      <c r="F215" s="47">
        <v>2</v>
      </c>
      <c r="G215" s="48">
        <v>57</v>
      </c>
      <c r="H215" s="53" t="s">
        <v>436</v>
      </c>
    </row>
    <row r="216" spans="1:8" x14ac:dyDescent="0.55000000000000004">
      <c r="A216" s="52">
        <v>1110</v>
      </c>
      <c r="B216" s="46">
        <v>30815</v>
      </c>
      <c r="C216" s="41" t="s">
        <v>228</v>
      </c>
      <c r="D216" s="42">
        <v>10898</v>
      </c>
      <c r="E216" s="43" t="s">
        <v>10</v>
      </c>
      <c r="F216" s="47">
        <v>2</v>
      </c>
      <c r="G216" s="48">
        <v>46</v>
      </c>
      <c r="H216" s="53" t="s">
        <v>436</v>
      </c>
    </row>
    <row r="217" spans="1:8" x14ac:dyDescent="0.55000000000000004">
      <c r="A217" s="52">
        <v>43840</v>
      </c>
      <c r="B217" s="46">
        <v>27907</v>
      </c>
      <c r="C217" s="41" t="s">
        <v>229</v>
      </c>
      <c r="D217" s="42">
        <v>305416</v>
      </c>
      <c r="E217" s="43" t="s">
        <v>36</v>
      </c>
      <c r="F217" s="47">
        <v>5</v>
      </c>
      <c r="G217" s="48">
        <v>42</v>
      </c>
      <c r="H217" s="53" t="s">
        <v>434</v>
      </c>
    </row>
    <row r="218" spans="1:8" x14ac:dyDescent="0.55000000000000004">
      <c r="A218" s="52">
        <v>34841</v>
      </c>
      <c r="B218" s="46">
        <v>25849</v>
      </c>
      <c r="C218" s="41" t="s">
        <v>230</v>
      </c>
      <c r="D218" s="42">
        <v>117143</v>
      </c>
      <c r="E218" s="43" t="s">
        <v>21</v>
      </c>
      <c r="F218" s="47">
        <v>1</v>
      </c>
      <c r="G218" s="48">
        <v>32</v>
      </c>
      <c r="H218" s="53" t="s">
        <v>436</v>
      </c>
    </row>
    <row r="219" spans="1:8" x14ac:dyDescent="0.55000000000000004">
      <c r="A219" s="52">
        <v>1278</v>
      </c>
      <c r="B219" s="46">
        <v>33135</v>
      </c>
      <c r="C219" s="41" t="s">
        <v>231</v>
      </c>
      <c r="D219" s="42">
        <v>70109</v>
      </c>
      <c r="E219" s="43" t="s">
        <v>13</v>
      </c>
      <c r="F219" s="47">
        <v>2</v>
      </c>
      <c r="G219" s="48">
        <v>26</v>
      </c>
      <c r="H219" s="53" t="s">
        <v>434</v>
      </c>
    </row>
    <row r="220" spans="1:8" x14ac:dyDescent="0.55000000000000004">
      <c r="A220" s="52">
        <v>1576</v>
      </c>
      <c r="B220" s="46">
        <v>29384</v>
      </c>
      <c r="C220" s="41" t="s">
        <v>232</v>
      </c>
      <c r="D220" s="42">
        <v>173933</v>
      </c>
      <c r="E220" s="43" t="s">
        <v>13</v>
      </c>
      <c r="F220" s="47">
        <v>1</v>
      </c>
      <c r="G220" s="48">
        <v>31</v>
      </c>
      <c r="H220" s="53" t="s">
        <v>434</v>
      </c>
    </row>
    <row r="221" spans="1:8" x14ac:dyDescent="0.55000000000000004">
      <c r="A221" s="52">
        <v>63283</v>
      </c>
      <c r="B221" s="46">
        <v>36882</v>
      </c>
      <c r="C221" s="41" t="s">
        <v>233</v>
      </c>
      <c r="D221" s="42">
        <v>148329</v>
      </c>
      <c r="E221" s="43" t="s">
        <v>10</v>
      </c>
      <c r="F221" s="47">
        <v>3</v>
      </c>
      <c r="G221" s="48">
        <v>42</v>
      </c>
      <c r="H221" s="53" t="s">
        <v>436</v>
      </c>
    </row>
    <row r="222" spans="1:8" x14ac:dyDescent="0.55000000000000004">
      <c r="A222" s="52">
        <v>41415</v>
      </c>
      <c r="B222" s="46">
        <v>26724</v>
      </c>
      <c r="C222" s="41" t="s">
        <v>234</v>
      </c>
      <c r="D222" s="42">
        <v>243223</v>
      </c>
      <c r="E222" s="43" t="s">
        <v>10</v>
      </c>
      <c r="F222" s="47">
        <v>2</v>
      </c>
      <c r="G222" s="48">
        <v>27</v>
      </c>
      <c r="H222" s="53" t="s">
        <v>436</v>
      </c>
    </row>
    <row r="223" spans="1:8" x14ac:dyDescent="0.55000000000000004">
      <c r="A223" s="52">
        <v>1606</v>
      </c>
      <c r="B223" s="46">
        <v>37384</v>
      </c>
      <c r="C223" s="41" t="s">
        <v>235</v>
      </c>
      <c r="D223" s="42">
        <v>346105</v>
      </c>
      <c r="E223" s="43" t="s">
        <v>8</v>
      </c>
      <c r="F223" s="47">
        <v>3</v>
      </c>
      <c r="G223" s="48">
        <v>25</v>
      </c>
      <c r="H223" s="53" t="s">
        <v>435</v>
      </c>
    </row>
    <row r="224" spans="1:8" x14ac:dyDescent="0.55000000000000004">
      <c r="A224" s="52">
        <v>1357</v>
      </c>
      <c r="B224" s="46">
        <v>34718</v>
      </c>
      <c r="C224" s="41" t="s">
        <v>236</v>
      </c>
      <c r="D224" s="42">
        <v>32727</v>
      </c>
      <c r="E224" s="43" t="s">
        <v>8</v>
      </c>
      <c r="F224" s="47">
        <v>3</v>
      </c>
      <c r="G224" s="48">
        <v>46</v>
      </c>
      <c r="H224" s="53" t="s">
        <v>435</v>
      </c>
    </row>
    <row r="225" spans="1:8" x14ac:dyDescent="0.55000000000000004">
      <c r="A225" s="52">
        <v>84107</v>
      </c>
      <c r="B225" s="46">
        <v>36522</v>
      </c>
      <c r="C225" s="41" t="s">
        <v>237</v>
      </c>
      <c r="D225" s="42">
        <v>39928</v>
      </c>
      <c r="E225" s="43" t="s">
        <v>8</v>
      </c>
      <c r="F225" s="47">
        <v>4</v>
      </c>
      <c r="G225" s="48">
        <v>47</v>
      </c>
      <c r="H225" s="53" t="s">
        <v>435</v>
      </c>
    </row>
    <row r="226" spans="1:8" x14ac:dyDescent="0.55000000000000004">
      <c r="A226" s="52">
        <v>1014</v>
      </c>
      <c r="B226" s="46">
        <v>28850</v>
      </c>
      <c r="C226" s="41" t="s">
        <v>238</v>
      </c>
      <c r="D226" s="42">
        <v>186175</v>
      </c>
      <c r="E226" s="43" t="s">
        <v>36</v>
      </c>
      <c r="F226" s="47">
        <v>3</v>
      </c>
      <c r="G226" s="48">
        <v>38</v>
      </c>
      <c r="H226" s="53" t="s">
        <v>434</v>
      </c>
    </row>
    <row r="227" spans="1:8" x14ac:dyDescent="0.55000000000000004">
      <c r="A227" s="52">
        <v>33370</v>
      </c>
      <c r="B227" s="46">
        <v>26301</v>
      </c>
      <c r="C227" s="41" t="s">
        <v>239</v>
      </c>
      <c r="D227" s="42">
        <v>990976</v>
      </c>
      <c r="E227" s="43" t="s">
        <v>10</v>
      </c>
      <c r="F227" s="47">
        <v>2</v>
      </c>
      <c r="G227" s="48">
        <v>26</v>
      </c>
      <c r="H227" s="53" t="s">
        <v>436</v>
      </c>
    </row>
    <row r="228" spans="1:8" x14ac:dyDescent="0.55000000000000004">
      <c r="A228" s="52">
        <v>1779</v>
      </c>
      <c r="B228" s="46">
        <v>30289</v>
      </c>
      <c r="C228" s="41" t="s">
        <v>240</v>
      </c>
      <c r="D228" s="42">
        <v>25949</v>
      </c>
      <c r="E228" s="43" t="s">
        <v>8</v>
      </c>
      <c r="F228" s="47">
        <v>3</v>
      </c>
      <c r="G228" s="48">
        <v>45</v>
      </c>
      <c r="H228" s="53" t="s">
        <v>435</v>
      </c>
    </row>
    <row r="229" spans="1:8" x14ac:dyDescent="0.55000000000000004">
      <c r="A229" s="52">
        <v>28062</v>
      </c>
      <c r="B229" s="46">
        <v>28347</v>
      </c>
      <c r="C229" s="41" t="s">
        <v>241</v>
      </c>
      <c r="D229" s="42">
        <v>65529</v>
      </c>
      <c r="E229" s="43" t="s">
        <v>8</v>
      </c>
      <c r="F229" s="47">
        <v>2</v>
      </c>
      <c r="G229" s="48">
        <v>27</v>
      </c>
      <c r="H229" s="53" t="s">
        <v>435</v>
      </c>
    </row>
    <row r="230" spans="1:8" x14ac:dyDescent="0.55000000000000004">
      <c r="A230" s="52">
        <v>48758</v>
      </c>
      <c r="B230" s="46">
        <v>29756</v>
      </c>
      <c r="C230" s="41" t="s">
        <v>242</v>
      </c>
      <c r="D230" s="42">
        <v>696476</v>
      </c>
      <c r="E230" s="43" t="s">
        <v>10</v>
      </c>
      <c r="F230" s="47">
        <v>2</v>
      </c>
      <c r="G230" s="48">
        <v>54</v>
      </c>
      <c r="H230" s="53" t="s">
        <v>436</v>
      </c>
    </row>
    <row r="231" spans="1:8" x14ac:dyDescent="0.55000000000000004">
      <c r="A231" s="52">
        <v>1514</v>
      </c>
      <c r="B231" s="46">
        <v>31013</v>
      </c>
      <c r="C231" s="41" t="s">
        <v>243</v>
      </c>
      <c r="D231" s="42">
        <v>383581</v>
      </c>
      <c r="E231" s="43" t="s">
        <v>10</v>
      </c>
      <c r="F231" s="47">
        <v>3</v>
      </c>
      <c r="G231" s="48">
        <v>35</v>
      </c>
      <c r="H231" s="53" t="s">
        <v>436</v>
      </c>
    </row>
    <row r="232" spans="1:8" x14ac:dyDescent="0.55000000000000004">
      <c r="A232" s="52">
        <v>67900</v>
      </c>
      <c r="B232" s="46">
        <v>33258</v>
      </c>
      <c r="C232" s="41" t="s">
        <v>244</v>
      </c>
      <c r="D232" s="42">
        <v>21644</v>
      </c>
      <c r="E232" s="43" t="s">
        <v>10</v>
      </c>
      <c r="F232" s="47">
        <v>2</v>
      </c>
      <c r="G232" s="48">
        <v>36</v>
      </c>
      <c r="H232" s="53" t="s">
        <v>436</v>
      </c>
    </row>
    <row r="233" spans="1:8" x14ac:dyDescent="0.55000000000000004">
      <c r="A233" s="52">
        <v>1971</v>
      </c>
      <c r="B233" s="46">
        <v>36559</v>
      </c>
      <c r="C233" s="41" t="s">
        <v>245</v>
      </c>
      <c r="D233" s="42">
        <v>206115</v>
      </c>
      <c r="E233" s="43" t="s">
        <v>10</v>
      </c>
      <c r="F233" s="47">
        <v>4</v>
      </c>
      <c r="G233" s="48">
        <v>28</v>
      </c>
      <c r="H233" s="53" t="s">
        <v>436</v>
      </c>
    </row>
    <row r="234" spans="1:8" x14ac:dyDescent="0.55000000000000004">
      <c r="A234" s="52">
        <v>60299</v>
      </c>
      <c r="B234" s="46">
        <v>30330</v>
      </c>
      <c r="C234" s="41" t="s">
        <v>246</v>
      </c>
      <c r="D234" s="42">
        <v>676999</v>
      </c>
      <c r="E234" s="43" t="s">
        <v>10</v>
      </c>
      <c r="F234" s="47">
        <v>1</v>
      </c>
      <c r="G234" s="48">
        <v>35</v>
      </c>
      <c r="H234" s="53" t="s">
        <v>436</v>
      </c>
    </row>
    <row r="235" spans="1:8" x14ac:dyDescent="0.55000000000000004">
      <c r="A235" s="52">
        <v>1992</v>
      </c>
      <c r="B235" s="46">
        <v>32728</v>
      </c>
      <c r="C235" s="41" t="s">
        <v>247</v>
      </c>
      <c r="D235" s="42">
        <v>44345</v>
      </c>
      <c r="E235" s="43" t="s">
        <v>8</v>
      </c>
      <c r="F235" s="47">
        <v>2</v>
      </c>
      <c r="G235" s="48">
        <v>35</v>
      </c>
      <c r="H235" s="53" t="s">
        <v>435</v>
      </c>
    </row>
    <row r="236" spans="1:8" x14ac:dyDescent="0.55000000000000004">
      <c r="A236" s="52">
        <v>12476</v>
      </c>
      <c r="B236" s="46">
        <v>26931</v>
      </c>
      <c r="C236" s="41" t="s">
        <v>248</v>
      </c>
      <c r="D236" s="42">
        <v>660066</v>
      </c>
      <c r="E236" s="43" t="s">
        <v>10</v>
      </c>
      <c r="F236" s="47">
        <v>3</v>
      </c>
      <c r="G236" s="48">
        <v>33</v>
      </c>
      <c r="H236" s="53" t="s">
        <v>436</v>
      </c>
    </row>
    <row r="237" spans="1:8" ht="36" x14ac:dyDescent="0.55000000000000004">
      <c r="A237" s="52">
        <v>1933</v>
      </c>
      <c r="B237" s="46">
        <v>36619</v>
      </c>
      <c r="C237" s="41" t="s">
        <v>249</v>
      </c>
      <c r="D237" s="42">
        <v>49932</v>
      </c>
      <c r="E237" s="43" t="s">
        <v>8</v>
      </c>
      <c r="F237" s="47">
        <v>5</v>
      </c>
      <c r="G237" s="48">
        <v>51</v>
      </c>
      <c r="H237" s="53" t="s">
        <v>435</v>
      </c>
    </row>
    <row r="238" spans="1:8" x14ac:dyDescent="0.55000000000000004">
      <c r="A238" s="52">
        <v>1706</v>
      </c>
      <c r="B238" s="46">
        <v>25518</v>
      </c>
      <c r="C238" s="41" t="s">
        <v>250</v>
      </c>
      <c r="D238" s="42">
        <v>304838</v>
      </c>
      <c r="E238" s="43" t="s">
        <v>17</v>
      </c>
      <c r="F238" s="47">
        <v>2</v>
      </c>
      <c r="G238" s="48">
        <v>53</v>
      </c>
      <c r="H238" s="53" t="s">
        <v>434</v>
      </c>
    </row>
    <row r="239" spans="1:8" x14ac:dyDescent="0.55000000000000004">
      <c r="A239" s="52">
        <v>1817</v>
      </c>
      <c r="B239" s="46">
        <v>34581</v>
      </c>
      <c r="C239" s="41" t="s">
        <v>251</v>
      </c>
      <c r="D239" s="42">
        <v>134340</v>
      </c>
      <c r="E239" s="43" t="s">
        <v>8</v>
      </c>
      <c r="F239" s="47">
        <v>5</v>
      </c>
      <c r="G239" s="48">
        <v>31</v>
      </c>
      <c r="H239" s="53" t="s">
        <v>435</v>
      </c>
    </row>
    <row r="240" spans="1:8" x14ac:dyDescent="0.55000000000000004">
      <c r="A240" s="52">
        <v>1877</v>
      </c>
      <c r="B240" s="46">
        <v>36320</v>
      </c>
      <c r="C240" s="41" t="s">
        <v>252</v>
      </c>
      <c r="D240" s="42">
        <v>180162</v>
      </c>
      <c r="E240" s="43" t="s">
        <v>17</v>
      </c>
      <c r="F240" s="47">
        <v>1</v>
      </c>
      <c r="G240" s="48">
        <v>33</v>
      </c>
      <c r="H240" s="53" t="s">
        <v>434</v>
      </c>
    </row>
    <row r="241" spans="1:8" x14ac:dyDescent="0.55000000000000004">
      <c r="A241" s="52">
        <v>1617</v>
      </c>
      <c r="B241" s="46">
        <v>33882</v>
      </c>
      <c r="C241" s="41" t="s">
        <v>253</v>
      </c>
      <c r="D241" s="42">
        <v>706021</v>
      </c>
      <c r="E241" s="43" t="s">
        <v>10</v>
      </c>
      <c r="F241" s="47">
        <v>5</v>
      </c>
      <c r="G241" s="48">
        <v>27</v>
      </c>
      <c r="H241" s="53" t="s">
        <v>436</v>
      </c>
    </row>
    <row r="242" spans="1:8" x14ac:dyDescent="0.55000000000000004">
      <c r="A242" s="52">
        <v>1712</v>
      </c>
      <c r="B242" s="46">
        <v>26995</v>
      </c>
      <c r="C242" s="41" t="s">
        <v>254</v>
      </c>
      <c r="D242" s="42">
        <v>36713</v>
      </c>
      <c r="E242" s="43" t="s">
        <v>8</v>
      </c>
      <c r="F242" s="47">
        <v>4</v>
      </c>
      <c r="G242" s="48">
        <v>52</v>
      </c>
      <c r="H242" s="53" t="s">
        <v>435</v>
      </c>
    </row>
    <row r="243" spans="1:8" x14ac:dyDescent="0.55000000000000004">
      <c r="A243" s="52">
        <v>1589</v>
      </c>
      <c r="B243" s="46">
        <v>27668</v>
      </c>
      <c r="C243" s="41" t="s">
        <v>255</v>
      </c>
      <c r="D243" s="42">
        <v>252483</v>
      </c>
      <c r="E243" s="43" t="s">
        <v>10</v>
      </c>
      <c r="F243" s="47">
        <v>4</v>
      </c>
      <c r="G243" s="48">
        <v>51</v>
      </c>
      <c r="H243" s="53" t="s">
        <v>436</v>
      </c>
    </row>
    <row r="244" spans="1:8" x14ac:dyDescent="0.55000000000000004">
      <c r="A244" s="52">
        <v>1804</v>
      </c>
      <c r="B244" s="46">
        <v>36407</v>
      </c>
      <c r="C244" s="41" t="s">
        <v>256</v>
      </c>
      <c r="D244" s="42">
        <v>218910</v>
      </c>
      <c r="E244" s="43" t="s">
        <v>42</v>
      </c>
      <c r="F244" s="47">
        <v>2</v>
      </c>
      <c r="G244" s="48">
        <v>50</v>
      </c>
      <c r="H244" s="53" t="s">
        <v>436</v>
      </c>
    </row>
    <row r="245" spans="1:8" x14ac:dyDescent="0.55000000000000004">
      <c r="A245" s="52">
        <v>27492</v>
      </c>
      <c r="B245" s="46">
        <v>28699</v>
      </c>
      <c r="C245" s="41" t="s">
        <v>257</v>
      </c>
      <c r="D245" s="42">
        <v>190211</v>
      </c>
      <c r="E245" s="43" t="s">
        <v>10</v>
      </c>
      <c r="F245" s="47">
        <v>2</v>
      </c>
      <c r="G245" s="48">
        <v>44</v>
      </c>
      <c r="H245" s="53" t="s">
        <v>436</v>
      </c>
    </row>
    <row r="246" spans="1:8" x14ac:dyDescent="0.55000000000000004">
      <c r="A246" s="52">
        <v>38856</v>
      </c>
      <c r="B246" s="46">
        <v>33263</v>
      </c>
      <c r="C246" s="41" t="s">
        <v>258</v>
      </c>
      <c r="D246" s="42">
        <v>99806</v>
      </c>
      <c r="E246" s="43" t="s">
        <v>8</v>
      </c>
      <c r="F246" s="47">
        <v>4</v>
      </c>
      <c r="G246" s="48">
        <v>31</v>
      </c>
      <c r="H246" s="53" t="s">
        <v>435</v>
      </c>
    </row>
    <row r="247" spans="1:8" x14ac:dyDescent="0.55000000000000004">
      <c r="A247" s="52">
        <v>1337</v>
      </c>
      <c r="B247" s="46">
        <v>25172</v>
      </c>
      <c r="C247" s="41" t="s">
        <v>259</v>
      </c>
      <c r="D247" s="42">
        <v>121347</v>
      </c>
      <c r="E247" s="43" t="s">
        <v>42</v>
      </c>
      <c r="F247" s="47">
        <v>5</v>
      </c>
      <c r="G247" s="48">
        <v>50</v>
      </c>
      <c r="H247" s="53" t="s">
        <v>436</v>
      </c>
    </row>
    <row r="248" spans="1:8" x14ac:dyDescent="0.55000000000000004">
      <c r="A248" s="52">
        <v>1455</v>
      </c>
      <c r="B248" s="46">
        <v>36818</v>
      </c>
      <c r="C248" s="41" t="s">
        <v>260</v>
      </c>
      <c r="D248" s="42">
        <v>293380</v>
      </c>
      <c r="E248" s="43" t="s">
        <v>13</v>
      </c>
      <c r="F248" s="47">
        <v>3</v>
      </c>
      <c r="G248" s="48">
        <v>53</v>
      </c>
      <c r="H248" s="53" t="s">
        <v>434</v>
      </c>
    </row>
    <row r="249" spans="1:8" x14ac:dyDescent="0.55000000000000004">
      <c r="A249" s="52">
        <v>1929</v>
      </c>
      <c r="B249" s="46">
        <v>37010</v>
      </c>
      <c r="C249" s="41" t="s">
        <v>261</v>
      </c>
      <c r="D249" s="42">
        <v>72514</v>
      </c>
      <c r="E249" s="43" t="s">
        <v>10</v>
      </c>
      <c r="F249" s="47">
        <v>1</v>
      </c>
      <c r="G249" s="48">
        <v>51</v>
      </c>
      <c r="H249" s="53" t="s">
        <v>436</v>
      </c>
    </row>
    <row r="250" spans="1:8" x14ac:dyDescent="0.55000000000000004">
      <c r="A250" s="52">
        <v>34657</v>
      </c>
      <c r="B250" s="46">
        <v>28121</v>
      </c>
      <c r="C250" s="41" t="s">
        <v>262</v>
      </c>
      <c r="D250" s="42">
        <v>819972</v>
      </c>
      <c r="E250" s="43" t="s">
        <v>10</v>
      </c>
      <c r="F250" s="47">
        <v>3</v>
      </c>
      <c r="G250" s="48">
        <v>49</v>
      </c>
      <c r="H250" s="53" t="s">
        <v>436</v>
      </c>
    </row>
    <row r="251" spans="1:8" x14ac:dyDescent="0.55000000000000004">
      <c r="A251" s="52">
        <v>1222</v>
      </c>
      <c r="B251" s="46">
        <v>24478</v>
      </c>
      <c r="C251" s="41" t="s">
        <v>263</v>
      </c>
      <c r="D251" s="42">
        <v>887769</v>
      </c>
      <c r="E251" s="43" t="s">
        <v>21</v>
      </c>
      <c r="F251" s="47">
        <v>4</v>
      </c>
      <c r="G251" s="48">
        <v>42</v>
      </c>
      <c r="H251" s="53" t="s">
        <v>436</v>
      </c>
    </row>
    <row r="252" spans="1:8" x14ac:dyDescent="0.55000000000000004">
      <c r="A252" s="52">
        <v>47589</v>
      </c>
      <c r="B252" s="46">
        <v>30083</v>
      </c>
      <c r="C252" s="41" t="s">
        <v>264</v>
      </c>
      <c r="D252" s="42">
        <v>140884</v>
      </c>
      <c r="E252" s="43" t="s">
        <v>8</v>
      </c>
      <c r="F252" s="47">
        <v>1</v>
      </c>
      <c r="G252" s="48">
        <v>51</v>
      </c>
      <c r="H252" s="53" t="s">
        <v>435</v>
      </c>
    </row>
    <row r="253" spans="1:8" x14ac:dyDescent="0.55000000000000004">
      <c r="A253" s="52">
        <v>66359</v>
      </c>
      <c r="B253" s="46">
        <v>29371</v>
      </c>
      <c r="C253" s="41" t="s">
        <v>265</v>
      </c>
      <c r="D253" s="42">
        <v>347753</v>
      </c>
      <c r="E253" s="43" t="s">
        <v>8</v>
      </c>
      <c r="F253" s="47">
        <v>4</v>
      </c>
      <c r="G253" s="48">
        <v>47</v>
      </c>
      <c r="H253" s="53" t="s">
        <v>435</v>
      </c>
    </row>
    <row r="254" spans="1:8" x14ac:dyDescent="0.55000000000000004">
      <c r="A254" s="52">
        <v>61931</v>
      </c>
      <c r="B254" s="46">
        <v>25233</v>
      </c>
      <c r="C254" s="41" t="s">
        <v>266</v>
      </c>
      <c r="D254" s="42">
        <v>659485</v>
      </c>
      <c r="E254" s="43" t="s">
        <v>8</v>
      </c>
      <c r="F254" s="47">
        <v>2</v>
      </c>
      <c r="G254" s="48">
        <v>41</v>
      </c>
      <c r="H254" s="53" t="s">
        <v>435</v>
      </c>
    </row>
    <row r="255" spans="1:8" x14ac:dyDescent="0.55000000000000004">
      <c r="A255" s="52">
        <v>1185</v>
      </c>
      <c r="B255" s="46">
        <v>34344</v>
      </c>
      <c r="C255" s="41" t="s">
        <v>267</v>
      </c>
      <c r="D255" s="42">
        <v>517881</v>
      </c>
      <c r="E255" s="43" t="s">
        <v>13</v>
      </c>
      <c r="F255" s="47">
        <v>4</v>
      </c>
      <c r="G255" s="48">
        <v>30</v>
      </c>
      <c r="H255" s="53" t="s">
        <v>434</v>
      </c>
    </row>
    <row r="256" spans="1:8" x14ac:dyDescent="0.55000000000000004">
      <c r="A256" s="52">
        <v>1734</v>
      </c>
      <c r="B256" s="46">
        <v>34546</v>
      </c>
      <c r="C256" s="41" t="s">
        <v>268</v>
      </c>
      <c r="D256" s="42">
        <v>56091</v>
      </c>
      <c r="E256" s="43" t="s">
        <v>10</v>
      </c>
      <c r="F256" s="47">
        <v>5</v>
      </c>
      <c r="G256" s="48">
        <v>49</v>
      </c>
      <c r="H256" s="53" t="s">
        <v>436</v>
      </c>
    </row>
    <row r="257" spans="1:8" x14ac:dyDescent="0.55000000000000004">
      <c r="A257" s="52">
        <v>1562</v>
      </c>
      <c r="B257" s="46">
        <v>35828</v>
      </c>
      <c r="C257" s="41" t="s">
        <v>269</v>
      </c>
      <c r="D257" s="42">
        <v>256575</v>
      </c>
      <c r="E257" s="43" t="s">
        <v>10</v>
      </c>
      <c r="F257" s="47">
        <v>5</v>
      </c>
      <c r="G257" s="48">
        <v>32</v>
      </c>
      <c r="H257" s="53" t="s">
        <v>436</v>
      </c>
    </row>
    <row r="258" spans="1:8" x14ac:dyDescent="0.55000000000000004">
      <c r="A258" s="52">
        <v>1775</v>
      </c>
      <c r="B258" s="46">
        <v>26717</v>
      </c>
      <c r="C258" s="41" t="s">
        <v>270</v>
      </c>
      <c r="D258" s="42">
        <v>151422</v>
      </c>
      <c r="E258" s="43" t="s">
        <v>13</v>
      </c>
      <c r="F258" s="47">
        <v>4</v>
      </c>
      <c r="G258" s="48">
        <v>38</v>
      </c>
      <c r="H258" s="53" t="s">
        <v>434</v>
      </c>
    </row>
    <row r="259" spans="1:8" x14ac:dyDescent="0.55000000000000004">
      <c r="A259" s="52">
        <v>1499</v>
      </c>
      <c r="B259" s="46">
        <v>35697</v>
      </c>
      <c r="C259" s="41" t="s">
        <v>271</v>
      </c>
      <c r="D259" s="42">
        <v>92872</v>
      </c>
      <c r="E259" s="43" t="s">
        <v>10</v>
      </c>
      <c r="F259" s="47">
        <v>4</v>
      </c>
      <c r="G259" s="48">
        <v>42</v>
      </c>
      <c r="H259" s="53" t="s">
        <v>436</v>
      </c>
    </row>
    <row r="260" spans="1:8" x14ac:dyDescent="0.55000000000000004">
      <c r="A260" s="52">
        <v>79768</v>
      </c>
      <c r="B260" s="46">
        <v>34804</v>
      </c>
      <c r="C260" s="41" t="s">
        <v>272</v>
      </c>
      <c r="D260" s="42">
        <v>216585</v>
      </c>
      <c r="E260" s="43" t="s">
        <v>10</v>
      </c>
      <c r="F260" s="47">
        <v>1</v>
      </c>
      <c r="G260" s="48">
        <v>26</v>
      </c>
      <c r="H260" s="53" t="s">
        <v>436</v>
      </c>
    </row>
    <row r="261" spans="1:8" x14ac:dyDescent="0.55000000000000004">
      <c r="A261" s="52">
        <v>10139</v>
      </c>
      <c r="B261" s="46">
        <v>31699</v>
      </c>
      <c r="C261" s="41" t="s">
        <v>273</v>
      </c>
      <c r="D261" s="42">
        <v>21796</v>
      </c>
      <c r="E261" s="43" t="s">
        <v>8</v>
      </c>
      <c r="F261" s="47">
        <v>4</v>
      </c>
      <c r="G261" s="48">
        <v>50</v>
      </c>
      <c r="H261" s="53" t="s">
        <v>435</v>
      </c>
    </row>
    <row r="262" spans="1:8" x14ac:dyDescent="0.55000000000000004">
      <c r="A262" s="52">
        <v>1906</v>
      </c>
      <c r="B262" s="46">
        <v>36967</v>
      </c>
      <c r="C262" s="41" t="s">
        <v>274</v>
      </c>
      <c r="D262" s="42">
        <v>241578</v>
      </c>
      <c r="E262" s="43" t="s">
        <v>10</v>
      </c>
      <c r="F262" s="47">
        <v>4</v>
      </c>
      <c r="G262" s="48">
        <v>45</v>
      </c>
      <c r="H262" s="53" t="s">
        <v>436</v>
      </c>
    </row>
    <row r="263" spans="1:8" x14ac:dyDescent="0.55000000000000004">
      <c r="A263" s="52">
        <v>54733</v>
      </c>
      <c r="B263" s="46">
        <v>34191</v>
      </c>
      <c r="C263" s="41" t="s">
        <v>275</v>
      </c>
      <c r="D263" s="42">
        <v>25982</v>
      </c>
      <c r="E263" s="43" t="s">
        <v>36</v>
      </c>
      <c r="F263" s="47">
        <v>1</v>
      </c>
      <c r="G263" s="48">
        <v>43</v>
      </c>
      <c r="H263" s="53" t="s">
        <v>434</v>
      </c>
    </row>
    <row r="264" spans="1:8" x14ac:dyDescent="0.55000000000000004">
      <c r="A264" s="52">
        <v>1991</v>
      </c>
      <c r="B264" s="46">
        <v>27814</v>
      </c>
      <c r="C264" s="41" t="s">
        <v>276</v>
      </c>
      <c r="D264" s="42">
        <v>103862</v>
      </c>
      <c r="E264" s="43" t="s">
        <v>8</v>
      </c>
      <c r="F264" s="47">
        <v>3</v>
      </c>
      <c r="G264" s="48">
        <v>56</v>
      </c>
      <c r="H264" s="53" t="s">
        <v>435</v>
      </c>
    </row>
    <row r="265" spans="1:8" x14ac:dyDescent="0.55000000000000004">
      <c r="A265" s="52">
        <v>1596</v>
      </c>
      <c r="B265" s="46">
        <v>25353</v>
      </c>
      <c r="C265" s="41" t="s">
        <v>277</v>
      </c>
      <c r="D265" s="42">
        <v>57622</v>
      </c>
      <c r="E265" s="43" t="s">
        <v>13</v>
      </c>
      <c r="F265" s="47">
        <v>4</v>
      </c>
      <c r="G265" s="48">
        <v>44</v>
      </c>
      <c r="H265" s="53" t="s">
        <v>434</v>
      </c>
    </row>
    <row r="266" spans="1:8" x14ac:dyDescent="0.55000000000000004">
      <c r="A266" s="52">
        <v>1839</v>
      </c>
      <c r="B266" s="46">
        <v>32388</v>
      </c>
      <c r="C266" s="41" t="s">
        <v>278</v>
      </c>
      <c r="D266" s="42">
        <v>19632</v>
      </c>
      <c r="E266" s="43" t="s">
        <v>10</v>
      </c>
      <c r="F266" s="47">
        <v>5</v>
      </c>
      <c r="G266" s="48">
        <v>48</v>
      </c>
      <c r="H266" s="53" t="s">
        <v>436</v>
      </c>
    </row>
    <row r="267" spans="1:8" x14ac:dyDescent="0.55000000000000004">
      <c r="A267" s="52">
        <v>23086</v>
      </c>
      <c r="B267" s="46">
        <v>34274</v>
      </c>
      <c r="C267" s="41" t="s">
        <v>279</v>
      </c>
      <c r="D267" s="42">
        <v>628445</v>
      </c>
      <c r="E267" s="43" t="s">
        <v>10</v>
      </c>
      <c r="F267" s="47">
        <v>2</v>
      </c>
      <c r="G267" s="48">
        <v>50</v>
      </c>
      <c r="H267" s="53" t="s">
        <v>436</v>
      </c>
    </row>
    <row r="268" spans="1:8" x14ac:dyDescent="0.55000000000000004">
      <c r="A268" s="52">
        <v>1586</v>
      </c>
      <c r="B268" s="46">
        <v>29401</v>
      </c>
      <c r="C268" s="41" t="s">
        <v>280</v>
      </c>
      <c r="D268" s="42">
        <v>110567</v>
      </c>
      <c r="E268" s="43" t="s">
        <v>10</v>
      </c>
      <c r="F268" s="47">
        <v>1</v>
      </c>
      <c r="G268" s="48">
        <v>47</v>
      </c>
      <c r="H268" s="53" t="s">
        <v>436</v>
      </c>
    </row>
    <row r="269" spans="1:8" x14ac:dyDescent="0.55000000000000004">
      <c r="A269" s="52">
        <v>1944</v>
      </c>
      <c r="B269" s="46">
        <v>30516</v>
      </c>
      <c r="C269" s="41" t="s">
        <v>281</v>
      </c>
      <c r="D269" s="42">
        <v>68703</v>
      </c>
      <c r="E269" s="43" t="s">
        <v>36</v>
      </c>
      <c r="F269" s="47">
        <v>3</v>
      </c>
      <c r="G269" s="48">
        <v>52</v>
      </c>
      <c r="H269" s="53" t="s">
        <v>434</v>
      </c>
    </row>
    <row r="270" spans="1:8" x14ac:dyDescent="0.55000000000000004">
      <c r="A270" s="52">
        <v>82058</v>
      </c>
      <c r="B270" s="46">
        <v>25474</v>
      </c>
      <c r="C270" s="41" t="s">
        <v>282</v>
      </c>
      <c r="D270" s="42">
        <v>637543</v>
      </c>
      <c r="E270" s="43" t="s">
        <v>36</v>
      </c>
      <c r="F270" s="47">
        <v>4</v>
      </c>
      <c r="G270" s="48">
        <v>54</v>
      </c>
      <c r="H270" s="53" t="s">
        <v>434</v>
      </c>
    </row>
    <row r="271" spans="1:8" x14ac:dyDescent="0.55000000000000004">
      <c r="A271" s="52">
        <v>72758</v>
      </c>
      <c r="B271" s="46">
        <v>29206</v>
      </c>
      <c r="C271" s="41" t="s">
        <v>283</v>
      </c>
      <c r="D271" s="42">
        <v>201008</v>
      </c>
      <c r="E271" s="43" t="s">
        <v>10</v>
      </c>
      <c r="F271" s="47">
        <v>3</v>
      </c>
      <c r="G271" s="48">
        <v>34</v>
      </c>
      <c r="H271" s="53" t="s">
        <v>436</v>
      </c>
    </row>
    <row r="272" spans="1:8" x14ac:dyDescent="0.55000000000000004">
      <c r="A272" s="52">
        <v>1912</v>
      </c>
      <c r="B272" s="46">
        <v>37029</v>
      </c>
      <c r="C272" s="41" t="s">
        <v>284</v>
      </c>
      <c r="D272" s="42">
        <v>256472</v>
      </c>
      <c r="E272" s="43" t="s">
        <v>63</v>
      </c>
      <c r="F272" s="47">
        <v>3</v>
      </c>
      <c r="G272" s="48">
        <v>45</v>
      </c>
      <c r="H272" s="53" t="s">
        <v>435</v>
      </c>
    </row>
    <row r="273" spans="1:8" x14ac:dyDescent="0.55000000000000004">
      <c r="A273" s="52">
        <v>49876</v>
      </c>
      <c r="B273" s="46">
        <v>28539</v>
      </c>
      <c r="C273" s="41" t="s">
        <v>285</v>
      </c>
      <c r="D273" s="42">
        <v>221381</v>
      </c>
      <c r="E273" s="43" t="s">
        <v>10</v>
      </c>
      <c r="F273" s="47">
        <v>5</v>
      </c>
      <c r="G273" s="48">
        <v>29</v>
      </c>
      <c r="H273" s="53" t="s">
        <v>436</v>
      </c>
    </row>
    <row r="274" spans="1:8" x14ac:dyDescent="0.55000000000000004">
      <c r="A274" s="52">
        <v>1772</v>
      </c>
      <c r="B274" s="46">
        <v>32525</v>
      </c>
      <c r="C274" s="41" t="s">
        <v>286</v>
      </c>
      <c r="D274" s="42">
        <v>280470</v>
      </c>
      <c r="E274" s="43" t="s">
        <v>8</v>
      </c>
      <c r="F274" s="47">
        <v>2</v>
      </c>
      <c r="G274" s="48">
        <v>26</v>
      </c>
      <c r="H274" s="53" t="s">
        <v>435</v>
      </c>
    </row>
    <row r="275" spans="1:8" x14ac:dyDescent="0.55000000000000004">
      <c r="A275" s="52">
        <v>1407</v>
      </c>
      <c r="B275" s="46">
        <v>37209</v>
      </c>
      <c r="C275" s="41" t="s">
        <v>287</v>
      </c>
      <c r="D275" s="42">
        <v>124061</v>
      </c>
      <c r="E275" s="43" t="s">
        <v>63</v>
      </c>
      <c r="F275" s="47">
        <v>3</v>
      </c>
      <c r="G275" s="48">
        <v>29</v>
      </c>
      <c r="H275" s="53" t="s">
        <v>435</v>
      </c>
    </row>
    <row r="276" spans="1:8" x14ac:dyDescent="0.55000000000000004">
      <c r="A276" s="52">
        <v>88652</v>
      </c>
      <c r="B276" s="46">
        <v>28626</v>
      </c>
      <c r="C276" s="41" t="s">
        <v>288</v>
      </c>
      <c r="D276" s="42">
        <v>312323</v>
      </c>
      <c r="E276" s="43" t="s">
        <v>10</v>
      </c>
      <c r="F276" s="47">
        <v>2</v>
      </c>
      <c r="G276" s="48">
        <v>52</v>
      </c>
      <c r="H276" s="53" t="s">
        <v>436</v>
      </c>
    </row>
    <row r="277" spans="1:8" x14ac:dyDescent="0.55000000000000004">
      <c r="A277" s="52">
        <v>1452</v>
      </c>
      <c r="B277" s="46">
        <v>34684</v>
      </c>
      <c r="C277" s="41" t="s">
        <v>289</v>
      </c>
      <c r="D277" s="42">
        <v>94849</v>
      </c>
      <c r="E277" s="43" t="s">
        <v>10</v>
      </c>
      <c r="F277" s="47">
        <v>1</v>
      </c>
      <c r="G277" s="48">
        <v>44</v>
      </c>
      <c r="H277" s="53" t="s">
        <v>436</v>
      </c>
    </row>
    <row r="278" spans="1:8" x14ac:dyDescent="0.55000000000000004">
      <c r="A278" s="52">
        <v>86818</v>
      </c>
      <c r="B278" s="46">
        <v>31800</v>
      </c>
      <c r="C278" s="41" t="s">
        <v>290</v>
      </c>
      <c r="D278" s="42">
        <v>152387</v>
      </c>
      <c r="E278" s="43" t="s">
        <v>8</v>
      </c>
      <c r="F278" s="47">
        <v>2</v>
      </c>
      <c r="G278" s="48">
        <v>51</v>
      </c>
      <c r="H278" s="53" t="s">
        <v>435</v>
      </c>
    </row>
    <row r="279" spans="1:8" x14ac:dyDescent="0.55000000000000004">
      <c r="A279" s="52">
        <v>1654</v>
      </c>
      <c r="B279" s="46">
        <v>26055</v>
      </c>
      <c r="C279" s="41" t="s">
        <v>291</v>
      </c>
      <c r="D279" s="42">
        <v>123972</v>
      </c>
      <c r="E279" s="43" t="s">
        <v>13</v>
      </c>
      <c r="F279" s="47">
        <v>5</v>
      </c>
      <c r="G279" s="48">
        <v>31</v>
      </c>
      <c r="H279" s="53" t="s">
        <v>434</v>
      </c>
    </row>
    <row r="280" spans="1:8" x14ac:dyDescent="0.55000000000000004">
      <c r="A280" s="52">
        <v>58439</v>
      </c>
      <c r="B280" s="46">
        <v>25821</v>
      </c>
      <c r="C280" s="41" t="s">
        <v>292</v>
      </c>
      <c r="D280" s="42">
        <v>89487</v>
      </c>
      <c r="E280" s="43" t="s">
        <v>10</v>
      </c>
      <c r="F280" s="47">
        <v>4</v>
      </c>
      <c r="G280" s="48">
        <v>44</v>
      </c>
      <c r="H280" s="53" t="s">
        <v>436</v>
      </c>
    </row>
    <row r="281" spans="1:8" x14ac:dyDescent="0.55000000000000004">
      <c r="A281" s="52">
        <v>1554</v>
      </c>
      <c r="B281" s="46">
        <v>37350</v>
      </c>
      <c r="C281" s="41" t="s">
        <v>293</v>
      </c>
      <c r="D281" s="42">
        <v>430140</v>
      </c>
      <c r="E281" s="43" t="s">
        <v>13</v>
      </c>
      <c r="F281" s="47">
        <v>2</v>
      </c>
      <c r="G281" s="48">
        <v>53</v>
      </c>
      <c r="H281" s="53" t="s">
        <v>434</v>
      </c>
    </row>
    <row r="282" spans="1:8" x14ac:dyDescent="0.55000000000000004">
      <c r="A282" s="52">
        <v>1851</v>
      </c>
      <c r="B282" s="46">
        <v>29757</v>
      </c>
      <c r="C282" s="41" t="s">
        <v>294</v>
      </c>
      <c r="D282" s="42">
        <v>42956</v>
      </c>
      <c r="E282" s="43" t="s">
        <v>36</v>
      </c>
      <c r="F282" s="47">
        <v>1</v>
      </c>
      <c r="G282" s="48">
        <v>57</v>
      </c>
      <c r="H282" s="53" t="s">
        <v>434</v>
      </c>
    </row>
    <row r="283" spans="1:8" x14ac:dyDescent="0.55000000000000004">
      <c r="A283" s="52">
        <v>32176</v>
      </c>
      <c r="B283" s="46">
        <v>32209</v>
      </c>
      <c r="C283" s="41" t="s">
        <v>295</v>
      </c>
      <c r="D283" s="42">
        <v>516685</v>
      </c>
      <c r="E283" s="43" t="s">
        <v>10</v>
      </c>
      <c r="F283" s="47">
        <v>3</v>
      </c>
      <c r="G283" s="48">
        <v>42</v>
      </c>
      <c r="H283" s="53" t="s">
        <v>436</v>
      </c>
    </row>
    <row r="284" spans="1:8" x14ac:dyDescent="0.55000000000000004">
      <c r="A284" s="52">
        <v>17161</v>
      </c>
      <c r="B284" s="46">
        <v>34269</v>
      </c>
      <c r="C284" s="41" t="s">
        <v>296</v>
      </c>
      <c r="D284" s="42">
        <v>369500</v>
      </c>
      <c r="E284" s="43" t="s">
        <v>36</v>
      </c>
      <c r="F284" s="47">
        <v>4</v>
      </c>
      <c r="G284" s="48">
        <v>45</v>
      </c>
      <c r="H284" s="53" t="s">
        <v>434</v>
      </c>
    </row>
    <row r="285" spans="1:8" x14ac:dyDescent="0.55000000000000004">
      <c r="A285" s="52">
        <v>1557</v>
      </c>
      <c r="B285" s="46">
        <v>26812</v>
      </c>
      <c r="C285" s="41" t="s">
        <v>297</v>
      </c>
      <c r="D285" s="42">
        <v>87742</v>
      </c>
      <c r="E285" s="43" t="s">
        <v>13</v>
      </c>
      <c r="F285" s="47">
        <v>2</v>
      </c>
      <c r="G285" s="48">
        <v>42</v>
      </c>
      <c r="H285" s="53" t="s">
        <v>434</v>
      </c>
    </row>
    <row r="286" spans="1:8" x14ac:dyDescent="0.55000000000000004">
      <c r="A286" s="52">
        <v>1298</v>
      </c>
      <c r="B286" s="46">
        <v>32559</v>
      </c>
      <c r="C286" s="41" t="s">
        <v>298</v>
      </c>
      <c r="D286" s="42">
        <v>63538</v>
      </c>
      <c r="E286" s="43" t="s">
        <v>8</v>
      </c>
      <c r="F286" s="47">
        <v>3</v>
      </c>
      <c r="G286" s="48">
        <v>27</v>
      </c>
      <c r="H286" s="53" t="s">
        <v>435</v>
      </c>
    </row>
    <row r="287" spans="1:8" x14ac:dyDescent="0.55000000000000004">
      <c r="A287" s="52">
        <v>18299</v>
      </c>
      <c r="B287" s="46">
        <v>27112</v>
      </c>
      <c r="C287" s="41" t="s">
        <v>299</v>
      </c>
      <c r="D287" s="42">
        <v>177767</v>
      </c>
      <c r="E287" s="43" t="s">
        <v>10</v>
      </c>
      <c r="F287" s="47">
        <v>2</v>
      </c>
      <c r="G287" s="48">
        <v>46</v>
      </c>
      <c r="H287" s="53" t="s">
        <v>436</v>
      </c>
    </row>
    <row r="288" spans="1:8" x14ac:dyDescent="0.55000000000000004">
      <c r="A288" s="52">
        <v>1376</v>
      </c>
      <c r="B288" s="46">
        <v>33482</v>
      </c>
      <c r="C288" s="41" t="s">
        <v>300</v>
      </c>
      <c r="D288" s="42">
        <v>142717</v>
      </c>
      <c r="E288" s="43" t="s">
        <v>10</v>
      </c>
      <c r="F288" s="47">
        <v>2</v>
      </c>
      <c r="G288" s="48">
        <v>48</v>
      </c>
      <c r="H288" s="53" t="s">
        <v>436</v>
      </c>
    </row>
    <row r="289" spans="1:8" x14ac:dyDescent="0.55000000000000004">
      <c r="A289" s="52">
        <v>54749</v>
      </c>
      <c r="B289" s="46">
        <v>29050</v>
      </c>
      <c r="C289" s="41" t="s">
        <v>301</v>
      </c>
      <c r="D289" s="42">
        <v>637064</v>
      </c>
      <c r="E289" s="43" t="s">
        <v>10</v>
      </c>
      <c r="F289" s="47">
        <v>3</v>
      </c>
      <c r="G289" s="48">
        <v>28</v>
      </c>
      <c r="H289" s="53" t="s">
        <v>436</v>
      </c>
    </row>
    <row r="290" spans="1:8" x14ac:dyDescent="0.55000000000000004">
      <c r="A290" s="52">
        <v>1571</v>
      </c>
      <c r="B290" s="46">
        <v>29944</v>
      </c>
      <c r="C290" s="41" t="s">
        <v>302</v>
      </c>
      <c r="D290" s="42">
        <v>27979</v>
      </c>
      <c r="E290" s="43" t="s">
        <v>10</v>
      </c>
      <c r="F290" s="47">
        <v>1</v>
      </c>
      <c r="G290" s="48">
        <v>51</v>
      </c>
      <c r="H290" s="53" t="s">
        <v>436</v>
      </c>
    </row>
    <row r="291" spans="1:8" x14ac:dyDescent="0.55000000000000004">
      <c r="A291" s="52">
        <v>54321</v>
      </c>
      <c r="B291" s="46">
        <v>36514</v>
      </c>
      <c r="C291" s="41" t="s">
        <v>303</v>
      </c>
      <c r="D291" s="42">
        <v>30827</v>
      </c>
      <c r="E291" s="43" t="s">
        <v>17</v>
      </c>
      <c r="F291" s="47">
        <v>4</v>
      </c>
      <c r="G291" s="48">
        <v>31</v>
      </c>
      <c r="H291" s="53" t="s">
        <v>434</v>
      </c>
    </row>
    <row r="292" spans="1:8" x14ac:dyDescent="0.55000000000000004">
      <c r="A292" s="52">
        <v>1981</v>
      </c>
      <c r="B292" s="46">
        <v>34082</v>
      </c>
      <c r="C292" s="41" t="s">
        <v>304</v>
      </c>
      <c r="D292" s="42">
        <v>430347</v>
      </c>
      <c r="E292" s="43" t="s">
        <v>36</v>
      </c>
      <c r="F292" s="47">
        <v>5</v>
      </c>
      <c r="G292" s="48">
        <v>54</v>
      </c>
      <c r="H292" s="53" t="s">
        <v>434</v>
      </c>
    </row>
    <row r="293" spans="1:8" x14ac:dyDescent="0.55000000000000004">
      <c r="A293" s="52">
        <v>1909</v>
      </c>
      <c r="B293" s="46">
        <v>36700</v>
      </c>
      <c r="C293" s="41" t="s">
        <v>305</v>
      </c>
      <c r="D293" s="42">
        <v>43802</v>
      </c>
      <c r="E293" s="43" t="s">
        <v>42</v>
      </c>
      <c r="F293" s="47">
        <v>5</v>
      </c>
      <c r="G293" s="48">
        <v>25</v>
      </c>
      <c r="H293" s="53" t="s">
        <v>436</v>
      </c>
    </row>
    <row r="294" spans="1:8" x14ac:dyDescent="0.55000000000000004">
      <c r="A294" s="52">
        <v>80434</v>
      </c>
      <c r="B294" s="46">
        <v>27344</v>
      </c>
      <c r="C294" s="41" t="s">
        <v>306</v>
      </c>
      <c r="D294" s="42">
        <v>757589</v>
      </c>
      <c r="E294" s="43" t="s">
        <v>10</v>
      </c>
      <c r="F294" s="47">
        <v>4</v>
      </c>
      <c r="G294" s="48">
        <v>54</v>
      </c>
      <c r="H294" s="53" t="s">
        <v>436</v>
      </c>
    </row>
    <row r="295" spans="1:8" x14ac:dyDescent="0.55000000000000004">
      <c r="A295" s="52">
        <v>1434</v>
      </c>
      <c r="B295" s="46">
        <v>30598</v>
      </c>
      <c r="C295" s="41" t="s">
        <v>307</v>
      </c>
      <c r="D295" s="42">
        <v>160869</v>
      </c>
      <c r="E295" s="43" t="s">
        <v>8</v>
      </c>
      <c r="F295" s="47">
        <v>2</v>
      </c>
      <c r="G295" s="48">
        <v>42</v>
      </c>
      <c r="H295" s="53" t="s">
        <v>435</v>
      </c>
    </row>
    <row r="296" spans="1:8" x14ac:dyDescent="0.55000000000000004">
      <c r="A296" s="52">
        <v>1459</v>
      </c>
      <c r="B296" s="46">
        <v>35298</v>
      </c>
      <c r="C296" s="41" t="s">
        <v>308</v>
      </c>
      <c r="D296" s="42">
        <v>17975</v>
      </c>
      <c r="E296" s="43" t="s">
        <v>10</v>
      </c>
      <c r="F296" s="47">
        <v>2</v>
      </c>
      <c r="G296" s="48">
        <v>46</v>
      </c>
      <c r="H296" s="53" t="s">
        <v>436</v>
      </c>
    </row>
    <row r="297" spans="1:8" x14ac:dyDescent="0.55000000000000004">
      <c r="A297" s="52">
        <v>1168</v>
      </c>
      <c r="B297" s="46">
        <v>31223</v>
      </c>
      <c r="C297" s="41" t="s">
        <v>309</v>
      </c>
      <c r="D297" s="42">
        <v>257218</v>
      </c>
      <c r="E297" s="43" t="s">
        <v>13</v>
      </c>
      <c r="F297" s="47">
        <v>4</v>
      </c>
      <c r="G297" s="48">
        <v>39</v>
      </c>
      <c r="H297" s="53" t="s">
        <v>434</v>
      </c>
    </row>
    <row r="298" spans="1:8" x14ac:dyDescent="0.55000000000000004">
      <c r="A298" s="52">
        <v>1302</v>
      </c>
      <c r="B298" s="46">
        <v>25807</v>
      </c>
      <c r="C298" s="41" t="s">
        <v>310</v>
      </c>
      <c r="D298" s="42">
        <v>769180</v>
      </c>
      <c r="E298" s="43" t="s">
        <v>10</v>
      </c>
      <c r="F298" s="47">
        <v>5</v>
      </c>
      <c r="G298" s="48">
        <v>52</v>
      </c>
      <c r="H298" s="53" t="s">
        <v>436</v>
      </c>
    </row>
    <row r="299" spans="1:8" x14ac:dyDescent="0.55000000000000004">
      <c r="A299" s="52">
        <v>1569</v>
      </c>
      <c r="B299" s="46">
        <v>31746</v>
      </c>
      <c r="C299" s="41" t="s">
        <v>311</v>
      </c>
      <c r="D299" s="42">
        <v>96059</v>
      </c>
      <c r="E299" s="43" t="s">
        <v>63</v>
      </c>
      <c r="F299" s="47">
        <v>3</v>
      </c>
      <c r="G299" s="48">
        <v>57</v>
      </c>
      <c r="H299" s="53" t="s">
        <v>435</v>
      </c>
    </row>
    <row r="300" spans="1:8" x14ac:dyDescent="0.55000000000000004">
      <c r="A300" s="52">
        <v>1176</v>
      </c>
      <c r="B300" s="46">
        <v>36342</v>
      </c>
      <c r="C300" s="41" t="s">
        <v>312</v>
      </c>
      <c r="D300" s="42">
        <v>67734</v>
      </c>
      <c r="E300" s="43" t="s">
        <v>17</v>
      </c>
      <c r="F300" s="47">
        <v>1</v>
      </c>
      <c r="G300" s="48">
        <v>35</v>
      </c>
      <c r="H300" s="53" t="s">
        <v>434</v>
      </c>
    </row>
    <row r="301" spans="1:8" x14ac:dyDescent="0.55000000000000004">
      <c r="A301" s="52">
        <v>1319</v>
      </c>
      <c r="B301" s="46">
        <v>26996</v>
      </c>
      <c r="C301" s="41" t="s">
        <v>313</v>
      </c>
      <c r="D301" s="42">
        <v>238126</v>
      </c>
      <c r="E301" s="43" t="s">
        <v>10</v>
      </c>
      <c r="F301" s="47">
        <v>1</v>
      </c>
      <c r="G301" s="48">
        <v>46</v>
      </c>
      <c r="H301" s="53" t="s">
        <v>436</v>
      </c>
    </row>
    <row r="302" spans="1:8" x14ac:dyDescent="0.55000000000000004">
      <c r="A302" s="52">
        <v>1860</v>
      </c>
      <c r="B302" s="46">
        <v>26272</v>
      </c>
      <c r="C302" s="41" t="s">
        <v>314</v>
      </c>
      <c r="D302" s="42">
        <v>346494</v>
      </c>
      <c r="E302" s="43" t="s">
        <v>10</v>
      </c>
      <c r="F302" s="47">
        <v>3</v>
      </c>
      <c r="G302" s="48">
        <v>33</v>
      </c>
      <c r="H302" s="53" t="s">
        <v>436</v>
      </c>
    </row>
    <row r="303" spans="1:8" x14ac:dyDescent="0.55000000000000004">
      <c r="A303" s="52">
        <v>1422</v>
      </c>
      <c r="B303" s="46">
        <v>33677</v>
      </c>
      <c r="C303" s="41" t="s">
        <v>315</v>
      </c>
      <c r="D303" s="42">
        <v>327928</v>
      </c>
      <c r="E303" s="43" t="s">
        <v>36</v>
      </c>
      <c r="F303" s="47">
        <v>4</v>
      </c>
      <c r="G303" s="48">
        <v>45</v>
      </c>
      <c r="H303" s="53" t="s">
        <v>434</v>
      </c>
    </row>
    <row r="304" spans="1:8" x14ac:dyDescent="0.55000000000000004">
      <c r="A304" s="52">
        <v>1667</v>
      </c>
      <c r="B304" s="46">
        <v>25010</v>
      </c>
      <c r="C304" s="41" t="s">
        <v>316</v>
      </c>
      <c r="D304" s="42">
        <v>87277</v>
      </c>
      <c r="E304" s="43" t="s">
        <v>10</v>
      </c>
      <c r="F304" s="47">
        <v>4</v>
      </c>
      <c r="G304" s="48">
        <v>47</v>
      </c>
      <c r="H304" s="53" t="s">
        <v>436</v>
      </c>
    </row>
    <row r="305" spans="1:8" x14ac:dyDescent="0.55000000000000004">
      <c r="A305" s="52">
        <v>30129</v>
      </c>
      <c r="B305" s="46">
        <v>36217</v>
      </c>
      <c r="C305" s="41" t="s">
        <v>317</v>
      </c>
      <c r="D305" s="42">
        <v>336101</v>
      </c>
      <c r="E305" s="43" t="s">
        <v>13</v>
      </c>
      <c r="F305" s="47">
        <v>3</v>
      </c>
      <c r="G305" s="48">
        <v>42</v>
      </c>
      <c r="H305" s="53" t="s">
        <v>434</v>
      </c>
    </row>
    <row r="306" spans="1:8" x14ac:dyDescent="0.55000000000000004">
      <c r="A306" s="52">
        <v>1705</v>
      </c>
      <c r="B306" s="46">
        <v>26323</v>
      </c>
      <c r="C306" s="41" t="s">
        <v>318</v>
      </c>
      <c r="D306" s="42">
        <v>54641</v>
      </c>
      <c r="E306" s="43" t="s">
        <v>8</v>
      </c>
      <c r="F306" s="47">
        <v>4</v>
      </c>
      <c r="G306" s="48">
        <v>46</v>
      </c>
      <c r="H306" s="53" t="s">
        <v>435</v>
      </c>
    </row>
    <row r="307" spans="1:8" x14ac:dyDescent="0.55000000000000004">
      <c r="A307" s="52">
        <v>1677</v>
      </c>
      <c r="B307" s="46">
        <v>27804</v>
      </c>
      <c r="C307" s="41" t="s">
        <v>319</v>
      </c>
      <c r="D307" s="42">
        <v>40637</v>
      </c>
      <c r="E307" s="43" t="s">
        <v>8</v>
      </c>
      <c r="F307" s="47">
        <v>3</v>
      </c>
      <c r="G307" s="48">
        <v>49</v>
      </c>
      <c r="H307" s="53" t="s">
        <v>435</v>
      </c>
    </row>
    <row r="308" spans="1:8" x14ac:dyDescent="0.55000000000000004">
      <c r="A308" s="52">
        <v>1479</v>
      </c>
      <c r="B308" s="46">
        <v>33096</v>
      </c>
      <c r="C308" s="41" t="s">
        <v>320</v>
      </c>
      <c r="D308" s="42">
        <v>92209</v>
      </c>
      <c r="E308" s="43" t="s">
        <v>8</v>
      </c>
      <c r="F308" s="47">
        <v>3</v>
      </c>
      <c r="G308" s="48">
        <v>38</v>
      </c>
      <c r="H308" s="53" t="s">
        <v>435</v>
      </c>
    </row>
    <row r="309" spans="1:8" x14ac:dyDescent="0.55000000000000004">
      <c r="A309" s="52">
        <v>1216</v>
      </c>
      <c r="B309" s="46">
        <v>31601</v>
      </c>
      <c r="C309" s="41" t="s">
        <v>321</v>
      </c>
      <c r="D309" s="42">
        <v>25936</v>
      </c>
      <c r="E309" s="43" t="s">
        <v>8</v>
      </c>
      <c r="F309" s="47">
        <v>1</v>
      </c>
      <c r="G309" s="48">
        <v>43</v>
      </c>
      <c r="H309" s="53" t="s">
        <v>435</v>
      </c>
    </row>
    <row r="310" spans="1:8" x14ac:dyDescent="0.55000000000000004">
      <c r="A310" s="52">
        <v>1777</v>
      </c>
      <c r="B310" s="46">
        <v>31288</v>
      </c>
      <c r="C310" s="41" t="s">
        <v>322</v>
      </c>
      <c r="D310" s="42">
        <v>19814</v>
      </c>
      <c r="E310" s="43" t="s">
        <v>42</v>
      </c>
      <c r="F310" s="47">
        <v>5</v>
      </c>
      <c r="G310" s="48">
        <v>50</v>
      </c>
      <c r="H310" s="53" t="s">
        <v>436</v>
      </c>
    </row>
    <row r="311" spans="1:8" x14ac:dyDescent="0.55000000000000004">
      <c r="A311" s="52">
        <v>1773</v>
      </c>
      <c r="B311" s="46">
        <v>36269</v>
      </c>
      <c r="C311" s="41" t="s">
        <v>323</v>
      </c>
      <c r="D311" s="42">
        <v>47863</v>
      </c>
      <c r="E311" s="43" t="s">
        <v>10</v>
      </c>
      <c r="F311" s="47">
        <v>4</v>
      </c>
      <c r="G311" s="48">
        <v>34</v>
      </c>
      <c r="H311" s="53" t="s">
        <v>436</v>
      </c>
    </row>
    <row r="312" spans="1:8" x14ac:dyDescent="0.55000000000000004">
      <c r="A312" s="52">
        <v>1895</v>
      </c>
      <c r="B312" s="46">
        <v>34127</v>
      </c>
      <c r="C312" s="41" t="s">
        <v>324</v>
      </c>
      <c r="D312" s="42">
        <v>26931</v>
      </c>
      <c r="E312" s="43" t="s">
        <v>10</v>
      </c>
      <c r="F312" s="47">
        <v>3</v>
      </c>
      <c r="G312" s="48">
        <v>37</v>
      </c>
      <c r="H312" s="53" t="s">
        <v>436</v>
      </c>
    </row>
    <row r="313" spans="1:8" x14ac:dyDescent="0.55000000000000004">
      <c r="A313" s="52">
        <v>82145</v>
      </c>
      <c r="B313" s="46">
        <v>33827</v>
      </c>
      <c r="C313" s="41" t="s">
        <v>325</v>
      </c>
      <c r="D313" s="42">
        <v>186372</v>
      </c>
      <c r="E313" s="43" t="s">
        <v>13</v>
      </c>
      <c r="F313" s="47">
        <v>3</v>
      </c>
      <c r="G313" s="48">
        <v>56</v>
      </c>
      <c r="H313" s="53" t="s">
        <v>434</v>
      </c>
    </row>
    <row r="314" spans="1:8" x14ac:dyDescent="0.55000000000000004">
      <c r="A314" s="52">
        <v>80476</v>
      </c>
      <c r="B314" s="46">
        <v>32293</v>
      </c>
      <c r="C314" s="41" t="s">
        <v>326</v>
      </c>
      <c r="D314" s="42">
        <v>495711</v>
      </c>
      <c r="E314" s="43" t="s">
        <v>10</v>
      </c>
      <c r="F314" s="47">
        <v>4</v>
      </c>
      <c r="G314" s="48">
        <v>26</v>
      </c>
      <c r="H314" s="53" t="s">
        <v>436</v>
      </c>
    </row>
    <row r="315" spans="1:8" x14ac:dyDescent="0.55000000000000004">
      <c r="A315" s="52">
        <v>1741</v>
      </c>
      <c r="B315" s="46">
        <v>30223</v>
      </c>
      <c r="C315" s="41" t="s">
        <v>327</v>
      </c>
      <c r="D315" s="42">
        <v>296847</v>
      </c>
      <c r="E315" s="43" t="s">
        <v>10</v>
      </c>
      <c r="F315" s="47">
        <v>2</v>
      </c>
      <c r="G315" s="48">
        <v>48</v>
      </c>
      <c r="H315" s="53" t="s">
        <v>436</v>
      </c>
    </row>
    <row r="316" spans="1:8" x14ac:dyDescent="0.55000000000000004">
      <c r="A316" s="52">
        <v>1809</v>
      </c>
      <c r="B316" s="46">
        <v>31168</v>
      </c>
      <c r="C316" s="41" t="s">
        <v>328</v>
      </c>
      <c r="D316" s="42">
        <v>473548</v>
      </c>
      <c r="E316" s="43" t="s">
        <v>10</v>
      </c>
      <c r="F316" s="47">
        <v>1</v>
      </c>
      <c r="G316" s="48">
        <v>25</v>
      </c>
      <c r="H316" s="53" t="s">
        <v>436</v>
      </c>
    </row>
    <row r="317" spans="1:8" x14ac:dyDescent="0.55000000000000004">
      <c r="A317" s="52">
        <v>1806</v>
      </c>
      <c r="B317" s="46">
        <v>31921</v>
      </c>
      <c r="C317" s="41" t="s">
        <v>329</v>
      </c>
      <c r="D317" s="42">
        <v>211991</v>
      </c>
      <c r="E317" s="43" t="s">
        <v>8</v>
      </c>
      <c r="F317" s="47">
        <v>5</v>
      </c>
      <c r="G317" s="48">
        <v>46</v>
      </c>
      <c r="H317" s="53" t="s">
        <v>435</v>
      </c>
    </row>
    <row r="318" spans="1:8" x14ac:dyDescent="0.55000000000000004">
      <c r="A318" s="52">
        <v>1753</v>
      </c>
      <c r="B318" s="46">
        <v>36472</v>
      </c>
      <c r="C318" s="41" t="s">
        <v>330</v>
      </c>
      <c r="D318" s="42">
        <v>168068</v>
      </c>
      <c r="E318" s="43" t="s">
        <v>10</v>
      </c>
      <c r="F318" s="47">
        <v>3</v>
      </c>
      <c r="G318" s="48">
        <v>35</v>
      </c>
      <c r="H318" s="53" t="s">
        <v>436</v>
      </c>
    </row>
    <row r="319" spans="1:8" x14ac:dyDescent="0.55000000000000004">
      <c r="A319" s="52">
        <v>1241</v>
      </c>
      <c r="B319" s="46">
        <v>37069</v>
      </c>
      <c r="C319" s="41" t="s">
        <v>331</v>
      </c>
      <c r="D319" s="42">
        <v>414761</v>
      </c>
      <c r="E319" s="43" t="s">
        <v>10</v>
      </c>
      <c r="F319" s="47">
        <v>3</v>
      </c>
      <c r="G319" s="48">
        <v>56</v>
      </c>
      <c r="H319" s="53" t="s">
        <v>436</v>
      </c>
    </row>
    <row r="320" spans="1:8" x14ac:dyDescent="0.55000000000000004">
      <c r="A320" s="52">
        <v>1475</v>
      </c>
      <c r="B320" s="46">
        <v>34591</v>
      </c>
      <c r="C320" s="41" t="s">
        <v>332</v>
      </c>
      <c r="D320" s="42">
        <v>318525</v>
      </c>
      <c r="E320" s="43" t="s">
        <v>10</v>
      </c>
      <c r="F320" s="47">
        <v>5</v>
      </c>
      <c r="G320" s="48">
        <v>42</v>
      </c>
      <c r="H320" s="53" t="s">
        <v>436</v>
      </c>
    </row>
    <row r="321" spans="1:8" x14ac:dyDescent="0.55000000000000004">
      <c r="A321" s="52">
        <v>1141</v>
      </c>
      <c r="B321" s="46">
        <v>31601</v>
      </c>
      <c r="C321" s="41" t="s">
        <v>333</v>
      </c>
      <c r="D321" s="42">
        <v>413791</v>
      </c>
      <c r="E321" s="43" t="s">
        <v>36</v>
      </c>
      <c r="F321" s="47">
        <v>3</v>
      </c>
      <c r="G321" s="48">
        <v>26</v>
      </c>
      <c r="H321" s="53" t="s">
        <v>434</v>
      </c>
    </row>
    <row r="322" spans="1:8" x14ac:dyDescent="0.55000000000000004">
      <c r="A322" s="52">
        <v>1791</v>
      </c>
      <c r="B322" s="46">
        <v>30918</v>
      </c>
      <c r="C322" s="41" t="s">
        <v>334</v>
      </c>
      <c r="D322" s="42">
        <v>11043</v>
      </c>
      <c r="E322" s="43" t="s">
        <v>10</v>
      </c>
      <c r="F322" s="47">
        <v>4</v>
      </c>
      <c r="G322" s="48">
        <v>33</v>
      </c>
      <c r="H322" s="53" t="s">
        <v>436</v>
      </c>
    </row>
    <row r="323" spans="1:8" x14ac:dyDescent="0.55000000000000004">
      <c r="A323" s="52">
        <v>1313</v>
      </c>
      <c r="B323" s="46">
        <v>29588</v>
      </c>
      <c r="C323" s="41" t="s">
        <v>335</v>
      </c>
      <c r="D323" s="42">
        <v>162911</v>
      </c>
      <c r="E323" s="43" t="s">
        <v>8</v>
      </c>
      <c r="F323" s="47">
        <v>4</v>
      </c>
      <c r="G323" s="48">
        <v>54</v>
      </c>
      <c r="H323" s="53" t="s">
        <v>435</v>
      </c>
    </row>
    <row r="324" spans="1:8" x14ac:dyDescent="0.55000000000000004">
      <c r="A324" s="52">
        <v>1698</v>
      </c>
      <c r="B324" s="46">
        <v>30977</v>
      </c>
      <c r="C324" s="41" t="s">
        <v>336</v>
      </c>
      <c r="D324" s="42">
        <v>66256</v>
      </c>
      <c r="E324" s="43" t="s">
        <v>8</v>
      </c>
      <c r="F324" s="47">
        <v>5</v>
      </c>
      <c r="G324" s="48">
        <v>56</v>
      </c>
      <c r="H324" s="53" t="s">
        <v>435</v>
      </c>
    </row>
    <row r="325" spans="1:8" x14ac:dyDescent="0.55000000000000004">
      <c r="A325" s="52">
        <v>1197</v>
      </c>
      <c r="B325" s="46">
        <v>26147</v>
      </c>
      <c r="C325" s="41" t="s">
        <v>337</v>
      </c>
      <c r="D325" s="42">
        <v>550696</v>
      </c>
      <c r="E325" s="43" t="s">
        <v>63</v>
      </c>
      <c r="F325" s="47">
        <v>3</v>
      </c>
      <c r="G325" s="48">
        <v>50</v>
      </c>
      <c r="H325" s="53" t="s">
        <v>435</v>
      </c>
    </row>
    <row r="326" spans="1:8" x14ac:dyDescent="0.55000000000000004">
      <c r="A326" s="52">
        <v>1079</v>
      </c>
      <c r="B326" s="46">
        <v>34109</v>
      </c>
      <c r="C326" s="41" t="s">
        <v>338</v>
      </c>
      <c r="D326" s="42">
        <v>64551</v>
      </c>
      <c r="E326" s="43" t="s">
        <v>8</v>
      </c>
      <c r="F326" s="47">
        <v>2</v>
      </c>
      <c r="G326" s="48">
        <v>42</v>
      </c>
      <c r="H326" s="53" t="s">
        <v>435</v>
      </c>
    </row>
    <row r="327" spans="1:8" x14ac:dyDescent="0.55000000000000004">
      <c r="A327" s="52">
        <v>1829</v>
      </c>
      <c r="B327" s="46">
        <v>35541</v>
      </c>
      <c r="C327" s="41" t="s">
        <v>339</v>
      </c>
      <c r="D327" s="42">
        <v>92783</v>
      </c>
      <c r="E327" s="43" t="s">
        <v>36</v>
      </c>
      <c r="F327" s="47">
        <v>3</v>
      </c>
      <c r="G327" s="48">
        <v>35</v>
      </c>
      <c r="H327" s="53" t="s">
        <v>434</v>
      </c>
    </row>
    <row r="328" spans="1:8" x14ac:dyDescent="0.55000000000000004">
      <c r="A328" s="52">
        <v>1224</v>
      </c>
      <c r="B328" s="46">
        <v>30942</v>
      </c>
      <c r="C328" s="41" t="s">
        <v>340</v>
      </c>
      <c r="D328" s="42">
        <v>24865</v>
      </c>
      <c r="E328" s="43" t="s">
        <v>63</v>
      </c>
      <c r="F328" s="47">
        <v>4</v>
      </c>
      <c r="G328" s="48">
        <v>57</v>
      </c>
      <c r="H328" s="53" t="s">
        <v>435</v>
      </c>
    </row>
    <row r="329" spans="1:8" x14ac:dyDescent="0.55000000000000004">
      <c r="A329" s="52">
        <v>99996</v>
      </c>
      <c r="B329" s="46">
        <v>36401</v>
      </c>
      <c r="C329" s="41" t="s">
        <v>341</v>
      </c>
      <c r="D329" s="42">
        <v>301822</v>
      </c>
      <c r="E329" s="43" t="s">
        <v>13</v>
      </c>
      <c r="F329" s="47">
        <v>3</v>
      </c>
      <c r="G329" s="48">
        <v>26</v>
      </c>
      <c r="H329" s="53" t="s">
        <v>434</v>
      </c>
    </row>
    <row r="330" spans="1:8" x14ac:dyDescent="0.55000000000000004">
      <c r="A330" s="52">
        <v>40780</v>
      </c>
      <c r="B330" s="46">
        <v>25873</v>
      </c>
      <c r="C330" s="41" t="s">
        <v>342</v>
      </c>
      <c r="D330" s="42">
        <v>145840</v>
      </c>
      <c r="E330" s="43" t="s">
        <v>10</v>
      </c>
      <c r="F330" s="47">
        <v>4</v>
      </c>
      <c r="G330" s="48">
        <v>30</v>
      </c>
      <c r="H330" s="53" t="s">
        <v>436</v>
      </c>
    </row>
    <row r="331" spans="1:8" x14ac:dyDescent="0.55000000000000004">
      <c r="A331" s="52">
        <v>1932</v>
      </c>
      <c r="B331" s="46">
        <v>26934</v>
      </c>
      <c r="C331" s="41" t="s">
        <v>343</v>
      </c>
      <c r="D331" s="42">
        <v>198614</v>
      </c>
      <c r="E331" s="43" t="s">
        <v>13</v>
      </c>
      <c r="F331" s="47">
        <v>4</v>
      </c>
      <c r="G331" s="48">
        <v>40</v>
      </c>
      <c r="H331" s="53" t="s">
        <v>434</v>
      </c>
    </row>
    <row r="332" spans="1:8" x14ac:dyDescent="0.55000000000000004">
      <c r="A332" s="52">
        <v>1180</v>
      </c>
      <c r="B332" s="46">
        <v>25775</v>
      </c>
      <c r="C332" s="41" t="s">
        <v>344</v>
      </c>
      <c r="D332" s="42">
        <v>141498</v>
      </c>
      <c r="E332" s="43" t="s">
        <v>13</v>
      </c>
      <c r="F332" s="47">
        <v>4</v>
      </c>
      <c r="G332" s="48">
        <v>45</v>
      </c>
      <c r="H332" s="53" t="s">
        <v>434</v>
      </c>
    </row>
    <row r="333" spans="1:8" x14ac:dyDescent="0.55000000000000004">
      <c r="A333" s="52">
        <v>1568</v>
      </c>
      <c r="B333" s="46">
        <v>37117</v>
      </c>
      <c r="C333" s="41" t="s">
        <v>345</v>
      </c>
      <c r="D333" s="42">
        <v>615759</v>
      </c>
      <c r="E333" s="43" t="s">
        <v>8</v>
      </c>
      <c r="F333" s="47">
        <v>3</v>
      </c>
      <c r="G333" s="48">
        <v>42</v>
      </c>
      <c r="H333" s="53" t="s">
        <v>435</v>
      </c>
    </row>
    <row r="334" spans="1:8" x14ac:dyDescent="0.55000000000000004">
      <c r="A334" s="52">
        <v>1864</v>
      </c>
      <c r="B334" s="46">
        <v>26851</v>
      </c>
      <c r="C334" s="41" t="s">
        <v>346</v>
      </c>
      <c r="D334" s="42">
        <v>347607</v>
      </c>
      <c r="E334" s="43" t="s">
        <v>10</v>
      </c>
      <c r="F334" s="47">
        <v>5</v>
      </c>
      <c r="G334" s="48">
        <v>40</v>
      </c>
      <c r="H334" s="53" t="s">
        <v>436</v>
      </c>
    </row>
    <row r="335" spans="1:8" x14ac:dyDescent="0.55000000000000004">
      <c r="A335" s="52">
        <v>1640</v>
      </c>
      <c r="B335" s="46">
        <v>33812</v>
      </c>
      <c r="C335" s="41" t="s">
        <v>347</v>
      </c>
      <c r="D335" s="42">
        <v>569566</v>
      </c>
      <c r="E335" s="43" t="s">
        <v>10</v>
      </c>
      <c r="F335" s="47">
        <v>1</v>
      </c>
      <c r="G335" s="48">
        <v>39</v>
      </c>
      <c r="H335" s="53" t="s">
        <v>436</v>
      </c>
    </row>
    <row r="336" spans="1:8" x14ac:dyDescent="0.55000000000000004">
      <c r="A336" s="52">
        <v>1769</v>
      </c>
      <c r="B336" s="46">
        <v>29346</v>
      </c>
      <c r="C336" s="41" t="s">
        <v>348</v>
      </c>
      <c r="D336" s="42">
        <v>72249</v>
      </c>
      <c r="E336" s="43" t="s">
        <v>13</v>
      </c>
      <c r="F336" s="47">
        <v>4</v>
      </c>
      <c r="G336" s="48">
        <v>31</v>
      </c>
      <c r="H336" s="53" t="s">
        <v>434</v>
      </c>
    </row>
    <row r="337" spans="1:8" x14ac:dyDescent="0.55000000000000004">
      <c r="A337" s="52">
        <v>1338</v>
      </c>
      <c r="B337" s="46">
        <v>28472</v>
      </c>
      <c r="C337" s="41" t="s">
        <v>349</v>
      </c>
      <c r="D337" s="42">
        <v>18855</v>
      </c>
      <c r="E337" s="43" t="s">
        <v>42</v>
      </c>
      <c r="F337" s="47">
        <v>1</v>
      </c>
      <c r="G337" s="48">
        <v>36</v>
      </c>
      <c r="H337" s="53" t="s">
        <v>436</v>
      </c>
    </row>
    <row r="338" spans="1:8" x14ac:dyDescent="0.55000000000000004">
      <c r="A338" s="52">
        <v>76192</v>
      </c>
      <c r="B338" s="46">
        <v>27377</v>
      </c>
      <c r="C338" s="41" t="s">
        <v>350</v>
      </c>
      <c r="D338" s="42">
        <v>22528</v>
      </c>
      <c r="E338" s="43" t="s">
        <v>10</v>
      </c>
      <c r="F338" s="47">
        <v>3</v>
      </c>
      <c r="G338" s="48">
        <v>40</v>
      </c>
      <c r="H338" s="53" t="s">
        <v>436</v>
      </c>
    </row>
    <row r="339" spans="1:8" x14ac:dyDescent="0.55000000000000004">
      <c r="A339" s="52">
        <v>1075</v>
      </c>
      <c r="B339" s="46">
        <v>33277</v>
      </c>
      <c r="C339" s="41" t="s">
        <v>351</v>
      </c>
      <c r="D339" s="42">
        <v>141145</v>
      </c>
      <c r="E339" s="43" t="s">
        <v>10</v>
      </c>
      <c r="F339" s="47">
        <v>4</v>
      </c>
      <c r="G339" s="48">
        <v>46</v>
      </c>
      <c r="H339" s="53" t="s">
        <v>436</v>
      </c>
    </row>
    <row r="340" spans="1:8" x14ac:dyDescent="0.55000000000000004">
      <c r="A340" s="52">
        <v>1289</v>
      </c>
      <c r="B340" s="46">
        <v>32726</v>
      </c>
      <c r="C340" s="41" t="s">
        <v>352</v>
      </c>
      <c r="D340" s="42">
        <v>567232</v>
      </c>
      <c r="E340" s="43" t="s">
        <v>10</v>
      </c>
      <c r="F340" s="47">
        <v>2</v>
      </c>
      <c r="G340" s="48">
        <v>39</v>
      </c>
      <c r="H340" s="53" t="s">
        <v>436</v>
      </c>
    </row>
    <row r="341" spans="1:8" x14ac:dyDescent="0.55000000000000004">
      <c r="A341" s="52">
        <v>1414</v>
      </c>
      <c r="B341" s="46">
        <v>31033</v>
      </c>
      <c r="C341" s="41" t="s">
        <v>353</v>
      </c>
      <c r="D341" s="42">
        <v>850766</v>
      </c>
      <c r="E341" s="43" t="s">
        <v>10</v>
      </c>
      <c r="F341" s="47">
        <v>4</v>
      </c>
      <c r="G341" s="48">
        <v>55</v>
      </c>
      <c r="H341" s="53" t="s">
        <v>436</v>
      </c>
    </row>
    <row r="342" spans="1:8" x14ac:dyDescent="0.55000000000000004">
      <c r="A342" s="52">
        <v>1472</v>
      </c>
      <c r="B342" s="46">
        <v>24546</v>
      </c>
      <c r="C342" s="41" t="s">
        <v>354</v>
      </c>
      <c r="D342" s="42">
        <v>297476</v>
      </c>
      <c r="E342" s="43" t="s">
        <v>36</v>
      </c>
      <c r="F342" s="47">
        <v>2</v>
      </c>
      <c r="G342" s="48">
        <v>37</v>
      </c>
      <c r="H342" s="53" t="s">
        <v>434</v>
      </c>
    </row>
    <row r="343" spans="1:8" x14ac:dyDescent="0.55000000000000004">
      <c r="A343" s="52">
        <v>39988</v>
      </c>
      <c r="B343" s="46">
        <v>33234</v>
      </c>
      <c r="C343" s="41" t="s">
        <v>355</v>
      </c>
      <c r="D343" s="42">
        <v>30747</v>
      </c>
      <c r="E343" s="43" t="s">
        <v>8</v>
      </c>
      <c r="F343" s="47">
        <v>5</v>
      </c>
      <c r="G343" s="48">
        <v>31</v>
      </c>
      <c r="H343" s="53" t="s">
        <v>435</v>
      </c>
    </row>
    <row r="344" spans="1:8" x14ac:dyDescent="0.55000000000000004">
      <c r="A344" s="52">
        <v>94448</v>
      </c>
      <c r="B344" s="46">
        <v>31192</v>
      </c>
      <c r="C344" s="41" t="s">
        <v>356</v>
      </c>
      <c r="D344" s="42">
        <v>315977</v>
      </c>
      <c r="E344" s="43" t="s">
        <v>13</v>
      </c>
      <c r="F344" s="47">
        <v>1</v>
      </c>
      <c r="G344" s="48">
        <v>26</v>
      </c>
      <c r="H344" s="53" t="s">
        <v>434</v>
      </c>
    </row>
    <row r="345" spans="1:8" x14ac:dyDescent="0.55000000000000004">
      <c r="A345" s="52">
        <v>1496</v>
      </c>
      <c r="B345" s="46">
        <v>33519</v>
      </c>
      <c r="C345" s="41" t="s">
        <v>357</v>
      </c>
      <c r="D345" s="42">
        <v>32211</v>
      </c>
      <c r="E345" s="43" t="s">
        <v>10</v>
      </c>
      <c r="F345" s="47">
        <v>5</v>
      </c>
      <c r="G345" s="48">
        <v>47</v>
      </c>
      <c r="H345" s="53" t="s">
        <v>436</v>
      </c>
    </row>
    <row r="346" spans="1:8" x14ac:dyDescent="0.55000000000000004">
      <c r="A346" s="52">
        <v>1214</v>
      </c>
      <c r="B346" s="46">
        <v>28200</v>
      </c>
      <c r="C346" s="41" t="s">
        <v>358</v>
      </c>
      <c r="D346" s="42">
        <v>261276</v>
      </c>
      <c r="E346" s="43" t="s">
        <v>63</v>
      </c>
      <c r="F346" s="47">
        <v>4</v>
      </c>
      <c r="G346" s="48">
        <v>53</v>
      </c>
      <c r="H346" s="53" t="s">
        <v>435</v>
      </c>
    </row>
    <row r="347" spans="1:8" x14ac:dyDescent="0.55000000000000004">
      <c r="A347" s="52">
        <v>72070</v>
      </c>
      <c r="B347" s="46">
        <v>34219</v>
      </c>
      <c r="C347" s="41" t="s">
        <v>359</v>
      </c>
      <c r="D347" s="42">
        <v>32358</v>
      </c>
      <c r="E347" s="43" t="s">
        <v>63</v>
      </c>
      <c r="F347" s="47">
        <v>4</v>
      </c>
      <c r="G347" s="48">
        <v>27</v>
      </c>
      <c r="H347" s="53" t="s">
        <v>435</v>
      </c>
    </row>
    <row r="348" spans="1:8" x14ac:dyDescent="0.55000000000000004">
      <c r="A348" s="52">
        <v>1897</v>
      </c>
      <c r="B348" s="46">
        <v>26657</v>
      </c>
      <c r="C348" s="41" t="s">
        <v>360</v>
      </c>
      <c r="D348" s="42">
        <v>338024</v>
      </c>
      <c r="E348" s="43" t="s">
        <v>42</v>
      </c>
      <c r="F348" s="47">
        <v>4</v>
      </c>
      <c r="G348" s="48">
        <v>57</v>
      </c>
      <c r="H348" s="53" t="s">
        <v>436</v>
      </c>
    </row>
    <row r="349" spans="1:8" x14ac:dyDescent="0.55000000000000004">
      <c r="A349" s="52">
        <v>1572</v>
      </c>
      <c r="B349" s="46">
        <v>29849</v>
      </c>
      <c r="C349" s="41" t="s">
        <v>361</v>
      </c>
      <c r="D349" s="42">
        <v>219449</v>
      </c>
      <c r="E349" s="43" t="s">
        <v>17</v>
      </c>
      <c r="F349" s="47">
        <v>1</v>
      </c>
      <c r="G349" s="48">
        <v>42</v>
      </c>
      <c r="H349" s="53" t="s">
        <v>434</v>
      </c>
    </row>
    <row r="350" spans="1:8" x14ac:dyDescent="0.55000000000000004">
      <c r="A350" s="52">
        <v>1413</v>
      </c>
      <c r="B350" s="46">
        <v>35578</v>
      </c>
      <c r="C350" s="41" t="s">
        <v>362</v>
      </c>
      <c r="D350" s="42">
        <v>370020</v>
      </c>
      <c r="E350" s="43" t="s">
        <v>8</v>
      </c>
      <c r="F350" s="47">
        <v>2</v>
      </c>
      <c r="G350" s="48">
        <v>29</v>
      </c>
      <c r="H350" s="53" t="s">
        <v>435</v>
      </c>
    </row>
    <row r="351" spans="1:8" x14ac:dyDescent="0.55000000000000004">
      <c r="A351" s="52">
        <v>95152</v>
      </c>
      <c r="B351" s="46">
        <v>30145</v>
      </c>
      <c r="C351" s="41" t="s">
        <v>363</v>
      </c>
      <c r="D351" s="42">
        <v>74169</v>
      </c>
      <c r="E351" s="43" t="s">
        <v>10</v>
      </c>
      <c r="F351" s="47">
        <v>2</v>
      </c>
      <c r="G351" s="48">
        <v>42</v>
      </c>
      <c r="H351" s="53" t="s">
        <v>436</v>
      </c>
    </row>
    <row r="352" spans="1:8" x14ac:dyDescent="0.55000000000000004">
      <c r="A352" s="52">
        <v>21715</v>
      </c>
      <c r="B352" s="46">
        <v>26679</v>
      </c>
      <c r="C352" s="41" t="s">
        <v>364</v>
      </c>
      <c r="D352" s="42">
        <v>75046</v>
      </c>
      <c r="E352" s="43" t="s">
        <v>13</v>
      </c>
      <c r="F352" s="47">
        <v>3</v>
      </c>
      <c r="G352" s="48">
        <v>36</v>
      </c>
      <c r="H352" s="53" t="s">
        <v>434</v>
      </c>
    </row>
    <row r="353" spans="1:8" x14ac:dyDescent="0.55000000000000004">
      <c r="A353" s="52">
        <v>1620</v>
      </c>
      <c r="B353" s="46">
        <v>35766</v>
      </c>
      <c r="C353" s="41" t="s">
        <v>365</v>
      </c>
      <c r="D353" s="42">
        <v>145178</v>
      </c>
      <c r="E353" s="43" t="s">
        <v>13</v>
      </c>
      <c r="F353" s="47">
        <v>1</v>
      </c>
      <c r="G353" s="48">
        <v>47</v>
      </c>
      <c r="H353" s="53" t="s">
        <v>434</v>
      </c>
    </row>
    <row r="354" spans="1:8" x14ac:dyDescent="0.55000000000000004">
      <c r="A354" s="52">
        <v>89817</v>
      </c>
      <c r="B354" s="46">
        <v>33743</v>
      </c>
      <c r="C354" s="41" t="s">
        <v>366</v>
      </c>
      <c r="D354" s="42">
        <v>102388</v>
      </c>
      <c r="E354" s="43" t="s">
        <v>10</v>
      </c>
      <c r="F354" s="47">
        <v>1</v>
      </c>
      <c r="G354" s="48">
        <v>53</v>
      </c>
      <c r="H354" s="53" t="s">
        <v>436</v>
      </c>
    </row>
    <row r="355" spans="1:8" ht="36" x14ac:dyDescent="0.55000000000000004">
      <c r="A355" s="52">
        <v>1097</v>
      </c>
      <c r="B355" s="46">
        <v>24916</v>
      </c>
      <c r="C355" s="41" t="s">
        <v>367</v>
      </c>
      <c r="D355" s="42">
        <v>228423</v>
      </c>
      <c r="E355" s="43" t="s">
        <v>10</v>
      </c>
      <c r="F355" s="47">
        <v>1</v>
      </c>
      <c r="G355" s="48">
        <v>57</v>
      </c>
      <c r="H355" s="53" t="s">
        <v>436</v>
      </c>
    </row>
    <row r="356" spans="1:8" x14ac:dyDescent="0.55000000000000004">
      <c r="A356" s="52">
        <v>1892</v>
      </c>
      <c r="B356" s="46">
        <v>26030</v>
      </c>
      <c r="C356" s="41" t="s">
        <v>368</v>
      </c>
      <c r="D356" s="42">
        <v>84779</v>
      </c>
      <c r="E356" s="43" t="s">
        <v>17</v>
      </c>
      <c r="F356" s="47">
        <v>3</v>
      </c>
      <c r="G356" s="48">
        <v>33</v>
      </c>
      <c r="H356" s="53" t="s">
        <v>434</v>
      </c>
    </row>
    <row r="357" spans="1:8" x14ac:dyDescent="0.55000000000000004">
      <c r="A357" s="52">
        <v>1672</v>
      </c>
      <c r="B357" s="46">
        <v>34819</v>
      </c>
      <c r="C357" s="41" t="s">
        <v>369</v>
      </c>
      <c r="D357" s="42">
        <v>21352</v>
      </c>
      <c r="E357" s="43" t="s">
        <v>36</v>
      </c>
      <c r="F357" s="47">
        <v>2</v>
      </c>
      <c r="G357" s="48">
        <v>57</v>
      </c>
      <c r="H357" s="53" t="s">
        <v>434</v>
      </c>
    </row>
    <row r="358" spans="1:8" x14ac:dyDescent="0.55000000000000004">
      <c r="A358" s="52">
        <v>31507</v>
      </c>
      <c r="B358" s="46">
        <v>28353</v>
      </c>
      <c r="C358" s="41" t="s">
        <v>370</v>
      </c>
      <c r="D358" s="42">
        <v>61495</v>
      </c>
      <c r="E358" s="43" t="s">
        <v>42</v>
      </c>
      <c r="F358" s="47">
        <v>3</v>
      </c>
      <c r="G358" s="48">
        <v>37</v>
      </c>
      <c r="H358" s="53" t="s">
        <v>436</v>
      </c>
    </row>
    <row r="359" spans="1:8" x14ac:dyDescent="0.55000000000000004">
      <c r="A359" s="52">
        <v>1106</v>
      </c>
      <c r="B359" s="46">
        <v>32338</v>
      </c>
      <c r="C359" s="41" t="s">
        <v>371</v>
      </c>
      <c r="D359" s="42">
        <v>52434</v>
      </c>
      <c r="E359" s="43" t="s">
        <v>8</v>
      </c>
      <c r="F359" s="47">
        <v>1</v>
      </c>
      <c r="G359" s="48">
        <v>54</v>
      </c>
      <c r="H359" s="53" t="s">
        <v>435</v>
      </c>
    </row>
    <row r="360" spans="1:8" x14ac:dyDescent="0.55000000000000004">
      <c r="A360" s="52">
        <v>1553</v>
      </c>
      <c r="B360" s="46">
        <v>27892</v>
      </c>
      <c r="C360" s="41" t="s">
        <v>372</v>
      </c>
      <c r="D360" s="42">
        <v>89974</v>
      </c>
      <c r="E360" s="43" t="s">
        <v>10</v>
      </c>
      <c r="F360" s="47">
        <v>3</v>
      </c>
      <c r="G360" s="48">
        <v>40</v>
      </c>
      <c r="H360" s="53" t="s">
        <v>436</v>
      </c>
    </row>
    <row r="361" spans="1:8" x14ac:dyDescent="0.55000000000000004">
      <c r="A361" s="52">
        <v>82239</v>
      </c>
      <c r="B361" s="46">
        <v>25143</v>
      </c>
      <c r="C361" s="41" t="s">
        <v>373</v>
      </c>
      <c r="D361" s="42">
        <v>13547</v>
      </c>
      <c r="E361" s="43" t="s">
        <v>8</v>
      </c>
      <c r="F361" s="47">
        <v>1</v>
      </c>
      <c r="G361" s="48">
        <v>50</v>
      </c>
      <c r="H361" s="53" t="s">
        <v>435</v>
      </c>
    </row>
    <row r="362" spans="1:8" x14ac:dyDescent="0.55000000000000004">
      <c r="A362" s="52">
        <v>1190</v>
      </c>
      <c r="B362" s="46">
        <v>29442</v>
      </c>
      <c r="C362" s="41" t="s">
        <v>374</v>
      </c>
      <c r="D362" s="42">
        <v>187422</v>
      </c>
      <c r="E362" s="43" t="s">
        <v>17</v>
      </c>
      <c r="F362" s="47">
        <v>4</v>
      </c>
      <c r="G362" s="48">
        <v>38</v>
      </c>
      <c r="H362" s="53" t="s">
        <v>434</v>
      </c>
    </row>
    <row r="363" spans="1:8" x14ac:dyDescent="0.55000000000000004">
      <c r="A363" s="52">
        <v>1604</v>
      </c>
      <c r="B363" s="46">
        <v>28034</v>
      </c>
      <c r="C363" s="41" t="s">
        <v>375</v>
      </c>
      <c r="D363" s="42">
        <v>88009</v>
      </c>
      <c r="E363" s="43" t="s">
        <v>8</v>
      </c>
      <c r="F363" s="47">
        <v>3</v>
      </c>
      <c r="G363" s="48">
        <v>41</v>
      </c>
      <c r="H363" s="53" t="s">
        <v>435</v>
      </c>
    </row>
    <row r="364" spans="1:8" x14ac:dyDescent="0.55000000000000004">
      <c r="A364" s="52">
        <v>28711</v>
      </c>
      <c r="B364" s="46">
        <v>30581</v>
      </c>
      <c r="C364" s="41" t="s">
        <v>376</v>
      </c>
      <c r="D364" s="42">
        <v>136094</v>
      </c>
      <c r="E364" s="43" t="s">
        <v>13</v>
      </c>
      <c r="F364" s="47">
        <v>2</v>
      </c>
      <c r="G364" s="48">
        <v>27</v>
      </c>
      <c r="H364" s="53" t="s">
        <v>434</v>
      </c>
    </row>
    <row r="365" spans="1:8" x14ac:dyDescent="0.55000000000000004">
      <c r="A365" s="52">
        <v>1900</v>
      </c>
      <c r="B365" s="46">
        <v>26051</v>
      </c>
      <c r="C365" s="41" t="s">
        <v>377</v>
      </c>
      <c r="D365" s="42">
        <v>917109</v>
      </c>
      <c r="E365" s="43" t="s">
        <v>63</v>
      </c>
      <c r="F365" s="47">
        <v>1</v>
      </c>
      <c r="G365" s="48">
        <v>56</v>
      </c>
      <c r="H365" s="53" t="s">
        <v>435</v>
      </c>
    </row>
    <row r="366" spans="1:8" x14ac:dyDescent="0.55000000000000004">
      <c r="A366" s="52">
        <v>1760</v>
      </c>
      <c r="B366" s="46">
        <v>31718</v>
      </c>
      <c r="C366" s="41" t="s">
        <v>378</v>
      </c>
      <c r="D366" s="42">
        <v>86693</v>
      </c>
      <c r="E366" s="43" t="s">
        <v>10</v>
      </c>
      <c r="F366" s="47">
        <v>2</v>
      </c>
      <c r="G366" s="48">
        <v>31</v>
      </c>
      <c r="H366" s="53" t="s">
        <v>436</v>
      </c>
    </row>
    <row r="367" spans="1:8" x14ac:dyDescent="0.55000000000000004">
      <c r="A367" s="52">
        <v>1820</v>
      </c>
      <c r="B367" s="46">
        <v>35121</v>
      </c>
      <c r="C367" s="41" t="s">
        <v>379</v>
      </c>
      <c r="D367" s="42">
        <v>33085</v>
      </c>
      <c r="E367" s="43" t="s">
        <v>8</v>
      </c>
      <c r="F367" s="47">
        <v>2</v>
      </c>
      <c r="G367" s="48">
        <v>50</v>
      </c>
      <c r="H367" s="53" t="s">
        <v>435</v>
      </c>
    </row>
    <row r="368" spans="1:8" x14ac:dyDescent="0.55000000000000004">
      <c r="A368" s="52">
        <v>1561</v>
      </c>
      <c r="B368" s="46">
        <v>37283</v>
      </c>
      <c r="C368" s="41" t="s">
        <v>380</v>
      </c>
      <c r="D368" s="42">
        <v>89664</v>
      </c>
      <c r="E368" s="43" t="s">
        <v>10</v>
      </c>
      <c r="F368" s="47">
        <v>5</v>
      </c>
      <c r="G368" s="48">
        <v>57</v>
      </c>
      <c r="H368" s="53" t="s">
        <v>436</v>
      </c>
    </row>
    <row r="369" spans="1:8" x14ac:dyDescent="0.55000000000000004">
      <c r="A369" s="52">
        <v>1827</v>
      </c>
      <c r="B369" s="46">
        <v>28589</v>
      </c>
      <c r="C369" s="41" t="s">
        <v>381</v>
      </c>
      <c r="D369" s="42">
        <v>341521</v>
      </c>
      <c r="E369" s="43" t="s">
        <v>10</v>
      </c>
      <c r="F369" s="47">
        <v>1</v>
      </c>
      <c r="G369" s="48">
        <v>55</v>
      </c>
      <c r="H369" s="53" t="s">
        <v>436</v>
      </c>
    </row>
    <row r="370" spans="1:8" x14ac:dyDescent="0.55000000000000004">
      <c r="A370" s="52">
        <v>39141</v>
      </c>
      <c r="B370" s="46">
        <v>24432</v>
      </c>
      <c r="C370" s="41" t="s">
        <v>382</v>
      </c>
      <c r="D370" s="42">
        <v>324321</v>
      </c>
      <c r="E370" s="43" t="s">
        <v>36</v>
      </c>
      <c r="F370" s="47">
        <v>4</v>
      </c>
      <c r="G370" s="48">
        <v>54</v>
      </c>
      <c r="H370" s="53" t="s">
        <v>434</v>
      </c>
    </row>
    <row r="371" spans="1:8" x14ac:dyDescent="0.55000000000000004">
      <c r="A371" s="52">
        <v>1629</v>
      </c>
      <c r="B371" s="46">
        <v>26525</v>
      </c>
      <c r="C371" s="41" t="s">
        <v>383</v>
      </c>
      <c r="D371" s="42">
        <v>411480</v>
      </c>
      <c r="E371" s="43" t="s">
        <v>8</v>
      </c>
      <c r="F371" s="47">
        <v>2</v>
      </c>
      <c r="G371" s="48">
        <v>56</v>
      </c>
      <c r="H371" s="53" t="s">
        <v>435</v>
      </c>
    </row>
    <row r="372" spans="1:8" x14ac:dyDescent="0.55000000000000004">
      <c r="A372" s="52">
        <v>45785</v>
      </c>
      <c r="B372" s="46">
        <v>24605</v>
      </c>
      <c r="C372" s="41" t="s">
        <v>384</v>
      </c>
      <c r="D372" s="42">
        <v>199739</v>
      </c>
      <c r="E372" s="43" t="s">
        <v>13</v>
      </c>
      <c r="F372" s="47">
        <v>3</v>
      </c>
      <c r="G372" s="48">
        <v>52</v>
      </c>
      <c r="H372" s="53" t="s">
        <v>434</v>
      </c>
    </row>
    <row r="373" spans="1:8" x14ac:dyDescent="0.55000000000000004">
      <c r="A373" s="52">
        <v>1232</v>
      </c>
      <c r="B373" s="46">
        <v>29238</v>
      </c>
      <c r="C373" s="41" t="s">
        <v>385</v>
      </c>
      <c r="D373" s="42">
        <v>18498</v>
      </c>
      <c r="E373" s="43" t="s">
        <v>42</v>
      </c>
      <c r="F373" s="47">
        <v>1</v>
      </c>
      <c r="G373" s="48">
        <v>54</v>
      </c>
      <c r="H373" s="53" t="s">
        <v>436</v>
      </c>
    </row>
    <row r="374" spans="1:8" x14ac:dyDescent="0.55000000000000004">
      <c r="A374" s="52">
        <v>1130</v>
      </c>
      <c r="B374" s="46">
        <v>31941</v>
      </c>
      <c r="C374" s="41" t="s">
        <v>386</v>
      </c>
      <c r="D374" s="42">
        <v>827714</v>
      </c>
      <c r="E374" s="43" t="s">
        <v>17</v>
      </c>
      <c r="F374" s="47">
        <v>3</v>
      </c>
      <c r="G374" s="48">
        <v>54</v>
      </c>
      <c r="H374" s="53" t="s">
        <v>434</v>
      </c>
    </row>
    <row r="375" spans="1:8" x14ac:dyDescent="0.55000000000000004">
      <c r="A375" s="52">
        <v>1368</v>
      </c>
      <c r="B375" s="46">
        <v>37096</v>
      </c>
      <c r="C375" s="41" t="s">
        <v>387</v>
      </c>
      <c r="D375" s="42">
        <v>16012</v>
      </c>
      <c r="E375" s="43" t="s">
        <v>8</v>
      </c>
      <c r="F375" s="47">
        <v>5</v>
      </c>
      <c r="G375" s="48">
        <v>30</v>
      </c>
      <c r="H375" s="53" t="s">
        <v>435</v>
      </c>
    </row>
    <row r="376" spans="1:8" x14ac:dyDescent="0.55000000000000004">
      <c r="A376" s="52">
        <v>1756</v>
      </c>
      <c r="B376" s="46">
        <v>35204</v>
      </c>
      <c r="C376" s="41" t="s">
        <v>388</v>
      </c>
      <c r="D376" s="42">
        <v>70450</v>
      </c>
      <c r="E376" s="43" t="s">
        <v>36</v>
      </c>
      <c r="F376" s="47">
        <v>3</v>
      </c>
      <c r="G376" s="48">
        <v>37</v>
      </c>
      <c r="H376" s="53" t="s">
        <v>434</v>
      </c>
    </row>
    <row r="377" spans="1:8" x14ac:dyDescent="0.55000000000000004">
      <c r="A377" s="52">
        <v>1038</v>
      </c>
      <c r="B377" s="46">
        <v>31602</v>
      </c>
      <c r="C377" s="41" t="s">
        <v>389</v>
      </c>
      <c r="D377" s="42">
        <v>458367</v>
      </c>
      <c r="E377" s="43" t="s">
        <v>8</v>
      </c>
      <c r="F377" s="47">
        <v>3</v>
      </c>
      <c r="G377" s="48">
        <v>42</v>
      </c>
      <c r="H377" s="53" t="s">
        <v>435</v>
      </c>
    </row>
    <row r="378" spans="1:8" x14ac:dyDescent="0.55000000000000004">
      <c r="A378" s="52">
        <v>1523</v>
      </c>
      <c r="B378" s="46">
        <v>30189</v>
      </c>
      <c r="C378" s="41" t="s">
        <v>390</v>
      </c>
      <c r="D378" s="42">
        <v>58371</v>
      </c>
      <c r="E378" s="43" t="s">
        <v>42</v>
      </c>
      <c r="F378" s="47">
        <v>3</v>
      </c>
      <c r="G378" s="48">
        <v>37</v>
      </c>
      <c r="H378" s="53" t="s">
        <v>436</v>
      </c>
    </row>
    <row r="379" spans="1:8" x14ac:dyDescent="0.55000000000000004">
      <c r="A379" s="52">
        <v>1731</v>
      </c>
      <c r="B379" s="46">
        <v>27406</v>
      </c>
      <c r="C379" s="41" t="s">
        <v>391</v>
      </c>
      <c r="D379" s="42">
        <v>132439</v>
      </c>
      <c r="E379" s="43" t="s">
        <v>13</v>
      </c>
      <c r="F379" s="47">
        <v>1</v>
      </c>
      <c r="G379" s="48">
        <v>27</v>
      </c>
      <c r="H379" s="53" t="s">
        <v>434</v>
      </c>
    </row>
    <row r="380" spans="1:8" x14ac:dyDescent="0.55000000000000004">
      <c r="A380" s="52">
        <v>1519</v>
      </c>
      <c r="B380" s="46">
        <v>32312</v>
      </c>
      <c r="C380" s="41" t="s">
        <v>392</v>
      </c>
      <c r="D380" s="42">
        <v>166648</v>
      </c>
      <c r="E380" s="43" t="s">
        <v>36</v>
      </c>
      <c r="F380" s="47">
        <v>2</v>
      </c>
      <c r="G380" s="48">
        <v>51</v>
      </c>
      <c r="H380" s="53" t="s">
        <v>434</v>
      </c>
    </row>
    <row r="381" spans="1:8" x14ac:dyDescent="0.55000000000000004">
      <c r="A381" s="52">
        <v>1044</v>
      </c>
      <c r="B381" s="46">
        <v>35242</v>
      </c>
      <c r="C381" s="41" t="s">
        <v>393</v>
      </c>
      <c r="D381" s="42">
        <v>43322</v>
      </c>
      <c r="E381" s="43" t="s">
        <v>8</v>
      </c>
      <c r="F381" s="47">
        <v>1</v>
      </c>
      <c r="G381" s="48">
        <v>39</v>
      </c>
      <c r="H381" s="53" t="s">
        <v>435</v>
      </c>
    </row>
    <row r="382" spans="1:8" x14ac:dyDescent="0.55000000000000004">
      <c r="A382" s="52">
        <v>1402</v>
      </c>
      <c r="B382" s="46">
        <v>36919</v>
      </c>
      <c r="C382" s="41" t="s">
        <v>394</v>
      </c>
      <c r="D382" s="42">
        <v>737936</v>
      </c>
      <c r="E382" s="43" t="s">
        <v>10</v>
      </c>
      <c r="F382" s="47">
        <v>4</v>
      </c>
      <c r="G382" s="48">
        <v>44</v>
      </c>
      <c r="H382" s="53" t="s">
        <v>436</v>
      </c>
    </row>
    <row r="383" spans="1:8" x14ac:dyDescent="0.55000000000000004">
      <c r="A383" s="52">
        <v>67238</v>
      </c>
      <c r="B383" s="46">
        <v>27349</v>
      </c>
      <c r="C383" s="41" t="s">
        <v>395</v>
      </c>
      <c r="D383" s="42">
        <v>15176</v>
      </c>
      <c r="E383" s="43" t="s">
        <v>8</v>
      </c>
      <c r="F383" s="47">
        <v>5</v>
      </c>
      <c r="G383" s="48">
        <v>27</v>
      </c>
      <c r="H383" s="53" t="s">
        <v>435</v>
      </c>
    </row>
    <row r="384" spans="1:8" x14ac:dyDescent="0.55000000000000004">
      <c r="A384" s="52">
        <v>71425</v>
      </c>
      <c r="B384" s="46">
        <v>27502</v>
      </c>
      <c r="C384" s="41" t="s">
        <v>396</v>
      </c>
      <c r="D384" s="42">
        <v>181627</v>
      </c>
      <c r="E384" s="43" t="s">
        <v>8</v>
      </c>
      <c r="F384" s="47">
        <v>3</v>
      </c>
      <c r="G384" s="48">
        <v>45</v>
      </c>
      <c r="H384" s="53" t="s">
        <v>435</v>
      </c>
    </row>
    <row r="385" spans="1:8" x14ac:dyDescent="0.55000000000000004">
      <c r="A385" s="52">
        <v>1240</v>
      </c>
      <c r="B385" s="46">
        <v>30554</v>
      </c>
      <c r="C385" s="41" t="s">
        <v>397</v>
      </c>
      <c r="D385" s="42">
        <v>156721</v>
      </c>
      <c r="E385" s="43" t="s">
        <v>36</v>
      </c>
      <c r="F385" s="47">
        <v>3</v>
      </c>
      <c r="G385" s="48">
        <v>32</v>
      </c>
      <c r="H385" s="53" t="s">
        <v>434</v>
      </c>
    </row>
    <row r="386" spans="1:8" x14ac:dyDescent="0.55000000000000004">
      <c r="A386" s="52">
        <v>1687</v>
      </c>
      <c r="B386" s="46">
        <v>29170</v>
      </c>
      <c r="C386" s="41" t="s">
        <v>398</v>
      </c>
      <c r="D386" s="42">
        <v>389467</v>
      </c>
      <c r="E386" s="43" t="s">
        <v>8</v>
      </c>
      <c r="F386" s="47">
        <v>2</v>
      </c>
      <c r="G386" s="48">
        <v>37</v>
      </c>
      <c r="H386" s="53" t="s">
        <v>435</v>
      </c>
    </row>
    <row r="387" spans="1:8" x14ac:dyDescent="0.55000000000000004">
      <c r="A387" s="52">
        <v>1536</v>
      </c>
      <c r="B387" s="46">
        <v>28377</v>
      </c>
      <c r="C387" s="41" t="s">
        <v>399</v>
      </c>
      <c r="D387" s="42">
        <v>22947</v>
      </c>
      <c r="E387" s="43" t="s">
        <v>8</v>
      </c>
      <c r="F387" s="47">
        <v>2</v>
      </c>
      <c r="G387" s="48">
        <v>51</v>
      </c>
      <c r="H387" s="53" t="s">
        <v>435</v>
      </c>
    </row>
    <row r="388" spans="1:8" x14ac:dyDescent="0.55000000000000004">
      <c r="A388" s="52">
        <v>1875</v>
      </c>
      <c r="B388" s="46">
        <v>32480</v>
      </c>
      <c r="C388" s="41" t="s">
        <v>400</v>
      </c>
      <c r="D388" s="42">
        <v>367747</v>
      </c>
      <c r="E388" s="43" t="s">
        <v>42</v>
      </c>
      <c r="F388" s="47">
        <v>4</v>
      </c>
      <c r="G388" s="48">
        <v>52</v>
      </c>
      <c r="H388" s="53" t="s">
        <v>436</v>
      </c>
    </row>
    <row r="389" spans="1:8" x14ac:dyDescent="0.55000000000000004">
      <c r="A389" s="52">
        <v>1623</v>
      </c>
      <c r="B389" s="46">
        <v>33258</v>
      </c>
      <c r="C389" s="41" t="s">
        <v>401</v>
      </c>
      <c r="D389" s="42">
        <v>50045</v>
      </c>
      <c r="E389" s="43" t="s">
        <v>8</v>
      </c>
      <c r="F389" s="47">
        <v>5</v>
      </c>
      <c r="G389" s="48">
        <v>45</v>
      </c>
      <c r="H389" s="53" t="s">
        <v>435</v>
      </c>
    </row>
    <row r="390" spans="1:8" x14ac:dyDescent="0.55000000000000004">
      <c r="A390" s="52">
        <v>25398</v>
      </c>
      <c r="B390" s="46">
        <v>32818</v>
      </c>
      <c r="C390" s="41" t="s">
        <v>402</v>
      </c>
      <c r="D390" s="42">
        <v>764461</v>
      </c>
      <c r="E390" s="43" t="s">
        <v>10</v>
      </c>
      <c r="F390" s="47">
        <v>2</v>
      </c>
      <c r="G390" s="48">
        <v>31</v>
      </c>
      <c r="H390" s="53" t="s">
        <v>436</v>
      </c>
    </row>
    <row r="391" spans="1:8" x14ac:dyDescent="0.55000000000000004">
      <c r="A391" s="52">
        <v>1388</v>
      </c>
      <c r="B391" s="46">
        <v>35572</v>
      </c>
      <c r="C391" s="41" t="s">
        <v>403</v>
      </c>
      <c r="D391" s="42">
        <v>250480</v>
      </c>
      <c r="E391" s="43" t="s">
        <v>17</v>
      </c>
      <c r="F391" s="47">
        <v>2</v>
      </c>
      <c r="G391" s="48">
        <v>31</v>
      </c>
      <c r="H391" s="53" t="s">
        <v>434</v>
      </c>
    </row>
    <row r="392" spans="1:8" x14ac:dyDescent="0.55000000000000004">
      <c r="A392" s="52">
        <v>1825</v>
      </c>
      <c r="B392" s="46">
        <v>37004</v>
      </c>
      <c r="C392" s="41" t="s">
        <v>404</v>
      </c>
      <c r="D392" s="42">
        <v>139515</v>
      </c>
      <c r="E392" s="43" t="s">
        <v>36</v>
      </c>
      <c r="F392" s="47">
        <v>4</v>
      </c>
      <c r="G392" s="48">
        <v>44</v>
      </c>
      <c r="H392" s="53" t="s">
        <v>434</v>
      </c>
    </row>
    <row r="393" spans="1:8" x14ac:dyDescent="0.55000000000000004">
      <c r="A393" s="52">
        <v>1619</v>
      </c>
      <c r="B393" s="46">
        <v>36393</v>
      </c>
      <c r="C393" s="41" t="s">
        <v>405</v>
      </c>
      <c r="D393" s="42">
        <v>63936</v>
      </c>
      <c r="E393" s="43" t="s">
        <v>8</v>
      </c>
      <c r="F393" s="47">
        <v>2</v>
      </c>
      <c r="G393" s="48">
        <v>29</v>
      </c>
      <c r="H393" s="53" t="s">
        <v>435</v>
      </c>
    </row>
    <row r="394" spans="1:8" x14ac:dyDescent="0.55000000000000004">
      <c r="A394" s="52">
        <v>1847</v>
      </c>
      <c r="B394" s="46">
        <v>27500</v>
      </c>
      <c r="C394" s="41" t="s">
        <v>406</v>
      </c>
      <c r="D394" s="42">
        <v>524589</v>
      </c>
      <c r="E394" s="43" t="s">
        <v>42</v>
      </c>
      <c r="F394" s="47">
        <v>4</v>
      </c>
      <c r="G394" s="48">
        <v>27</v>
      </c>
      <c r="H394" s="53" t="s">
        <v>436</v>
      </c>
    </row>
    <row r="395" spans="1:8" x14ac:dyDescent="0.55000000000000004">
      <c r="A395" s="52">
        <v>1191</v>
      </c>
      <c r="B395" s="46">
        <v>34507</v>
      </c>
      <c r="C395" s="41" t="s">
        <v>407</v>
      </c>
      <c r="D395" s="42">
        <v>147718</v>
      </c>
      <c r="E395" s="43" t="s">
        <v>42</v>
      </c>
      <c r="F395" s="47">
        <v>2</v>
      </c>
      <c r="G395" s="48">
        <v>28</v>
      </c>
      <c r="H395" s="53" t="s">
        <v>436</v>
      </c>
    </row>
    <row r="396" spans="1:8" x14ac:dyDescent="0.55000000000000004">
      <c r="A396" s="52">
        <v>1891</v>
      </c>
      <c r="B396" s="46">
        <v>32509</v>
      </c>
      <c r="C396" s="41" t="s">
        <v>408</v>
      </c>
      <c r="D396" s="42">
        <v>26635</v>
      </c>
      <c r="E396" s="43" t="s">
        <v>36</v>
      </c>
      <c r="F396" s="47">
        <v>1</v>
      </c>
      <c r="G396" s="48">
        <v>51</v>
      </c>
      <c r="H396" s="53" t="s">
        <v>434</v>
      </c>
    </row>
    <row r="397" spans="1:8" x14ac:dyDescent="0.55000000000000004">
      <c r="A397" s="52">
        <v>1347</v>
      </c>
      <c r="B397" s="46">
        <v>34941</v>
      </c>
      <c r="C397" s="41" t="s">
        <v>409</v>
      </c>
      <c r="D397" s="42">
        <v>548072</v>
      </c>
      <c r="E397" s="43" t="s">
        <v>36</v>
      </c>
      <c r="F397" s="47">
        <v>2</v>
      </c>
      <c r="G397" s="48">
        <v>29</v>
      </c>
      <c r="H397" s="53" t="s">
        <v>434</v>
      </c>
    </row>
    <row r="398" spans="1:8" x14ac:dyDescent="0.55000000000000004">
      <c r="A398" s="52">
        <v>87018</v>
      </c>
      <c r="B398" s="46">
        <v>30056</v>
      </c>
      <c r="C398" s="41" t="s">
        <v>410</v>
      </c>
      <c r="D398" s="42">
        <v>230443</v>
      </c>
      <c r="E398" s="43" t="s">
        <v>10</v>
      </c>
      <c r="F398" s="47">
        <v>3</v>
      </c>
      <c r="G398" s="48">
        <v>52</v>
      </c>
      <c r="H398" s="53" t="s">
        <v>436</v>
      </c>
    </row>
    <row r="399" spans="1:8" x14ac:dyDescent="0.55000000000000004">
      <c r="A399" s="52">
        <v>44193</v>
      </c>
      <c r="B399" s="46">
        <v>37374</v>
      </c>
      <c r="C399" s="41" t="s">
        <v>411</v>
      </c>
      <c r="D399" s="42">
        <v>75645</v>
      </c>
      <c r="E399" s="43" t="s">
        <v>10</v>
      </c>
      <c r="F399" s="47">
        <v>3</v>
      </c>
      <c r="G399" s="48">
        <v>49</v>
      </c>
      <c r="H399" s="53" t="s">
        <v>436</v>
      </c>
    </row>
    <row r="400" spans="1:8" x14ac:dyDescent="0.55000000000000004">
      <c r="A400" s="52">
        <v>1513</v>
      </c>
      <c r="B400" s="46">
        <v>27763</v>
      </c>
      <c r="C400" s="41" t="s">
        <v>412</v>
      </c>
      <c r="D400" s="42">
        <v>82503</v>
      </c>
      <c r="E400" s="43" t="s">
        <v>8</v>
      </c>
      <c r="F400" s="47">
        <v>3</v>
      </c>
      <c r="G400" s="48">
        <v>52</v>
      </c>
      <c r="H400" s="53" t="s">
        <v>435</v>
      </c>
    </row>
    <row r="401" spans="1:8" x14ac:dyDescent="0.55000000000000004">
      <c r="A401" s="52">
        <v>1802</v>
      </c>
      <c r="B401" s="46">
        <v>36416</v>
      </c>
      <c r="C401" s="41" t="s">
        <v>413</v>
      </c>
      <c r="D401" s="42">
        <v>228421</v>
      </c>
      <c r="E401" s="43" t="s">
        <v>8</v>
      </c>
      <c r="F401" s="47">
        <v>1</v>
      </c>
      <c r="G401" s="48">
        <v>31</v>
      </c>
      <c r="H401" s="53" t="s">
        <v>435</v>
      </c>
    </row>
    <row r="402" spans="1:8" x14ac:dyDescent="0.55000000000000004">
      <c r="A402" s="52">
        <v>1969</v>
      </c>
      <c r="B402" s="46">
        <v>29619</v>
      </c>
      <c r="C402" s="41" t="s">
        <v>414</v>
      </c>
      <c r="D402" s="42">
        <v>39048</v>
      </c>
      <c r="E402" s="43" t="s">
        <v>36</v>
      </c>
      <c r="F402" s="47">
        <v>3</v>
      </c>
      <c r="G402" s="48">
        <v>49</v>
      </c>
      <c r="H402" s="53" t="s">
        <v>434</v>
      </c>
    </row>
    <row r="403" spans="1:8" x14ac:dyDescent="0.55000000000000004">
      <c r="A403" s="52">
        <v>38177</v>
      </c>
      <c r="B403" s="46">
        <v>27571</v>
      </c>
      <c r="C403" s="41" t="s">
        <v>415</v>
      </c>
      <c r="D403" s="42">
        <v>209329</v>
      </c>
      <c r="E403" s="43" t="s">
        <v>63</v>
      </c>
      <c r="F403" s="47">
        <v>2</v>
      </c>
      <c r="G403" s="48">
        <v>27</v>
      </c>
      <c r="H403" s="53" t="s">
        <v>435</v>
      </c>
    </row>
    <row r="404" spans="1:8" x14ac:dyDescent="0.55000000000000004">
      <c r="A404" s="52">
        <v>1859</v>
      </c>
      <c r="B404" s="46">
        <v>34000</v>
      </c>
      <c r="C404" s="41" t="s">
        <v>416</v>
      </c>
      <c r="D404" s="42">
        <v>114197</v>
      </c>
      <c r="E404" s="43" t="s">
        <v>10</v>
      </c>
      <c r="F404" s="47">
        <v>5</v>
      </c>
      <c r="G404" s="48">
        <v>29</v>
      </c>
      <c r="H404" s="53" t="s">
        <v>436</v>
      </c>
    </row>
    <row r="405" spans="1:8" x14ac:dyDescent="0.55000000000000004">
      <c r="A405" s="52">
        <v>1529</v>
      </c>
      <c r="B405" s="46">
        <v>27033</v>
      </c>
      <c r="C405" s="41" t="s">
        <v>417</v>
      </c>
      <c r="D405" s="42">
        <v>179054</v>
      </c>
      <c r="E405" s="43" t="s">
        <v>13</v>
      </c>
      <c r="F405" s="47">
        <v>2</v>
      </c>
      <c r="G405" s="48">
        <v>48</v>
      </c>
      <c r="H405" s="53" t="s">
        <v>434</v>
      </c>
    </row>
    <row r="406" spans="1:8" x14ac:dyDescent="0.55000000000000004">
      <c r="A406" s="52">
        <v>1663</v>
      </c>
      <c r="B406" s="46">
        <v>25430</v>
      </c>
      <c r="C406" s="41" t="s">
        <v>418</v>
      </c>
      <c r="D406" s="42">
        <v>322019</v>
      </c>
      <c r="E406" s="43" t="s">
        <v>10</v>
      </c>
      <c r="F406" s="47">
        <v>2</v>
      </c>
      <c r="G406" s="48">
        <v>35</v>
      </c>
      <c r="H406" s="53" t="s">
        <v>436</v>
      </c>
    </row>
    <row r="407" spans="1:8" x14ac:dyDescent="0.55000000000000004">
      <c r="A407" s="52">
        <v>1907</v>
      </c>
      <c r="B407" s="46">
        <v>35760</v>
      </c>
      <c r="C407" s="41" t="s">
        <v>419</v>
      </c>
      <c r="D407" s="42">
        <v>270844</v>
      </c>
      <c r="E407" s="43" t="s">
        <v>8</v>
      </c>
      <c r="F407" s="47">
        <v>3</v>
      </c>
      <c r="G407" s="48">
        <v>35</v>
      </c>
      <c r="H407" s="53" t="s">
        <v>435</v>
      </c>
    </row>
    <row r="408" spans="1:8" x14ac:dyDescent="0.55000000000000004">
      <c r="A408" s="52">
        <v>76824</v>
      </c>
      <c r="B408" s="46">
        <v>31550</v>
      </c>
      <c r="C408" s="41" t="s">
        <v>420</v>
      </c>
      <c r="D408" s="42">
        <v>57648</v>
      </c>
      <c r="E408" s="43" t="s">
        <v>42</v>
      </c>
      <c r="F408" s="47">
        <v>4</v>
      </c>
      <c r="G408" s="48">
        <v>37</v>
      </c>
      <c r="H408" s="53" t="s">
        <v>436</v>
      </c>
    </row>
    <row r="409" spans="1:8" x14ac:dyDescent="0.55000000000000004">
      <c r="A409" s="52">
        <v>1931</v>
      </c>
      <c r="B409" s="46">
        <v>25323</v>
      </c>
      <c r="C409" s="41" t="s">
        <v>421</v>
      </c>
      <c r="D409" s="42">
        <v>320398</v>
      </c>
      <c r="E409" s="43" t="s">
        <v>42</v>
      </c>
      <c r="F409" s="47">
        <v>4</v>
      </c>
      <c r="G409" s="48">
        <v>46</v>
      </c>
      <c r="H409" s="53" t="s">
        <v>436</v>
      </c>
    </row>
    <row r="410" spans="1:8" x14ac:dyDescent="0.55000000000000004">
      <c r="A410" s="52">
        <v>38057</v>
      </c>
      <c r="B410" s="46">
        <v>35897</v>
      </c>
      <c r="C410" s="41" t="s">
        <v>422</v>
      </c>
      <c r="D410" s="42">
        <v>384178</v>
      </c>
      <c r="E410" s="43" t="s">
        <v>8</v>
      </c>
      <c r="F410" s="47">
        <v>1</v>
      </c>
      <c r="G410" s="48">
        <v>28</v>
      </c>
      <c r="H410" s="53" t="s">
        <v>435</v>
      </c>
    </row>
    <row r="411" spans="1:8" x14ac:dyDescent="0.55000000000000004">
      <c r="A411" s="52">
        <v>35528</v>
      </c>
      <c r="B411" s="46">
        <v>25861</v>
      </c>
      <c r="C411" s="41" t="s">
        <v>423</v>
      </c>
      <c r="D411" s="42">
        <v>200170</v>
      </c>
      <c r="E411" s="43" t="s">
        <v>10</v>
      </c>
      <c r="F411" s="47">
        <v>2</v>
      </c>
      <c r="G411" s="48">
        <v>29</v>
      </c>
      <c r="H411" s="53" t="s">
        <v>436</v>
      </c>
    </row>
    <row r="412" spans="1:8" x14ac:dyDescent="0.55000000000000004">
      <c r="A412" s="52">
        <v>1659</v>
      </c>
      <c r="B412" s="46">
        <v>35155</v>
      </c>
      <c r="C412" s="41" t="s">
        <v>424</v>
      </c>
      <c r="D412" s="42">
        <v>143932</v>
      </c>
      <c r="E412" s="43" t="s">
        <v>10</v>
      </c>
      <c r="F412" s="47">
        <v>2</v>
      </c>
      <c r="G412" s="48">
        <v>38</v>
      </c>
      <c r="H412" s="53" t="s">
        <v>436</v>
      </c>
    </row>
    <row r="413" spans="1:8" x14ac:dyDescent="0.55000000000000004">
      <c r="A413" s="52">
        <v>1238</v>
      </c>
      <c r="B413" s="46">
        <v>28950</v>
      </c>
      <c r="C413" s="41" t="s">
        <v>425</v>
      </c>
      <c r="D413" s="42">
        <v>205976</v>
      </c>
      <c r="E413" s="43" t="s">
        <v>8</v>
      </c>
      <c r="F413" s="47">
        <v>3</v>
      </c>
      <c r="G413" s="48">
        <v>50</v>
      </c>
      <c r="H413" s="53" t="s">
        <v>435</v>
      </c>
    </row>
    <row r="414" spans="1:8" x14ac:dyDescent="0.55000000000000004">
      <c r="A414" s="52">
        <v>40884</v>
      </c>
      <c r="B414" s="46">
        <v>33849</v>
      </c>
      <c r="C414" s="41" t="s">
        <v>426</v>
      </c>
      <c r="D414" s="42">
        <v>39337</v>
      </c>
      <c r="E414" s="43" t="s">
        <v>8</v>
      </c>
      <c r="F414" s="47">
        <v>3</v>
      </c>
      <c r="G414" s="48">
        <v>47</v>
      </c>
      <c r="H414" s="53" t="s">
        <v>435</v>
      </c>
    </row>
    <row r="415" spans="1:8" x14ac:dyDescent="0.55000000000000004">
      <c r="A415" s="52">
        <v>52571</v>
      </c>
      <c r="B415" s="46">
        <v>26197</v>
      </c>
      <c r="C415" s="41" t="s">
        <v>427</v>
      </c>
      <c r="D415" s="42">
        <v>239601</v>
      </c>
      <c r="E415" s="43" t="s">
        <v>13</v>
      </c>
      <c r="F415" s="47">
        <v>4</v>
      </c>
      <c r="G415" s="48">
        <v>42</v>
      </c>
      <c r="H415" s="53" t="s">
        <v>434</v>
      </c>
    </row>
    <row r="416" spans="1:8" ht="36" x14ac:dyDescent="0.55000000000000004">
      <c r="A416" s="52">
        <v>1599</v>
      </c>
      <c r="B416" s="46">
        <v>34811</v>
      </c>
      <c r="C416" s="41" t="s">
        <v>428</v>
      </c>
      <c r="D416" s="42">
        <v>72254</v>
      </c>
      <c r="E416" s="43" t="s">
        <v>13</v>
      </c>
      <c r="F416" s="47">
        <v>2</v>
      </c>
      <c r="G416" s="48">
        <v>42</v>
      </c>
      <c r="H416" s="53" t="s">
        <v>434</v>
      </c>
    </row>
    <row r="417" spans="1:8" x14ac:dyDescent="0.55000000000000004">
      <c r="A417" s="52">
        <v>1797</v>
      </c>
      <c r="B417" s="46">
        <v>36929</v>
      </c>
      <c r="C417" s="41" t="s">
        <v>429</v>
      </c>
      <c r="D417" s="42">
        <v>507983</v>
      </c>
      <c r="E417" s="43" t="s">
        <v>8</v>
      </c>
      <c r="F417" s="47">
        <v>4</v>
      </c>
      <c r="G417" s="48">
        <v>55</v>
      </c>
      <c r="H417" s="53" t="s">
        <v>435</v>
      </c>
    </row>
    <row r="418" spans="1:8" x14ac:dyDescent="0.55000000000000004">
      <c r="A418" s="52">
        <v>1633</v>
      </c>
      <c r="B418" s="46">
        <v>26387</v>
      </c>
      <c r="C418" s="41" t="s">
        <v>430</v>
      </c>
      <c r="D418" s="42">
        <v>294272</v>
      </c>
      <c r="E418" s="43" t="s">
        <v>8</v>
      </c>
      <c r="F418" s="47">
        <v>1</v>
      </c>
      <c r="G418" s="48">
        <v>45</v>
      </c>
      <c r="H418" s="53" t="s">
        <v>435</v>
      </c>
    </row>
    <row r="419" spans="1:8" x14ac:dyDescent="0.55000000000000004">
      <c r="A419" s="52">
        <v>13404</v>
      </c>
      <c r="B419" s="46">
        <v>32464</v>
      </c>
      <c r="C419" s="41" t="s">
        <v>431</v>
      </c>
      <c r="D419" s="42">
        <v>309240</v>
      </c>
      <c r="E419" s="43" t="s">
        <v>10</v>
      </c>
      <c r="F419" s="47">
        <v>1</v>
      </c>
      <c r="G419" s="48">
        <v>38</v>
      </c>
      <c r="H419" s="53" t="s">
        <v>436</v>
      </c>
    </row>
  </sheetData>
  <conditionalFormatting sqref="A2:A419">
    <cfRule type="duplicateValues" dxfId="9" priority="1"/>
    <cfRule type="duplicateValues" dxfId="8" priority="2"/>
    <cfRule type="duplicateValues" dxfId="7" priority="3"/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B5F82-BECD-42CC-8B3E-4666EE1F8700}">
  <dimension ref="A1:H422"/>
  <sheetViews>
    <sheetView workbookViewId="0">
      <pane ySplit="3" topLeftCell="A404" activePane="bottomLeft" state="frozen"/>
      <selection activeCell="D21" sqref="D21"/>
      <selection pane="bottomLeft" activeCell="I419" sqref="I419"/>
    </sheetView>
  </sheetViews>
  <sheetFormatPr defaultColWidth="17" defaultRowHeight="18" x14ac:dyDescent="0.55000000000000004"/>
  <cols>
    <col min="1" max="16384" width="17" style="5"/>
  </cols>
  <sheetData>
    <row r="1" spans="1:8" x14ac:dyDescent="0.55000000000000004">
      <c r="A1" s="8" t="s">
        <v>471</v>
      </c>
      <c r="B1" s="8"/>
      <c r="C1" s="8"/>
      <c r="D1" s="8"/>
    </row>
    <row r="3" spans="1:8" x14ac:dyDescent="0.55000000000000004">
      <c r="A3" s="25" t="s">
        <v>444</v>
      </c>
      <c r="B3" s="9" t="s">
        <v>3</v>
      </c>
      <c r="C3" s="9" t="s">
        <v>2</v>
      </c>
      <c r="D3" s="9" t="s">
        <v>4</v>
      </c>
      <c r="E3" s="9" t="s">
        <v>437</v>
      </c>
      <c r="F3" s="9" t="s">
        <v>6</v>
      </c>
      <c r="G3" s="9" t="s">
        <v>1</v>
      </c>
      <c r="H3" s="9" t="s">
        <v>5</v>
      </c>
    </row>
    <row r="4" spans="1:8" x14ac:dyDescent="0.55000000000000004">
      <c r="A4" s="26">
        <v>1658</v>
      </c>
      <c r="B4" s="27">
        <f>VLOOKUP(A4,'Base Data'!A:H,2,FALSE)</f>
        <v>29394</v>
      </c>
      <c r="C4" s="10" t="str">
        <f>VLOOKUP(A4,'Base Data'!A:H,3,FALSE)</f>
        <v>AbduSalaam, Ismael</v>
      </c>
      <c r="D4" s="10">
        <f>VLOOKUP(A4,'Base Data'!A:H,4,FALSE)</f>
        <v>38261</v>
      </c>
      <c r="E4" s="10" t="str">
        <f>VLOOKUP(A4,'Base Data'!A:H,5,FALSE)</f>
        <v>HFD</v>
      </c>
      <c r="F4" s="10">
        <f>VLOOKUP(A4,'Base Data'!A:H,6,FALSE)</f>
        <v>3</v>
      </c>
      <c r="G4" s="10">
        <f>VLOOKUP(A4,'Base Data'!A:H,7,FALSE)</f>
        <v>57</v>
      </c>
      <c r="H4" s="10" t="str">
        <f>VLOOKUP(A4,'Base Data'!A:H,8,FALSE)</f>
        <v>DE</v>
      </c>
    </row>
    <row r="5" spans="1:8" x14ac:dyDescent="0.55000000000000004">
      <c r="A5" s="26">
        <v>1466</v>
      </c>
      <c r="B5" s="27">
        <f>VLOOKUP(A5,'Base Data'!A:H,2,FALSE)</f>
        <v>30340</v>
      </c>
      <c r="C5" s="10" t="str">
        <f>VLOOKUP(A5,'Base Data'!A:H,3,FALSE)</f>
        <v>Abney, Jeffery</v>
      </c>
      <c r="D5" s="10">
        <f>VLOOKUP(A5,'Base Data'!A:H,4,FALSE)</f>
        <v>82135</v>
      </c>
      <c r="E5" s="10" t="str">
        <f>VLOOKUP(A5,'Base Data'!A:H,5,FALSE)</f>
        <v>RAD</v>
      </c>
      <c r="F5" s="10">
        <f>VLOOKUP(A5,'Base Data'!A:H,6,FALSE)</f>
        <v>4</v>
      </c>
      <c r="G5" s="10">
        <f>VLOOKUP(A5,'Base Data'!A:H,7,FALSE)</f>
        <v>27</v>
      </c>
      <c r="H5" s="10" t="str">
        <f>VLOOKUP(A5,'Base Data'!A:H,8,FALSE)</f>
        <v>FGH</v>
      </c>
    </row>
    <row r="6" spans="1:8" x14ac:dyDescent="0.55000000000000004">
      <c r="A6" s="26">
        <v>1988</v>
      </c>
      <c r="B6" s="27">
        <f>VLOOKUP(A6,'Base Data'!A:H,2,FALSE)</f>
        <v>26711</v>
      </c>
      <c r="C6" s="10" t="str">
        <f>VLOOKUP(A6,'Base Data'!A:H,3,FALSE)</f>
        <v>Adams, Jennifer M</v>
      </c>
      <c r="D6" s="10">
        <f>VLOOKUP(A6,'Base Data'!A:H,4,FALSE)</f>
        <v>24566</v>
      </c>
      <c r="E6" s="10" t="str">
        <f>VLOOKUP(A6,'Base Data'!A:H,5,FALSE)</f>
        <v>HFD</v>
      </c>
      <c r="F6" s="10">
        <f>VLOOKUP(A6,'Base Data'!A:H,6,FALSE)</f>
        <v>1</v>
      </c>
      <c r="G6" s="10">
        <f>VLOOKUP(A6,'Base Data'!A:H,7,FALSE)</f>
        <v>38</v>
      </c>
      <c r="H6" s="10" t="str">
        <f>VLOOKUP(A6,'Base Data'!A:H,8,FALSE)</f>
        <v>DE</v>
      </c>
    </row>
    <row r="7" spans="1:8" x14ac:dyDescent="0.55000000000000004">
      <c r="A7" s="26">
        <v>1651</v>
      </c>
      <c r="B7" s="27">
        <f>VLOOKUP(A7,'Base Data'!A:H,2,FALSE)</f>
        <v>26458</v>
      </c>
      <c r="C7" s="10" t="str">
        <f>VLOOKUP(A7,'Base Data'!A:H,3,FALSE)</f>
        <v>Adams, Sally</v>
      </c>
      <c r="D7" s="10">
        <f>VLOOKUP(A7,'Base Data'!A:H,4,FALSE)</f>
        <v>15097</v>
      </c>
      <c r="E7" s="10" t="str">
        <f>VLOOKUP(A7,'Base Data'!A:H,5,FALSE)</f>
        <v>CDFD</v>
      </c>
      <c r="F7" s="10">
        <f>VLOOKUP(A7,'Base Data'!A:H,6,FALSE)</f>
        <v>5</v>
      </c>
      <c r="G7" s="10">
        <f>VLOOKUP(A7,'Base Data'!A:H,7,FALSE)</f>
        <v>31</v>
      </c>
      <c r="H7" s="10" t="str">
        <f>VLOOKUP(A7,'Base Data'!A:H,8,FALSE)</f>
        <v>ABC</v>
      </c>
    </row>
    <row r="8" spans="1:8" x14ac:dyDescent="0.55000000000000004">
      <c r="A8" s="26">
        <v>94247</v>
      </c>
      <c r="B8" s="27">
        <f>VLOOKUP(A8,'Base Data'!A:H,2,FALSE)</f>
        <v>29489</v>
      </c>
      <c r="C8" s="10" t="str">
        <f>VLOOKUP(A8,'Base Data'!A:H,3,FALSE)</f>
        <v>Adams, Vanessa Y.</v>
      </c>
      <c r="D8" s="10">
        <f>VLOOKUP(A8,'Base Data'!A:H,4,FALSE)</f>
        <v>38038</v>
      </c>
      <c r="E8" s="10" t="str">
        <f>VLOOKUP(A8,'Base Data'!A:H,5,FALSE)</f>
        <v>HFD</v>
      </c>
      <c r="F8" s="10">
        <f>VLOOKUP(A8,'Base Data'!A:H,6,FALSE)</f>
        <v>1</v>
      </c>
      <c r="G8" s="10">
        <f>VLOOKUP(A8,'Base Data'!A:H,7,FALSE)</f>
        <v>43</v>
      </c>
      <c r="H8" s="10" t="str">
        <f>VLOOKUP(A8,'Base Data'!A:H,8,FALSE)</f>
        <v>DE</v>
      </c>
    </row>
    <row r="9" spans="1:8" x14ac:dyDescent="0.55000000000000004">
      <c r="A9" s="26">
        <v>1043</v>
      </c>
      <c r="B9" s="27">
        <f>VLOOKUP(A9,'Base Data'!A:H,2,FALSE)</f>
        <v>35856</v>
      </c>
      <c r="C9" s="10" t="str">
        <f>VLOOKUP(A9,'Base Data'!A:H,3,FALSE)</f>
        <v>Alexander, Amy H.</v>
      </c>
      <c r="D9" s="10">
        <f>VLOOKUP(A9,'Base Data'!A:H,4,FALSE)</f>
        <v>72682</v>
      </c>
      <c r="E9" s="10" t="str">
        <f>VLOOKUP(A9,'Base Data'!A:H,5,FALSE)</f>
        <v>RAD</v>
      </c>
      <c r="F9" s="10">
        <f>VLOOKUP(A9,'Base Data'!A:H,6,FALSE)</f>
        <v>3</v>
      </c>
      <c r="G9" s="10">
        <f>VLOOKUP(A9,'Base Data'!A:H,7,FALSE)</f>
        <v>50</v>
      </c>
      <c r="H9" s="10" t="str">
        <f>VLOOKUP(A9,'Base Data'!A:H,8,FALSE)</f>
        <v>FGH</v>
      </c>
    </row>
    <row r="10" spans="1:8" x14ac:dyDescent="0.55000000000000004">
      <c r="A10" s="26">
        <v>85208</v>
      </c>
      <c r="B10" s="27">
        <f>VLOOKUP(A10,'Base Data'!A:H,2,FALSE)</f>
        <v>30094</v>
      </c>
      <c r="C10" s="10" t="str">
        <f>VLOOKUP(A10,'Base Data'!A:H,3,FALSE)</f>
        <v>Allen, Rebecca</v>
      </c>
      <c r="D10" s="10">
        <f>VLOOKUP(A10,'Base Data'!A:H,4,FALSE)</f>
        <v>353556</v>
      </c>
      <c r="E10" s="10" t="str">
        <f>VLOOKUP(A10,'Base Data'!A:H,5,FALSE)</f>
        <v>ED</v>
      </c>
      <c r="F10" s="10">
        <f>VLOOKUP(A10,'Base Data'!A:H,6,FALSE)</f>
        <v>5</v>
      </c>
      <c r="G10" s="10">
        <f>VLOOKUP(A10,'Base Data'!A:H,7,FALSE)</f>
        <v>34</v>
      </c>
      <c r="H10" s="10" t="str">
        <f>VLOOKUP(A10,'Base Data'!A:H,8,FALSE)</f>
        <v>ABC</v>
      </c>
    </row>
    <row r="11" spans="1:8" x14ac:dyDescent="0.55000000000000004">
      <c r="A11" s="26">
        <v>1882</v>
      </c>
      <c r="B11" s="27">
        <f>VLOOKUP(A11,'Base Data'!A:H,2,FALSE)</f>
        <v>36351</v>
      </c>
      <c r="C11" s="10" t="str">
        <f>VLOOKUP(A11,'Base Data'!A:H,3,FALSE)</f>
        <v>Allen, Sharon</v>
      </c>
      <c r="D11" s="10">
        <f>VLOOKUP(A11,'Base Data'!A:H,4,FALSE)</f>
        <v>55089</v>
      </c>
      <c r="E11" s="10" t="str">
        <f>VLOOKUP(A11,'Base Data'!A:H,5,FALSE)</f>
        <v>RAD</v>
      </c>
      <c r="F11" s="10">
        <f>VLOOKUP(A11,'Base Data'!A:H,6,FALSE)</f>
        <v>2</v>
      </c>
      <c r="G11" s="10">
        <f>VLOOKUP(A11,'Base Data'!A:H,7,FALSE)</f>
        <v>52</v>
      </c>
      <c r="H11" s="10" t="str">
        <f>VLOOKUP(A11,'Base Data'!A:H,8,FALSE)</f>
        <v>FGH</v>
      </c>
    </row>
    <row r="12" spans="1:8" x14ac:dyDescent="0.55000000000000004">
      <c r="A12" s="26">
        <v>1910</v>
      </c>
      <c r="B12" s="27">
        <f>VLOOKUP(A12,'Base Data'!A:H,2,FALSE)</f>
        <v>34827</v>
      </c>
      <c r="C12" s="10" t="str">
        <f>VLOOKUP(A12,'Base Data'!A:H,3,FALSE)</f>
        <v>Allen, William Brent</v>
      </c>
      <c r="D12" s="10">
        <f>VLOOKUP(A12,'Base Data'!A:H,4,FALSE)</f>
        <v>265746</v>
      </c>
      <c r="E12" s="10" t="str">
        <f>VLOOKUP(A12,'Base Data'!A:H,5,FALSE)</f>
        <v>CDFD</v>
      </c>
      <c r="F12" s="10">
        <f>VLOOKUP(A12,'Base Data'!A:H,6,FALSE)</f>
        <v>1</v>
      </c>
      <c r="G12" s="10">
        <f>VLOOKUP(A12,'Base Data'!A:H,7,FALSE)</f>
        <v>48</v>
      </c>
      <c r="H12" s="10" t="str">
        <f>VLOOKUP(A12,'Base Data'!A:H,8,FALSE)</f>
        <v>ABC</v>
      </c>
    </row>
    <row r="13" spans="1:8" x14ac:dyDescent="0.55000000000000004">
      <c r="A13" s="26">
        <v>51907</v>
      </c>
      <c r="B13" s="27">
        <f>VLOOKUP(A13,'Base Data'!A:H,2,FALSE)</f>
        <v>28361</v>
      </c>
      <c r="C13" s="10" t="str">
        <f>VLOOKUP(A13,'Base Data'!A:H,3,FALSE)</f>
        <v>Alligood, Cynthia</v>
      </c>
      <c r="D13" s="10">
        <f>VLOOKUP(A13,'Base Data'!A:H,4,FALSE)</f>
        <v>98527</v>
      </c>
      <c r="E13" s="10" t="str">
        <f>VLOOKUP(A13,'Base Data'!A:H,5,FALSE)</f>
        <v>RDD</v>
      </c>
      <c r="F13" s="10">
        <f>VLOOKUP(A13,'Base Data'!A:H,6,FALSE)</f>
        <v>4</v>
      </c>
      <c r="G13" s="10">
        <f>VLOOKUP(A13,'Base Data'!A:H,7,FALSE)</f>
        <v>26</v>
      </c>
      <c r="H13" s="10" t="str">
        <f>VLOOKUP(A13,'Base Data'!A:H,8,FALSE)</f>
        <v>FGH</v>
      </c>
    </row>
    <row r="14" spans="1:8" x14ac:dyDescent="0.55000000000000004">
      <c r="A14" s="26">
        <v>1711</v>
      </c>
      <c r="B14" s="27">
        <f>VLOOKUP(A14,'Base Data'!A:H,2,FALSE)</f>
        <v>25223</v>
      </c>
      <c r="C14" s="10" t="str">
        <f>VLOOKUP(A14,'Base Data'!A:H,3,FALSE)</f>
        <v>Andrews, Darryl</v>
      </c>
      <c r="D14" s="10">
        <f>VLOOKUP(A14,'Base Data'!A:H,4,FALSE)</f>
        <v>20337</v>
      </c>
      <c r="E14" s="10" t="str">
        <f>VLOOKUP(A14,'Base Data'!A:H,5,FALSE)</f>
        <v>CDFD</v>
      </c>
      <c r="F14" s="10">
        <f>VLOOKUP(A14,'Base Data'!A:H,6,FALSE)</f>
        <v>1</v>
      </c>
      <c r="G14" s="10">
        <f>VLOOKUP(A14,'Base Data'!A:H,7,FALSE)</f>
        <v>32</v>
      </c>
      <c r="H14" s="10" t="str">
        <f>VLOOKUP(A14,'Base Data'!A:H,8,FALSE)</f>
        <v>ABC</v>
      </c>
    </row>
    <row r="15" spans="1:8" x14ac:dyDescent="0.55000000000000004">
      <c r="A15" s="26">
        <v>1816</v>
      </c>
      <c r="B15" s="27">
        <f>VLOOKUP(A15,'Base Data'!A:H,2,FALSE)</f>
        <v>32106</v>
      </c>
      <c r="C15" s="10" t="str">
        <f>VLOOKUP(A15,'Base Data'!A:H,3,FALSE)</f>
        <v>Applegate, Mary Alice</v>
      </c>
      <c r="D15" s="10">
        <f>VLOOKUP(A15,'Base Data'!A:H,4,FALSE)</f>
        <v>18158</v>
      </c>
      <c r="E15" s="10" t="str">
        <f>VLOOKUP(A15,'Base Data'!A:H,5,FALSE)</f>
        <v>CDFD</v>
      </c>
      <c r="F15" s="10">
        <f>VLOOKUP(A15,'Base Data'!A:H,6,FALSE)</f>
        <v>3</v>
      </c>
      <c r="G15" s="10">
        <f>VLOOKUP(A15,'Base Data'!A:H,7,FALSE)</f>
        <v>31</v>
      </c>
      <c r="H15" s="10" t="str">
        <f>VLOOKUP(A15,'Base Data'!A:H,8,FALSE)</f>
        <v>ABC</v>
      </c>
    </row>
    <row r="16" spans="1:8" x14ac:dyDescent="0.55000000000000004">
      <c r="A16" s="26">
        <v>1047</v>
      </c>
      <c r="B16" s="27">
        <f>VLOOKUP(A16,'Base Data'!A:H,2,FALSE)</f>
        <v>29075</v>
      </c>
      <c r="C16" s="10" t="str">
        <f>VLOOKUP(A16,'Base Data'!A:H,3,FALSE)</f>
        <v>Ashcraft, Lynn F.</v>
      </c>
      <c r="D16" s="10">
        <f>VLOOKUP(A16,'Base Data'!A:H,4,FALSE)</f>
        <v>67602</v>
      </c>
      <c r="E16" s="10" t="str">
        <f>VLOOKUP(A16,'Base Data'!A:H,5,FALSE)</f>
        <v>RDD</v>
      </c>
      <c r="F16" s="10">
        <f>VLOOKUP(A16,'Base Data'!A:H,6,FALSE)</f>
        <v>3</v>
      </c>
      <c r="G16" s="10">
        <f>VLOOKUP(A16,'Base Data'!A:H,7,FALSE)</f>
        <v>45</v>
      </c>
      <c r="H16" s="10" t="str">
        <f>VLOOKUP(A16,'Base Data'!A:H,8,FALSE)</f>
        <v>FGH</v>
      </c>
    </row>
    <row r="17" spans="1:8" x14ac:dyDescent="0.55000000000000004">
      <c r="A17" s="26">
        <v>1587</v>
      </c>
      <c r="B17" s="27">
        <f>VLOOKUP(A17,'Base Data'!A:H,2,FALSE)</f>
        <v>26837</v>
      </c>
      <c r="C17" s="10" t="str">
        <f>VLOOKUP(A17,'Base Data'!A:H,3,FALSE)</f>
        <v>Avina III, Ross J.</v>
      </c>
      <c r="D17" s="10">
        <f>VLOOKUP(A17,'Base Data'!A:H,4,FALSE)</f>
        <v>161229</v>
      </c>
      <c r="E17" s="10" t="str">
        <f>VLOOKUP(A17,'Base Data'!A:H,5,FALSE)</f>
        <v>CDFD</v>
      </c>
      <c r="F17" s="10">
        <f>VLOOKUP(A17,'Base Data'!A:H,6,FALSE)</f>
        <v>3</v>
      </c>
      <c r="G17" s="10">
        <f>VLOOKUP(A17,'Base Data'!A:H,7,FALSE)</f>
        <v>45</v>
      </c>
      <c r="H17" s="10" t="str">
        <f>VLOOKUP(A17,'Base Data'!A:H,8,FALSE)</f>
        <v>ABC</v>
      </c>
    </row>
    <row r="18" spans="1:8" x14ac:dyDescent="0.55000000000000004">
      <c r="A18" s="26">
        <v>1630</v>
      </c>
      <c r="B18" s="27">
        <f>VLOOKUP(A18,'Base Data'!A:H,2,FALSE)</f>
        <v>31352</v>
      </c>
      <c r="C18" s="10" t="str">
        <f>VLOOKUP(A18,'Base Data'!A:H,3,FALSE)</f>
        <v>Baker, Jacalyn L.</v>
      </c>
      <c r="D18" s="10">
        <f>VLOOKUP(A18,'Base Data'!A:H,4,FALSE)</f>
        <v>58614</v>
      </c>
      <c r="E18" s="10" t="str">
        <f>VLOOKUP(A18,'Base Data'!A:H,5,FALSE)</f>
        <v>HFD</v>
      </c>
      <c r="F18" s="10">
        <f>VLOOKUP(A18,'Base Data'!A:H,6,FALSE)</f>
        <v>3</v>
      </c>
      <c r="G18" s="10">
        <f>VLOOKUP(A18,'Base Data'!A:H,7,FALSE)</f>
        <v>52</v>
      </c>
      <c r="H18" s="10" t="str">
        <f>VLOOKUP(A18,'Base Data'!A:H,8,FALSE)</f>
        <v>DE</v>
      </c>
    </row>
    <row r="19" spans="1:8" x14ac:dyDescent="0.55000000000000004">
      <c r="A19" s="26">
        <v>1961</v>
      </c>
      <c r="B19" s="27">
        <f>VLOOKUP(A19,'Base Data'!A:H,2,FALSE)</f>
        <v>27876</v>
      </c>
      <c r="C19" s="10" t="str">
        <f>VLOOKUP(A19,'Base Data'!A:H,3,FALSE)</f>
        <v>Ball, Ruth Ann</v>
      </c>
      <c r="D19" s="10">
        <f>VLOOKUP(A19,'Base Data'!A:H,4,FALSE)</f>
        <v>50056</v>
      </c>
      <c r="E19" s="10" t="str">
        <f>VLOOKUP(A19,'Base Data'!A:H,5,FALSE)</f>
        <v>HFD</v>
      </c>
      <c r="F19" s="10">
        <f>VLOOKUP(A19,'Base Data'!A:H,6,FALSE)</f>
        <v>1</v>
      </c>
      <c r="G19" s="10">
        <f>VLOOKUP(A19,'Base Data'!A:H,7,FALSE)</f>
        <v>28</v>
      </c>
      <c r="H19" s="10" t="str">
        <f>VLOOKUP(A19,'Base Data'!A:H,8,FALSE)</f>
        <v>DE</v>
      </c>
    </row>
    <row r="20" spans="1:8" x14ac:dyDescent="0.55000000000000004">
      <c r="A20" s="26">
        <v>65537</v>
      </c>
      <c r="B20" s="27">
        <f>VLOOKUP(A20,'Base Data'!A:H,2,FALSE)</f>
        <v>30601</v>
      </c>
      <c r="C20" s="10" t="str">
        <f>VLOOKUP(A20,'Base Data'!A:H,3,FALSE)</f>
        <v>Barber, Eva</v>
      </c>
      <c r="D20" s="10">
        <f>VLOOKUP(A20,'Base Data'!A:H,4,FALSE)</f>
        <v>121317</v>
      </c>
      <c r="E20" s="10" t="str">
        <f>VLOOKUP(A20,'Base Data'!A:H,5,FALSE)</f>
        <v>RAD</v>
      </c>
      <c r="F20" s="10">
        <f>VLOOKUP(A20,'Base Data'!A:H,6,FALSE)</f>
        <v>3</v>
      </c>
      <c r="G20" s="10">
        <f>VLOOKUP(A20,'Base Data'!A:H,7,FALSE)</f>
        <v>53</v>
      </c>
      <c r="H20" s="10" t="str">
        <f>VLOOKUP(A20,'Base Data'!A:H,8,FALSE)</f>
        <v>FGH</v>
      </c>
    </row>
    <row r="21" spans="1:8" x14ac:dyDescent="0.55000000000000004">
      <c r="A21" s="26">
        <v>21567</v>
      </c>
      <c r="B21" s="27">
        <f>VLOOKUP(A21,'Base Data'!A:H,2,FALSE)</f>
        <v>31806</v>
      </c>
      <c r="C21" s="10" t="str">
        <f>VLOOKUP(A21,'Base Data'!A:H,3,FALSE)</f>
        <v>Barden, Nicky E.</v>
      </c>
      <c r="D21" s="10">
        <f>VLOOKUP(A21,'Base Data'!A:H,4,FALSE)</f>
        <v>932149</v>
      </c>
      <c r="E21" s="10" t="str">
        <f>VLOOKUP(A21,'Base Data'!A:H,5,FALSE)</f>
        <v>RAD</v>
      </c>
      <c r="F21" s="10">
        <f>VLOOKUP(A21,'Base Data'!A:H,6,FALSE)</f>
        <v>2</v>
      </c>
      <c r="G21" s="10">
        <f>VLOOKUP(A21,'Base Data'!A:H,7,FALSE)</f>
        <v>51</v>
      </c>
      <c r="H21" s="10" t="str">
        <f>VLOOKUP(A21,'Base Data'!A:H,8,FALSE)</f>
        <v>FGH</v>
      </c>
    </row>
    <row r="22" spans="1:8" x14ac:dyDescent="0.55000000000000004">
      <c r="A22" s="26">
        <v>1527</v>
      </c>
      <c r="B22" s="27">
        <f>VLOOKUP(A22,'Base Data'!A:H,2,FALSE)</f>
        <v>32365</v>
      </c>
      <c r="C22" s="10" t="str">
        <f>VLOOKUP(A22,'Base Data'!A:H,3,FALSE)</f>
        <v>Barrett, Stephen</v>
      </c>
      <c r="D22" s="10">
        <f>VLOOKUP(A22,'Base Data'!A:H,4,FALSE)</f>
        <v>28455</v>
      </c>
      <c r="E22" s="10" t="str">
        <f>VLOOKUP(A22,'Base Data'!A:H,5,FALSE)</f>
        <v>HFD</v>
      </c>
      <c r="F22" s="10">
        <f>VLOOKUP(A22,'Base Data'!A:H,6,FALSE)</f>
        <v>2</v>
      </c>
      <c r="G22" s="10">
        <f>VLOOKUP(A22,'Base Data'!A:H,7,FALSE)</f>
        <v>44</v>
      </c>
      <c r="H22" s="10" t="str">
        <f>VLOOKUP(A22,'Base Data'!A:H,8,FALSE)</f>
        <v>DE</v>
      </c>
    </row>
    <row r="23" spans="1:8" x14ac:dyDescent="0.55000000000000004">
      <c r="A23" s="26">
        <v>1635</v>
      </c>
      <c r="B23" s="27">
        <f>VLOOKUP(A23,'Base Data'!A:H,2,FALSE)</f>
        <v>26920</v>
      </c>
      <c r="C23" s="10" t="str">
        <f>VLOOKUP(A23,'Base Data'!A:H,3,FALSE)</f>
        <v>Barry, Sheila C.</v>
      </c>
      <c r="D23" s="10">
        <f>VLOOKUP(A23,'Base Data'!A:H,4,FALSE)</f>
        <v>32449</v>
      </c>
      <c r="E23" s="10" t="str">
        <f>VLOOKUP(A23,'Base Data'!A:H,5,FALSE)</f>
        <v>HFD</v>
      </c>
      <c r="F23" s="10">
        <f>VLOOKUP(A23,'Base Data'!A:H,6,FALSE)</f>
        <v>5</v>
      </c>
      <c r="G23" s="10">
        <f>VLOOKUP(A23,'Base Data'!A:H,7,FALSE)</f>
        <v>28</v>
      </c>
      <c r="H23" s="10" t="str">
        <f>VLOOKUP(A23,'Base Data'!A:H,8,FALSE)</f>
        <v>DE</v>
      </c>
    </row>
    <row r="24" spans="1:8" x14ac:dyDescent="0.55000000000000004">
      <c r="A24" s="26">
        <v>77809</v>
      </c>
      <c r="B24" s="27">
        <f>VLOOKUP(A24,'Base Data'!A:H,2,FALSE)</f>
        <v>34694</v>
      </c>
      <c r="C24" s="10" t="str">
        <f>VLOOKUP(A24,'Base Data'!A:H,3,FALSE)</f>
        <v>Bartlett, David E.</v>
      </c>
      <c r="D24" s="10">
        <f>VLOOKUP(A24,'Base Data'!A:H,4,FALSE)</f>
        <v>24087</v>
      </c>
      <c r="E24" s="10" t="str">
        <f>VLOOKUP(A24,'Base Data'!A:H,5,FALSE)</f>
        <v>HFD</v>
      </c>
      <c r="F24" s="10">
        <f>VLOOKUP(A24,'Base Data'!A:H,6,FALSE)</f>
        <v>2</v>
      </c>
      <c r="G24" s="10">
        <f>VLOOKUP(A24,'Base Data'!A:H,7,FALSE)</f>
        <v>36</v>
      </c>
      <c r="H24" s="10" t="str">
        <f>VLOOKUP(A24,'Base Data'!A:H,8,FALSE)</f>
        <v>DE</v>
      </c>
    </row>
    <row r="25" spans="1:8" x14ac:dyDescent="0.55000000000000004">
      <c r="A25" s="26">
        <v>81116</v>
      </c>
      <c r="B25" s="27">
        <f>VLOOKUP(A25,'Base Data'!A:H,2,FALSE)</f>
        <v>31282</v>
      </c>
      <c r="C25" s="10" t="str">
        <f>VLOOKUP(A25,'Base Data'!A:H,3,FALSE)</f>
        <v>Bassett, John</v>
      </c>
      <c r="D25" s="10">
        <f>VLOOKUP(A25,'Base Data'!A:H,4,FALSE)</f>
        <v>277469</v>
      </c>
      <c r="E25" s="10" t="str">
        <f>VLOOKUP(A25,'Base Data'!A:H,5,FALSE)</f>
        <v>HFD</v>
      </c>
      <c r="F25" s="10">
        <f>VLOOKUP(A25,'Base Data'!A:H,6,FALSE)</f>
        <v>5</v>
      </c>
      <c r="G25" s="10">
        <f>VLOOKUP(A25,'Base Data'!A:H,7,FALSE)</f>
        <v>27</v>
      </c>
      <c r="H25" s="10" t="str">
        <f>VLOOKUP(A25,'Base Data'!A:H,8,FALSE)</f>
        <v>DE</v>
      </c>
    </row>
    <row r="26" spans="1:8" x14ac:dyDescent="0.55000000000000004">
      <c r="A26" s="26">
        <v>1618</v>
      </c>
      <c r="B26" s="27">
        <f>VLOOKUP(A26,'Base Data'!A:H,2,FALSE)</f>
        <v>25088</v>
      </c>
      <c r="C26" s="10" t="str">
        <f>VLOOKUP(A26,'Base Data'!A:H,3,FALSE)</f>
        <v>Basso, Daniel A.</v>
      </c>
      <c r="D26" s="10">
        <f>VLOOKUP(A26,'Base Data'!A:H,4,FALSE)</f>
        <v>195441</v>
      </c>
      <c r="E26" s="10" t="str">
        <f>VLOOKUP(A26,'Base Data'!A:H,5,FALSE)</f>
        <v>HFD</v>
      </c>
      <c r="F26" s="10">
        <f>VLOOKUP(A26,'Base Data'!A:H,6,FALSE)</f>
        <v>4</v>
      </c>
      <c r="G26" s="10">
        <f>VLOOKUP(A26,'Base Data'!A:H,7,FALSE)</f>
        <v>57</v>
      </c>
      <c r="H26" s="10" t="str">
        <f>VLOOKUP(A26,'Base Data'!A:H,8,FALSE)</f>
        <v>DE</v>
      </c>
    </row>
    <row r="27" spans="1:8" x14ac:dyDescent="0.55000000000000004">
      <c r="A27" s="26">
        <v>84625</v>
      </c>
      <c r="B27" s="27">
        <f>VLOOKUP(A27,'Base Data'!A:H,2,FALSE)</f>
        <v>24438</v>
      </c>
      <c r="C27" s="10" t="str">
        <f>VLOOKUP(A27,'Base Data'!A:H,3,FALSE)</f>
        <v>Batchelor, Frances</v>
      </c>
      <c r="D27" s="10">
        <f>VLOOKUP(A27,'Base Data'!A:H,4,FALSE)</f>
        <v>37350</v>
      </c>
      <c r="E27" s="10" t="str">
        <f>VLOOKUP(A27,'Base Data'!A:H,5,FALSE)</f>
        <v>AD</v>
      </c>
      <c r="F27" s="10">
        <f>VLOOKUP(A27,'Base Data'!A:H,6,FALSE)</f>
        <v>3</v>
      </c>
      <c r="G27" s="10">
        <f>VLOOKUP(A27,'Base Data'!A:H,7,FALSE)</f>
        <v>54</v>
      </c>
      <c r="H27" s="10" t="str">
        <f>VLOOKUP(A27,'Base Data'!A:H,8,FALSE)</f>
        <v>ABC</v>
      </c>
    </row>
    <row r="28" spans="1:8" x14ac:dyDescent="0.55000000000000004">
      <c r="A28" s="26">
        <v>1661</v>
      </c>
      <c r="B28" s="27">
        <f>VLOOKUP(A28,'Base Data'!A:H,2,FALSE)</f>
        <v>26686</v>
      </c>
      <c r="C28" s="10" t="str">
        <f>VLOOKUP(A28,'Base Data'!A:H,3,FALSE)</f>
        <v>Bates, Tieshai</v>
      </c>
      <c r="D28" s="10">
        <f>VLOOKUP(A28,'Base Data'!A:H,4,FALSE)</f>
        <v>61076</v>
      </c>
      <c r="E28" s="10" t="str">
        <f>VLOOKUP(A28,'Base Data'!A:H,5,FALSE)</f>
        <v>HFD</v>
      </c>
      <c r="F28" s="10">
        <f>VLOOKUP(A28,'Base Data'!A:H,6,FALSE)</f>
        <v>3</v>
      </c>
      <c r="G28" s="10">
        <f>VLOOKUP(A28,'Base Data'!A:H,7,FALSE)</f>
        <v>46</v>
      </c>
      <c r="H28" s="10" t="str">
        <f>VLOOKUP(A28,'Base Data'!A:H,8,FALSE)</f>
        <v>DE</v>
      </c>
    </row>
    <row r="29" spans="1:8" x14ac:dyDescent="0.55000000000000004">
      <c r="A29" s="26">
        <v>1537</v>
      </c>
      <c r="B29" s="27">
        <f>VLOOKUP(A29,'Base Data'!A:H,2,FALSE)</f>
        <v>24678</v>
      </c>
      <c r="C29" s="10" t="str">
        <f>VLOOKUP(A29,'Base Data'!A:H,3,FALSE)</f>
        <v>Bearden, Brian</v>
      </c>
      <c r="D29" s="10">
        <f>VLOOKUP(A29,'Base Data'!A:H,4,FALSE)</f>
        <v>74359</v>
      </c>
      <c r="E29" s="10" t="str">
        <f>VLOOKUP(A29,'Base Data'!A:H,5,FALSE)</f>
        <v>HFD</v>
      </c>
      <c r="F29" s="10">
        <f>VLOOKUP(A29,'Base Data'!A:H,6,FALSE)</f>
        <v>3</v>
      </c>
      <c r="G29" s="10">
        <f>VLOOKUP(A29,'Base Data'!A:H,7,FALSE)</f>
        <v>27</v>
      </c>
      <c r="H29" s="10" t="str">
        <f>VLOOKUP(A29,'Base Data'!A:H,8,FALSE)</f>
        <v>DE</v>
      </c>
    </row>
    <row r="30" spans="1:8" x14ac:dyDescent="0.55000000000000004">
      <c r="A30" s="26">
        <v>1669</v>
      </c>
      <c r="B30" s="27">
        <f>VLOOKUP(A30,'Base Data'!A:H,2,FALSE)</f>
        <v>27748</v>
      </c>
      <c r="C30" s="10" t="str">
        <f>VLOOKUP(A30,'Base Data'!A:H,3,FALSE)</f>
        <v>Bearden, Stacey M.</v>
      </c>
      <c r="D30" s="10">
        <f>VLOOKUP(A30,'Base Data'!A:H,4,FALSE)</f>
        <v>672316</v>
      </c>
      <c r="E30" s="10" t="str">
        <f>VLOOKUP(A30,'Base Data'!A:H,5,FALSE)</f>
        <v>RAD</v>
      </c>
      <c r="F30" s="10">
        <f>VLOOKUP(A30,'Base Data'!A:H,6,FALSE)</f>
        <v>2</v>
      </c>
      <c r="G30" s="10">
        <f>VLOOKUP(A30,'Base Data'!A:H,7,FALSE)</f>
        <v>49</v>
      </c>
      <c r="H30" s="10" t="str">
        <f>VLOOKUP(A30,'Base Data'!A:H,8,FALSE)</f>
        <v>FGH</v>
      </c>
    </row>
    <row r="31" spans="1:8" x14ac:dyDescent="0.55000000000000004">
      <c r="A31" s="26">
        <v>1308</v>
      </c>
      <c r="B31" s="27">
        <f>VLOOKUP(A31,'Base Data'!A:H,2,FALSE)</f>
        <v>37313</v>
      </c>
      <c r="C31" s="10" t="str">
        <f>VLOOKUP(A31,'Base Data'!A:H,3,FALSE)</f>
        <v>Beatty, Michael A.</v>
      </c>
      <c r="D31" s="10">
        <f>VLOOKUP(A31,'Base Data'!A:H,4,FALSE)</f>
        <v>20870</v>
      </c>
      <c r="E31" s="10" t="str">
        <f>VLOOKUP(A31,'Base Data'!A:H,5,FALSE)</f>
        <v>ED</v>
      </c>
      <c r="F31" s="10">
        <f>VLOOKUP(A31,'Base Data'!A:H,6,FALSE)</f>
        <v>2</v>
      </c>
      <c r="G31" s="10">
        <f>VLOOKUP(A31,'Base Data'!A:H,7,FALSE)</f>
        <v>47</v>
      </c>
      <c r="H31" s="10" t="str">
        <f>VLOOKUP(A31,'Base Data'!A:H,8,FALSE)</f>
        <v>ABC</v>
      </c>
    </row>
    <row r="32" spans="1:8" x14ac:dyDescent="0.55000000000000004">
      <c r="A32" s="26">
        <v>1423</v>
      </c>
      <c r="B32" s="27">
        <f>VLOOKUP(A32,'Base Data'!A:H,2,FALSE)</f>
        <v>31638</v>
      </c>
      <c r="C32" s="10" t="str">
        <f>VLOOKUP(A32,'Base Data'!A:H,3,FALSE)</f>
        <v>Bennett, Cherie</v>
      </c>
      <c r="D32" s="10">
        <f>VLOOKUP(A32,'Base Data'!A:H,4,FALSE)</f>
        <v>66242</v>
      </c>
      <c r="E32" s="10" t="str">
        <f>VLOOKUP(A32,'Base Data'!A:H,5,FALSE)</f>
        <v>PEMD</v>
      </c>
      <c r="F32" s="10">
        <f>VLOOKUP(A32,'Base Data'!A:H,6,FALSE)</f>
        <v>4</v>
      </c>
      <c r="G32" s="10">
        <f>VLOOKUP(A32,'Base Data'!A:H,7,FALSE)</f>
        <v>54</v>
      </c>
      <c r="H32" s="10" t="str">
        <f>VLOOKUP(A32,'Base Data'!A:H,8,FALSE)</f>
        <v>FGH</v>
      </c>
    </row>
    <row r="33" spans="1:8" x14ac:dyDescent="0.55000000000000004">
      <c r="A33" s="26">
        <v>1311</v>
      </c>
      <c r="B33" s="27">
        <f>VLOOKUP(A33,'Base Data'!A:H,2,FALSE)</f>
        <v>24661</v>
      </c>
      <c r="C33" s="10" t="str">
        <f>VLOOKUP(A33,'Base Data'!A:H,3,FALSE)</f>
        <v>Bernardi, Courtney</v>
      </c>
      <c r="D33" s="10">
        <f>VLOOKUP(A33,'Base Data'!A:H,4,FALSE)</f>
        <v>154420</v>
      </c>
      <c r="E33" s="10" t="str">
        <f>VLOOKUP(A33,'Base Data'!A:H,5,FALSE)</f>
        <v>ED</v>
      </c>
      <c r="F33" s="10">
        <f>VLOOKUP(A33,'Base Data'!A:H,6,FALSE)</f>
        <v>1</v>
      </c>
      <c r="G33" s="10">
        <f>VLOOKUP(A33,'Base Data'!A:H,7,FALSE)</f>
        <v>56</v>
      </c>
      <c r="H33" s="10" t="str">
        <f>VLOOKUP(A33,'Base Data'!A:H,8,FALSE)</f>
        <v>ABC</v>
      </c>
    </row>
    <row r="34" spans="1:8" x14ac:dyDescent="0.55000000000000004">
      <c r="A34" s="26">
        <v>1268</v>
      </c>
      <c r="B34" s="27">
        <f>VLOOKUP(A34,'Base Data'!A:H,2,FALSE)</f>
        <v>30853</v>
      </c>
      <c r="C34" s="10" t="str">
        <f>VLOOKUP(A34,'Base Data'!A:H,3,FALSE)</f>
        <v>Bernhardt, Cindi</v>
      </c>
      <c r="D34" s="10">
        <f>VLOOKUP(A34,'Base Data'!A:H,4,FALSE)</f>
        <v>369803</v>
      </c>
      <c r="E34" s="10" t="str">
        <f>VLOOKUP(A34,'Base Data'!A:H,5,FALSE)</f>
        <v>CDFD</v>
      </c>
      <c r="F34" s="10">
        <f>VLOOKUP(A34,'Base Data'!A:H,6,FALSE)</f>
        <v>2</v>
      </c>
      <c r="G34" s="10">
        <f>VLOOKUP(A34,'Base Data'!A:H,7,FALSE)</f>
        <v>40</v>
      </c>
      <c r="H34" s="10" t="str">
        <f>VLOOKUP(A34,'Base Data'!A:H,8,FALSE)</f>
        <v>ABC</v>
      </c>
    </row>
    <row r="35" spans="1:8" x14ac:dyDescent="0.55000000000000004">
      <c r="A35" s="26">
        <v>83565</v>
      </c>
      <c r="B35" s="27">
        <f>VLOOKUP(A35,'Base Data'!A:H,2,FALSE)</f>
        <v>27754</v>
      </c>
      <c r="C35" s="10" t="str">
        <f>VLOOKUP(A35,'Base Data'!A:H,3,FALSE)</f>
        <v>Boone, Kimberly</v>
      </c>
      <c r="D35" s="10">
        <f>VLOOKUP(A35,'Base Data'!A:H,4,FALSE)</f>
        <v>325268</v>
      </c>
      <c r="E35" s="10" t="str">
        <f>VLOOKUP(A35,'Base Data'!A:H,5,FALSE)</f>
        <v>RAD</v>
      </c>
      <c r="F35" s="10">
        <f>VLOOKUP(A35,'Base Data'!A:H,6,FALSE)</f>
        <v>3</v>
      </c>
      <c r="G35" s="10">
        <f>VLOOKUP(A35,'Base Data'!A:H,7,FALSE)</f>
        <v>34</v>
      </c>
      <c r="H35" s="10" t="str">
        <f>VLOOKUP(A35,'Base Data'!A:H,8,FALSE)</f>
        <v>FGH</v>
      </c>
    </row>
    <row r="36" spans="1:8" x14ac:dyDescent="0.55000000000000004">
      <c r="A36" s="26">
        <v>1887</v>
      </c>
      <c r="B36" s="27">
        <f>VLOOKUP(A36,'Base Data'!A:H,2,FALSE)</f>
        <v>24973</v>
      </c>
      <c r="C36" s="10" t="str">
        <f>VLOOKUP(A36,'Base Data'!A:H,3,FALSE)</f>
        <v>Born, Rebecca</v>
      </c>
      <c r="D36" s="10">
        <f>VLOOKUP(A36,'Base Data'!A:H,4,FALSE)</f>
        <v>525365</v>
      </c>
      <c r="E36" s="10" t="str">
        <f>VLOOKUP(A36,'Base Data'!A:H,5,FALSE)</f>
        <v>PEMD</v>
      </c>
      <c r="F36" s="10">
        <f>VLOOKUP(A36,'Base Data'!A:H,6,FALSE)</f>
        <v>4</v>
      </c>
      <c r="G36" s="10">
        <f>VLOOKUP(A36,'Base Data'!A:H,7,FALSE)</f>
        <v>44</v>
      </c>
      <c r="H36" s="10" t="str">
        <f>VLOOKUP(A36,'Base Data'!A:H,8,FALSE)</f>
        <v>FGH</v>
      </c>
    </row>
    <row r="37" spans="1:8" x14ac:dyDescent="0.55000000000000004">
      <c r="A37" s="26">
        <v>66798</v>
      </c>
      <c r="B37" s="27">
        <f>VLOOKUP(A37,'Base Data'!A:H,2,FALSE)</f>
        <v>29427</v>
      </c>
      <c r="C37" s="10" t="str">
        <f>VLOOKUP(A37,'Base Data'!A:H,3,FALSE)</f>
        <v>Boswell, Bill</v>
      </c>
      <c r="D37" s="10">
        <f>VLOOKUP(A37,'Base Data'!A:H,4,FALSE)</f>
        <v>145239</v>
      </c>
      <c r="E37" s="10" t="str">
        <f>VLOOKUP(A37,'Base Data'!A:H,5,FALSE)</f>
        <v>RAD</v>
      </c>
      <c r="F37" s="10">
        <f>VLOOKUP(A37,'Base Data'!A:H,6,FALSE)</f>
        <v>5</v>
      </c>
      <c r="G37" s="10">
        <f>VLOOKUP(A37,'Base Data'!A:H,7,FALSE)</f>
        <v>57</v>
      </c>
      <c r="H37" s="10" t="str">
        <f>VLOOKUP(A37,'Base Data'!A:H,8,FALSE)</f>
        <v>FGH</v>
      </c>
    </row>
    <row r="38" spans="1:8" x14ac:dyDescent="0.55000000000000004">
      <c r="A38" s="26">
        <v>1645</v>
      </c>
      <c r="B38" s="27">
        <f>VLOOKUP(A38,'Base Data'!A:H,2,FALSE)</f>
        <v>30885</v>
      </c>
      <c r="C38" s="10" t="str">
        <f>VLOOKUP(A38,'Base Data'!A:H,3,FALSE)</f>
        <v>Bowden, Jada J.</v>
      </c>
      <c r="D38" s="10">
        <f>VLOOKUP(A38,'Base Data'!A:H,4,FALSE)</f>
        <v>25529</v>
      </c>
      <c r="E38" s="10" t="str">
        <f>VLOOKUP(A38,'Base Data'!A:H,5,FALSE)</f>
        <v>HFD</v>
      </c>
      <c r="F38" s="10">
        <f>VLOOKUP(A38,'Base Data'!A:H,6,FALSE)</f>
        <v>3</v>
      </c>
      <c r="G38" s="10">
        <f>VLOOKUP(A38,'Base Data'!A:H,7,FALSE)</f>
        <v>53</v>
      </c>
      <c r="H38" s="10" t="str">
        <f>VLOOKUP(A38,'Base Data'!A:H,8,FALSE)</f>
        <v>DE</v>
      </c>
    </row>
    <row r="39" spans="1:8" x14ac:dyDescent="0.55000000000000004">
      <c r="A39" s="26">
        <v>1166</v>
      </c>
      <c r="B39" s="27">
        <f>VLOOKUP(A39,'Base Data'!A:H,2,FALSE)</f>
        <v>31429</v>
      </c>
      <c r="C39" s="10" t="str">
        <f>VLOOKUP(A39,'Base Data'!A:H,3,FALSE)</f>
        <v>Bowie, Tarsha</v>
      </c>
      <c r="D39" s="10">
        <f>VLOOKUP(A39,'Base Data'!A:H,4,FALSE)</f>
        <v>12365</v>
      </c>
      <c r="E39" s="10" t="str">
        <f>VLOOKUP(A39,'Base Data'!A:H,5,FALSE)</f>
        <v>AD</v>
      </c>
      <c r="F39" s="10">
        <f>VLOOKUP(A39,'Base Data'!A:H,6,FALSE)</f>
        <v>5</v>
      </c>
      <c r="G39" s="10">
        <f>VLOOKUP(A39,'Base Data'!A:H,7,FALSE)</f>
        <v>42</v>
      </c>
      <c r="H39" s="10" t="str">
        <f>VLOOKUP(A39,'Base Data'!A:H,8,FALSE)</f>
        <v>ABC</v>
      </c>
    </row>
    <row r="40" spans="1:8" x14ac:dyDescent="0.55000000000000004">
      <c r="A40" s="26">
        <v>1811</v>
      </c>
      <c r="B40" s="27">
        <f>VLOOKUP(A40,'Base Data'!A:H,2,FALSE)</f>
        <v>28184</v>
      </c>
      <c r="C40" s="10" t="str">
        <f>VLOOKUP(A40,'Base Data'!A:H,3,FALSE)</f>
        <v>Bradshaw, Tammy</v>
      </c>
      <c r="D40" s="10">
        <f>VLOOKUP(A40,'Base Data'!A:H,4,FALSE)</f>
        <v>433236</v>
      </c>
      <c r="E40" s="10" t="str">
        <f>VLOOKUP(A40,'Base Data'!A:H,5,FALSE)</f>
        <v>RAD</v>
      </c>
      <c r="F40" s="10">
        <f>VLOOKUP(A40,'Base Data'!A:H,6,FALSE)</f>
        <v>5</v>
      </c>
      <c r="G40" s="10">
        <f>VLOOKUP(A40,'Base Data'!A:H,7,FALSE)</f>
        <v>44</v>
      </c>
      <c r="H40" s="10" t="str">
        <f>VLOOKUP(A40,'Base Data'!A:H,8,FALSE)</f>
        <v>FGH</v>
      </c>
    </row>
    <row r="41" spans="1:8" x14ac:dyDescent="0.55000000000000004">
      <c r="A41" s="26">
        <v>1398</v>
      </c>
      <c r="B41" s="27">
        <f>VLOOKUP(A41,'Base Data'!A:H,2,FALSE)</f>
        <v>31293</v>
      </c>
      <c r="C41" s="10" t="str">
        <f>VLOOKUP(A41,'Base Data'!A:H,3,FALSE)</f>
        <v>Bragg, "Nancy" Gail</v>
      </c>
      <c r="D41" s="10">
        <f>VLOOKUP(A41,'Base Data'!A:H,4,FALSE)</f>
        <v>424721</v>
      </c>
      <c r="E41" s="10" t="str">
        <f>VLOOKUP(A41,'Base Data'!A:H,5,FALSE)</f>
        <v>RDD</v>
      </c>
      <c r="F41" s="10">
        <f>VLOOKUP(A41,'Base Data'!A:H,6,FALSE)</f>
        <v>2</v>
      </c>
      <c r="G41" s="10">
        <f>VLOOKUP(A41,'Base Data'!A:H,7,FALSE)</f>
        <v>25</v>
      </c>
      <c r="H41" s="10" t="str">
        <f>VLOOKUP(A41,'Base Data'!A:H,8,FALSE)</f>
        <v>FGH</v>
      </c>
    </row>
    <row r="42" spans="1:8" x14ac:dyDescent="0.55000000000000004">
      <c r="A42" s="26">
        <v>1465</v>
      </c>
      <c r="B42" s="27">
        <f>VLOOKUP(A42,'Base Data'!A:H,2,FALSE)</f>
        <v>34608</v>
      </c>
      <c r="C42" s="10" t="str">
        <f>VLOOKUP(A42,'Base Data'!A:H,3,FALSE)</f>
        <v>Brown, Johari C</v>
      </c>
      <c r="D42" s="10">
        <f>VLOOKUP(A42,'Base Data'!A:H,4,FALSE)</f>
        <v>193589</v>
      </c>
      <c r="E42" s="10" t="str">
        <f>VLOOKUP(A42,'Base Data'!A:H,5,FALSE)</f>
        <v>HFD</v>
      </c>
      <c r="F42" s="10">
        <f>VLOOKUP(A42,'Base Data'!A:H,6,FALSE)</f>
        <v>5</v>
      </c>
      <c r="G42" s="10">
        <f>VLOOKUP(A42,'Base Data'!A:H,7,FALSE)</f>
        <v>46</v>
      </c>
      <c r="H42" s="10" t="str">
        <f>VLOOKUP(A42,'Base Data'!A:H,8,FALSE)</f>
        <v>DE</v>
      </c>
    </row>
    <row r="43" spans="1:8" x14ac:dyDescent="0.55000000000000004">
      <c r="A43" s="26">
        <v>1525</v>
      </c>
      <c r="B43" s="27">
        <f>VLOOKUP(A43,'Base Data'!A:H,2,FALSE)</f>
        <v>31596</v>
      </c>
      <c r="C43" s="10" t="str">
        <f>VLOOKUP(A43,'Base Data'!A:H,3,FALSE)</f>
        <v>Brown, Susan</v>
      </c>
      <c r="D43" s="10">
        <f>VLOOKUP(A43,'Base Data'!A:H,4,FALSE)</f>
        <v>161988</v>
      </c>
      <c r="E43" s="10" t="str">
        <f>VLOOKUP(A43,'Base Data'!A:H,5,FALSE)</f>
        <v>CDFD</v>
      </c>
      <c r="F43" s="10">
        <f>VLOOKUP(A43,'Base Data'!A:H,6,FALSE)</f>
        <v>3</v>
      </c>
      <c r="G43" s="10">
        <f>VLOOKUP(A43,'Base Data'!A:H,7,FALSE)</f>
        <v>52</v>
      </c>
      <c r="H43" s="10" t="str">
        <f>VLOOKUP(A43,'Base Data'!A:H,8,FALSE)</f>
        <v>ABC</v>
      </c>
    </row>
    <row r="44" spans="1:8" x14ac:dyDescent="0.55000000000000004">
      <c r="A44" s="26">
        <v>1776</v>
      </c>
      <c r="B44" s="27">
        <f>VLOOKUP(A44,'Base Data'!A:H,2,FALSE)</f>
        <v>26944</v>
      </c>
      <c r="C44" s="10" t="str">
        <f>VLOOKUP(A44,'Base Data'!A:H,3,FALSE)</f>
        <v>Broxton, Janice</v>
      </c>
      <c r="D44" s="10">
        <f>VLOOKUP(A44,'Base Data'!A:H,4,FALSE)</f>
        <v>422529</v>
      </c>
      <c r="E44" s="10" t="str">
        <f>VLOOKUP(A44,'Base Data'!A:H,5,FALSE)</f>
        <v>RAD</v>
      </c>
      <c r="F44" s="10">
        <f>VLOOKUP(A44,'Base Data'!A:H,6,FALSE)</f>
        <v>2</v>
      </c>
      <c r="G44" s="10">
        <f>VLOOKUP(A44,'Base Data'!A:H,7,FALSE)</f>
        <v>29</v>
      </c>
      <c r="H44" s="10" t="str">
        <f>VLOOKUP(A44,'Base Data'!A:H,8,FALSE)</f>
        <v>FGH</v>
      </c>
    </row>
    <row r="45" spans="1:8" x14ac:dyDescent="0.55000000000000004">
      <c r="A45" s="26">
        <v>1081</v>
      </c>
      <c r="B45" s="27">
        <f>VLOOKUP(A45,'Base Data'!A:H,2,FALSE)</f>
        <v>31431</v>
      </c>
      <c r="C45" s="10" t="str">
        <f>VLOOKUP(A45,'Base Data'!A:H,3,FALSE)</f>
        <v>Bryant, Brenda L.</v>
      </c>
      <c r="D45" s="10">
        <f>VLOOKUP(A45,'Base Data'!A:H,4,FALSE)</f>
        <v>19749</v>
      </c>
      <c r="E45" s="10" t="str">
        <f>VLOOKUP(A45,'Base Data'!A:H,5,FALSE)</f>
        <v>HFD</v>
      </c>
      <c r="F45" s="10">
        <f>VLOOKUP(A45,'Base Data'!A:H,6,FALSE)</f>
        <v>2</v>
      </c>
      <c r="G45" s="10">
        <f>VLOOKUP(A45,'Base Data'!A:H,7,FALSE)</f>
        <v>37</v>
      </c>
      <c r="H45" s="10" t="str">
        <f>VLOOKUP(A45,'Base Data'!A:H,8,FALSE)</f>
        <v>DE</v>
      </c>
    </row>
    <row r="46" spans="1:8" x14ac:dyDescent="0.55000000000000004">
      <c r="A46" s="26">
        <v>26843</v>
      </c>
      <c r="B46" s="27">
        <f>VLOOKUP(A46,'Base Data'!A:H,2,FALSE)</f>
        <v>35050</v>
      </c>
      <c r="C46" s="10" t="str">
        <f>VLOOKUP(A46,'Base Data'!A:H,3,FALSE)</f>
        <v>Buchanan, Frenchie</v>
      </c>
      <c r="D46" s="10">
        <f>VLOOKUP(A46,'Base Data'!A:H,4,FALSE)</f>
        <v>56692</v>
      </c>
      <c r="E46" s="10" t="str">
        <f>VLOOKUP(A46,'Base Data'!A:H,5,FALSE)</f>
        <v>HFD</v>
      </c>
      <c r="F46" s="10">
        <f>VLOOKUP(A46,'Base Data'!A:H,6,FALSE)</f>
        <v>3</v>
      </c>
      <c r="G46" s="10">
        <f>VLOOKUP(A46,'Base Data'!A:H,7,FALSE)</f>
        <v>53</v>
      </c>
      <c r="H46" s="10" t="str">
        <f>VLOOKUP(A46,'Base Data'!A:H,8,FALSE)</f>
        <v>DE</v>
      </c>
    </row>
    <row r="47" spans="1:8" x14ac:dyDescent="0.55000000000000004">
      <c r="A47" s="26">
        <v>1237</v>
      </c>
      <c r="B47" s="27">
        <f>VLOOKUP(A47,'Base Data'!A:H,2,FALSE)</f>
        <v>30211</v>
      </c>
      <c r="C47" s="10" t="str">
        <f>VLOOKUP(A47,'Base Data'!A:H,3,FALSE)</f>
        <v>Buggs, Laura F.</v>
      </c>
      <c r="D47" s="10">
        <f>VLOOKUP(A47,'Base Data'!A:H,4,FALSE)</f>
        <v>36512</v>
      </c>
      <c r="E47" s="10" t="str">
        <f>VLOOKUP(A47,'Base Data'!A:H,5,FALSE)</f>
        <v>HFD</v>
      </c>
      <c r="F47" s="10">
        <f>VLOOKUP(A47,'Base Data'!A:H,6,FALSE)</f>
        <v>2</v>
      </c>
      <c r="G47" s="10">
        <f>VLOOKUP(A47,'Base Data'!A:H,7,FALSE)</f>
        <v>49</v>
      </c>
      <c r="H47" s="10" t="str">
        <f>VLOOKUP(A47,'Base Data'!A:H,8,FALSE)</f>
        <v>DE</v>
      </c>
    </row>
    <row r="48" spans="1:8" x14ac:dyDescent="0.55000000000000004">
      <c r="A48" s="26">
        <v>1195</v>
      </c>
      <c r="B48" s="27">
        <f>VLOOKUP(A48,'Base Data'!A:H,2,FALSE)</f>
        <v>31097</v>
      </c>
      <c r="C48" s="10" t="str">
        <f>VLOOKUP(A48,'Base Data'!A:H,3,FALSE)</f>
        <v>Bullard, Alecia</v>
      </c>
      <c r="D48" s="10">
        <f>VLOOKUP(A48,'Base Data'!A:H,4,FALSE)</f>
        <v>69948</v>
      </c>
      <c r="E48" s="10" t="str">
        <f>VLOOKUP(A48,'Base Data'!A:H,5,FALSE)</f>
        <v>HFD</v>
      </c>
      <c r="F48" s="10">
        <f>VLOOKUP(A48,'Base Data'!A:H,6,FALSE)</f>
        <v>4</v>
      </c>
      <c r="G48" s="10">
        <f>VLOOKUP(A48,'Base Data'!A:H,7,FALSE)</f>
        <v>46</v>
      </c>
      <c r="H48" s="10" t="str">
        <f>VLOOKUP(A48,'Base Data'!A:H,8,FALSE)</f>
        <v>DE</v>
      </c>
    </row>
    <row r="49" spans="1:8" x14ac:dyDescent="0.55000000000000004">
      <c r="A49" s="26">
        <v>25559</v>
      </c>
      <c r="B49" s="27">
        <f>VLOOKUP(A49,'Base Data'!A:H,2,FALSE)</f>
        <v>31420</v>
      </c>
      <c r="C49" s="10" t="str">
        <f>VLOOKUP(A49,'Base Data'!A:H,3,FALSE)</f>
        <v>Burney, Ruben</v>
      </c>
      <c r="D49" s="10">
        <f>VLOOKUP(A49,'Base Data'!A:H,4,FALSE)</f>
        <v>745538</v>
      </c>
      <c r="E49" s="10" t="str">
        <f>VLOOKUP(A49,'Base Data'!A:H,5,FALSE)</f>
        <v>ED</v>
      </c>
      <c r="F49" s="10">
        <f>VLOOKUP(A49,'Base Data'!A:H,6,FALSE)</f>
        <v>1</v>
      </c>
      <c r="G49" s="10">
        <f>VLOOKUP(A49,'Base Data'!A:H,7,FALSE)</f>
        <v>34</v>
      </c>
      <c r="H49" s="10" t="str">
        <f>VLOOKUP(A49,'Base Data'!A:H,8,FALSE)</f>
        <v>ABC</v>
      </c>
    </row>
    <row r="50" spans="1:8" x14ac:dyDescent="0.55000000000000004">
      <c r="A50" s="26">
        <v>1975</v>
      </c>
      <c r="B50" s="27">
        <f>VLOOKUP(A50,'Base Data'!A:H,2,FALSE)</f>
        <v>28749</v>
      </c>
      <c r="C50" s="10" t="str">
        <f>VLOOKUP(A50,'Base Data'!A:H,3,FALSE)</f>
        <v>Burton, Queenie</v>
      </c>
      <c r="D50" s="10">
        <f>VLOOKUP(A50,'Base Data'!A:H,4,FALSE)</f>
        <v>45425</v>
      </c>
      <c r="E50" s="10" t="str">
        <f>VLOOKUP(A50,'Base Data'!A:H,5,FALSE)</f>
        <v>AD</v>
      </c>
      <c r="F50" s="10">
        <f>VLOOKUP(A50,'Base Data'!A:H,6,FALSE)</f>
        <v>2</v>
      </c>
      <c r="G50" s="10">
        <f>VLOOKUP(A50,'Base Data'!A:H,7,FALSE)</f>
        <v>43</v>
      </c>
      <c r="H50" s="10" t="str">
        <f>VLOOKUP(A50,'Base Data'!A:H,8,FALSE)</f>
        <v>ABC</v>
      </c>
    </row>
    <row r="51" spans="1:8" x14ac:dyDescent="0.55000000000000004">
      <c r="A51" s="26">
        <v>72345</v>
      </c>
      <c r="B51" s="27">
        <f>VLOOKUP(A51,'Base Data'!A:H,2,FALSE)</f>
        <v>30405</v>
      </c>
      <c r="C51" s="10" t="str">
        <f>VLOOKUP(A51,'Base Data'!A:H,3,FALSE)</f>
        <v>Busch, Deborah</v>
      </c>
      <c r="D51" s="10">
        <f>VLOOKUP(A51,'Base Data'!A:H,4,FALSE)</f>
        <v>607107</v>
      </c>
      <c r="E51" s="10" t="str">
        <f>VLOOKUP(A51,'Base Data'!A:H,5,FALSE)</f>
        <v>RAD</v>
      </c>
      <c r="F51" s="10">
        <f>VLOOKUP(A51,'Base Data'!A:H,6,FALSE)</f>
        <v>2</v>
      </c>
      <c r="G51" s="10">
        <f>VLOOKUP(A51,'Base Data'!A:H,7,FALSE)</f>
        <v>40</v>
      </c>
      <c r="H51" s="10" t="str">
        <f>VLOOKUP(A51,'Base Data'!A:H,8,FALSE)</f>
        <v>FGH</v>
      </c>
    </row>
    <row r="52" spans="1:8" x14ac:dyDescent="0.55000000000000004">
      <c r="A52" s="26">
        <v>1680</v>
      </c>
      <c r="B52" s="27">
        <f>VLOOKUP(A52,'Base Data'!A:H,2,FALSE)</f>
        <v>27653</v>
      </c>
      <c r="C52" s="10" t="str">
        <f>VLOOKUP(A52,'Base Data'!A:H,3,FALSE)</f>
        <v>Bush, Michael G.</v>
      </c>
      <c r="D52" s="10">
        <f>VLOOKUP(A52,'Base Data'!A:H,4,FALSE)</f>
        <v>350788</v>
      </c>
      <c r="E52" s="10" t="str">
        <f>VLOOKUP(A52,'Base Data'!A:H,5,FALSE)</f>
        <v>LGAD</v>
      </c>
      <c r="F52" s="10">
        <f>VLOOKUP(A52,'Base Data'!A:H,6,FALSE)</f>
        <v>4</v>
      </c>
      <c r="G52" s="10">
        <f>VLOOKUP(A52,'Base Data'!A:H,7,FALSE)</f>
        <v>28</v>
      </c>
      <c r="H52" s="10" t="str">
        <f>VLOOKUP(A52,'Base Data'!A:H,8,FALSE)</f>
        <v>DE</v>
      </c>
    </row>
    <row r="53" spans="1:8" x14ac:dyDescent="0.55000000000000004">
      <c r="A53" s="26">
        <v>91685</v>
      </c>
      <c r="B53" s="27">
        <f>VLOOKUP(A53,'Base Data'!A:H,2,FALSE)</f>
        <v>31244</v>
      </c>
      <c r="C53" s="10" t="str">
        <f>VLOOKUP(A53,'Base Data'!A:H,3,FALSE)</f>
        <v>Byrd, Tommy C.</v>
      </c>
      <c r="D53" s="10">
        <f>VLOOKUP(A53,'Base Data'!A:H,4,FALSE)</f>
        <v>142870</v>
      </c>
      <c r="E53" s="10" t="str">
        <f>VLOOKUP(A53,'Base Data'!A:H,5,FALSE)</f>
        <v>AD</v>
      </c>
      <c r="F53" s="10">
        <f>VLOOKUP(A53,'Base Data'!A:H,6,FALSE)</f>
        <v>3</v>
      </c>
      <c r="G53" s="10">
        <f>VLOOKUP(A53,'Base Data'!A:H,7,FALSE)</f>
        <v>52</v>
      </c>
      <c r="H53" s="10" t="str">
        <f>VLOOKUP(A53,'Base Data'!A:H,8,FALSE)</f>
        <v>ABC</v>
      </c>
    </row>
    <row r="54" spans="1:8" x14ac:dyDescent="0.55000000000000004">
      <c r="A54" s="26">
        <v>1709</v>
      </c>
      <c r="B54" s="27">
        <f>VLOOKUP(A54,'Base Data'!A:H,2,FALSE)</f>
        <v>33176</v>
      </c>
      <c r="C54" s="10" t="str">
        <f>VLOOKUP(A54,'Base Data'!A:H,3,FALSE)</f>
        <v>Cagle, Donna A.</v>
      </c>
      <c r="D54" s="10">
        <f>VLOOKUP(A54,'Base Data'!A:H,4,FALSE)</f>
        <v>349082</v>
      </c>
      <c r="E54" s="10" t="str">
        <f>VLOOKUP(A54,'Base Data'!A:H,5,FALSE)</f>
        <v>RAD</v>
      </c>
      <c r="F54" s="10">
        <f>VLOOKUP(A54,'Base Data'!A:H,6,FALSE)</f>
        <v>3</v>
      </c>
      <c r="G54" s="10">
        <f>VLOOKUP(A54,'Base Data'!A:H,7,FALSE)</f>
        <v>29</v>
      </c>
      <c r="H54" s="10" t="str">
        <f>VLOOKUP(A54,'Base Data'!A:H,8,FALSE)</f>
        <v>FGH</v>
      </c>
    </row>
    <row r="55" spans="1:8" x14ac:dyDescent="0.55000000000000004">
      <c r="A55" s="26">
        <v>1199</v>
      </c>
      <c r="B55" s="27">
        <f>VLOOKUP(A55,'Base Data'!A:H,2,FALSE)</f>
        <v>34196</v>
      </c>
      <c r="C55" s="10" t="str">
        <f>VLOOKUP(A55,'Base Data'!A:H,3,FALSE)</f>
        <v>Caldwell, Tranae</v>
      </c>
      <c r="D55" s="10">
        <f>VLOOKUP(A55,'Base Data'!A:H,4,FALSE)</f>
        <v>56057</v>
      </c>
      <c r="E55" s="10" t="str">
        <f>VLOOKUP(A55,'Base Data'!A:H,5,FALSE)</f>
        <v>HFD</v>
      </c>
      <c r="F55" s="10">
        <f>VLOOKUP(A55,'Base Data'!A:H,6,FALSE)</f>
        <v>2</v>
      </c>
      <c r="G55" s="10">
        <f>VLOOKUP(A55,'Base Data'!A:H,7,FALSE)</f>
        <v>34</v>
      </c>
      <c r="H55" s="10" t="str">
        <f>VLOOKUP(A55,'Base Data'!A:H,8,FALSE)</f>
        <v>DE</v>
      </c>
    </row>
    <row r="56" spans="1:8" x14ac:dyDescent="0.55000000000000004">
      <c r="A56" s="26">
        <v>62243</v>
      </c>
      <c r="B56" s="27">
        <f>VLOOKUP(A56,'Base Data'!A:H,2,FALSE)</f>
        <v>37252</v>
      </c>
      <c r="C56" s="10" t="str">
        <f>VLOOKUP(A56,'Base Data'!A:H,3,FALSE)</f>
        <v>Calhoun, Linda Dianne</v>
      </c>
      <c r="D56" s="10">
        <f>VLOOKUP(A56,'Base Data'!A:H,4,FALSE)</f>
        <v>358631</v>
      </c>
      <c r="E56" s="10" t="str">
        <f>VLOOKUP(A56,'Base Data'!A:H,5,FALSE)</f>
        <v>RAD</v>
      </c>
      <c r="F56" s="10">
        <f>VLOOKUP(A56,'Base Data'!A:H,6,FALSE)</f>
        <v>5</v>
      </c>
      <c r="G56" s="10">
        <f>VLOOKUP(A56,'Base Data'!A:H,7,FALSE)</f>
        <v>34</v>
      </c>
      <c r="H56" s="10" t="str">
        <f>VLOOKUP(A56,'Base Data'!A:H,8,FALSE)</f>
        <v>FGH</v>
      </c>
    </row>
    <row r="57" spans="1:8" x14ac:dyDescent="0.55000000000000004">
      <c r="A57" s="26">
        <v>1708</v>
      </c>
      <c r="B57" s="27">
        <f>VLOOKUP(A57,'Base Data'!A:H,2,FALSE)</f>
        <v>36091</v>
      </c>
      <c r="C57" s="10" t="str">
        <f>VLOOKUP(A57,'Base Data'!A:H,3,FALSE)</f>
        <v>Cameron, Sauncerae</v>
      </c>
      <c r="D57" s="10">
        <f>VLOOKUP(A57,'Base Data'!A:H,4,FALSE)</f>
        <v>99031</v>
      </c>
      <c r="E57" s="10" t="str">
        <f>VLOOKUP(A57,'Base Data'!A:H,5,FALSE)</f>
        <v>RAD</v>
      </c>
      <c r="F57" s="10">
        <f>VLOOKUP(A57,'Base Data'!A:H,6,FALSE)</f>
        <v>2</v>
      </c>
      <c r="G57" s="10">
        <f>VLOOKUP(A57,'Base Data'!A:H,7,FALSE)</f>
        <v>39</v>
      </c>
      <c r="H57" s="10" t="str">
        <f>VLOOKUP(A57,'Base Data'!A:H,8,FALSE)</f>
        <v>FGH</v>
      </c>
    </row>
    <row r="58" spans="1:8" x14ac:dyDescent="0.55000000000000004">
      <c r="A58" s="26">
        <v>1262</v>
      </c>
      <c r="B58" s="27">
        <f>VLOOKUP(A58,'Base Data'!A:H,2,FALSE)</f>
        <v>32862</v>
      </c>
      <c r="C58" s="10" t="str">
        <f>VLOOKUP(A58,'Base Data'!A:H,3,FALSE)</f>
        <v>Carpenter, Diane L.</v>
      </c>
      <c r="D58" s="10">
        <f>VLOOKUP(A58,'Base Data'!A:H,4,FALSE)</f>
        <v>157496</v>
      </c>
      <c r="E58" s="10" t="str">
        <f>VLOOKUP(A58,'Base Data'!A:H,5,FALSE)</f>
        <v>RAD</v>
      </c>
      <c r="F58" s="10">
        <f>VLOOKUP(A58,'Base Data'!A:H,6,FALSE)</f>
        <v>4</v>
      </c>
      <c r="G58" s="10">
        <f>VLOOKUP(A58,'Base Data'!A:H,7,FALSE)</f>
        <v>26</v>
      </c>
      <c r="H58" s="10" t="str">
        <f>VLOOKUP(A58,'Base Data'!A:H,8,FALSE)</f>
        <v>FGH</v>
      </c>
    </row>
    <row r="59" spans="1:8" x14ac:dyDescent="0.55000000000000004">
      <c r="A59" s="26">
        <v>1277</v>
      </c>
      <c r="B59" s="27">
        <f>VLOOKUP(A59,'Base Data'!A:H,2,FALSE)</f>
        <v>33612</v>
      </c>
      <c r="C59" s="10" t="str">
        <f>VLOOKUP(A59,'Base Data'!A:H,3,FALSE)</f>
        <v>Carr, Phyllis</v>
      </c>
      <c r="D59" s="10">
        <f>VLOOKUP(A59,'Base Data'!A:H,4,FALSE)</f>
        <v>17224</v>
      </c>
      <c r="E59" s="10" t="str">
        <f>VLOOKUP(A59,'Base Data'!A:H,5,FALSE)</f>
        <v>HFD</v>
      </c>
      <c r="F59" s="10">
        <f>VLOOKUP(A59,'Base Data'!A:H,6,FALSE)</f>
        <v>2</v>
      </c>
      <c r="G59" s="10">
        <f>VLOOKUP(A59,'Base Data'!A:H,7,FALSE)</f>
        <v>29</v>
      </c>
      <c r="H59" s="10" t="str">
        <f>VLOOKUP(A59,'Base Data'!A:H,8,FALSE)</f>
        <v>DE</v>
      </c>
    </row>
    <row r="60" spans="1:8" x14ac:dyDescent="0.55000000000000004">
      <c r="A60" s="26">
        <v>32854</v>
      </c>
      <c r="B60" s="27">
        <f>VLOOKUP(A60,'Base Data'!A:H,2,FALSE)</f>
        <v>29402</v>
      </c>
      <c r="C60" s="10" t="str">
        <f>VLOOKUP(A60,'Base Data'!A:H,3,FALSE)</f>
        <v>Carter, Kimberly</v>
      </c>
      <c r="D60" s="10">
        <f>VLOOKUP(A60,'Base Data'!A:H,4,FALSE)</f>
        <v>27737</v>
      </c>
      <c r="E60" s="10" t="str">
        <f>VLOOKUP(A60,'Base Data'!A:H,5,FALSE)</f>
        <v>CDFD</v>
      </c>
      <c r="F60" s="10">
        <f>VLOOKUP(A60,'Base Data'!A:H,6,FALSE)</f>
        <v>3</v>
      </c>
      <c r="G60" s="10">
        <f>VLOOKUP(A60,'Base Data'!A:H,7,FALSE)</f>
        <v>39</v>
      </c>
      <c r="H60" s="10" t="str">
        <f>VLOOKUP(A60,'Base Data'!A:H,8,FALSE)</f>
        <v>ABC</v>
      </c>
    </row>
    <row r="61" spans="1:8" x14ac:dyDescent="0.55000000000000004">
      <c r="A61" s="26">
        <v>92430</v>
      </c>
      <c r="B61" s="27">
        <f>VLOOKUP(A61,'Base Data'!A:H,2,FALSE)</f>
        <v>32618</v>
      </c>
      <c r="C61" s="10" t="str">
        <f>VLOOKUP(A61,'Base Data'!A:H,3,FALSE)</f>
        <v>Carter, Teresa E.</v>
      </c>
      <c r="D61" s="10">
        <f>VLOOKUP(A61,'Base Data'!A:H,4,FALSE)</f>
        <v>77595</v>
      </c>
      <c r="E61" s="10" t="str">
        <f>VLOOKUP(A61,'Base Data'!A:H,5,FALSE)</f>
        <v>RAD</v>
      </c>
      <c r="F61" s="10">
        <f>VLOOKUP(A61,'Base Data'!A:H,6,FALSE)</f>
        <v>3</v>
      </c>
      <c r="G61" s="10">
        <f>VLOOKUP(A61,'Base Data'!A:H,7,FALSE)</f>
        <v>49</v>
      </c>
      <c r="H61" s="10" t="str">
        <f>VLOOKUP(A61,'Base Data'!A:H,8,FALSE)</f>
        <v>FGH</v>
      </c>
    </row>
    <row r="62" spans="1:8" x14ac:dyDescent="0.55000000000000004">
      <c r="A62" s="26">
        <v>66649</v>
      </c>
      <c r="B62" s="27">
        <f>VLOOKUP(A62,'Base Data'!A:H,2,FALSE)</f>
        <v>36824</v>
      </c>
      <c r="C62" s="10" t="str">
        <f>VLOOKUP(A62,'Base Data'!A:H,3,FALSE)</f>
        <v>Casper, Michael</v>
      </c>
      <c r="D62" s="10">
        <f>VLOOKUP(A62,'Base Data'!A:H,4,FALSE)</f>
        <v>21090</v>
      </c>
      <c r="E62" s="10" t="str">
        <f>VLOOKUP(A62,'Base Data'!A:H,5,FALSE)</f>
        <v>CDFD</v>
      </c>
      <c r="F62" s="10">
        <f>VLOOKUP(A62,'Base Data'!A:H,6,FALSE)</f>
        <v>2</v>
      </c>
      <c r="G62" s="10">
        <f>VLOOKUP(A62,'Base Data'!A:H,7,FALSE)</f>
        <v>36</v>
      </c>
      <c r="H62" s="10" t="str">
        <f>VLOOKUP(A62,'Base Data'!A:H,8,FALSE)</f>
        <v>ABC</v>
      </c>
    </row>
    <row r="63" spans="1:8" x14ac:dyDescent="0.55000000000000004">
      <c r="A63" s="26">
        <v>1738</v>
      </c>
      <c r="B63" s="27">
        <f>VLOOKUP(A63,'Base Data'!A:H,2,FALSE)</f>
        <v>33783</v>
      </c>
      <c r="C63" s="10" t="str">
        <f>VLOOKUP(A63,'Base Data'!A:H,3,FALSE)</f>
        <v>Chanda, Francis</v>
      </c>
      <c r="D63" s="10">
        <f>VLOOKUP(A63,'Base Data'!A:H,4,FALSE)</f>
        <v>69305</v>
      </c>
      <c r="E63" s="10" t="str">
        <f>VLOOKUP(A63,'Base Data'!A:H,5,FALSE)</f>
        <v>RAD</v>
      </c>
      <c r="F63" s="10">
        <f>VLOOKUP(A63,'Base Data'!A:H,6,FALSE)</f>
        <v>4</v>
      </c>
      <c r="G63" s="10">
        <f>VLOOKUP(A63,'Base Data'!A:H,7,FALSE)</f>
        <v>32</v>
      </c>
      <c r="H63" s="10" t="str">
        <f>VLOOKUP(A63,'Base Data'!A:H,8,FALSE)</f>
        <v>FGH</v>
      </c>
    </row>
    <row r="64" spans="1:8" x14ac:dyDescent="0.55000000000000004">
      <c r="A64" s="26">
        <v>1171</v>
      </c>
      <c r="B64" s="27">
        <f>VLOOKUP(A64,'Base Data'!A:H,2,FALSE)</f>
        <v>35196</v>
      </c>
      <c r="C64" s="10" t="str">
        <f>VLOOKUP(A64,'Base Data'!A:H,3,FALSE)</f>
        <v>Chatmon, Robin</v>
      </c>
      <c r="D64" s="10">
        <f>VLOOKUP(A64,'Base Data'!A:H,4,FALSE)</f>
        <v>114072</v>
      </c>
      <c r="E64" s="10" t="str">
        <f>VLOOKUP(A64,'Base Data'!A:H,5,FALSE)</f>
        <v>HFD</v>
      </c>
      <c r="F64" s="10">
        <f>VLOOKUP(A64,'Base Data'!A:H,6,FALSE)</f>
        <v>5</v>
      </c>
      <c r="G64" s="10">
        <f>VLOOKUP(A64,'Base Data'!A:H,7,FALSE)</f>
        <v>39</v>
      </c>
      <c r="H64" s="10" t="str">
        <f>VLOOKUP(A64,'Base Data'!A:H,8,FALSE)</f>
        <v>DE</v>
      </c>
    </row>
    <row r="65" spans="1:8" x14ac:dyDescent="0.55000000000000004">
      <c r="A65" s="26">
        <v>1476</v>
      </c>
      <c r="B65" s="27">
        <f>VLOOKUP(A65,'Base Data'!A:H,2,FALSE)</f>
        <v>36984</v>
      </c>
      <c r="C65" s="10" t="str">
        <f>VLOOKUP(A65,'Base Data'!A:H,3,FALSE)</f>
        <v>Childers, Jo R.</v>
      </c>
      <c r="D65" s="10">
        <f>VLOOKUP(A65,'Base Data'!A:H,4,FALSE)</f>
        <v>13486</v>
      </c>
      <c r="E65" s="10" t="str">
        <f>VLOOKUP(A65,'Base Data'!A:H,5,FALSE)</f>
        <v>CDFD</v>
      </c>
      <c r="F65" s="10">
        <f>VLOOKUP(A65,'Base Data'!A:H,6,FALSE)</f>
        <v>2</v>
      </c>
      <c r="G65" s="10">
        <f>VLOOKUP(A65,'Base Data'!A:H,7,FALSE)</f>
        <v>40</v>
      </c>
      <c r="H65" s="10" t="str">
        <f>VLOOKUP(A65,'Base Data'!A:H,8,FALSE)</f>
        <v>ABC</v>
      </c>
    </row>
    <row r="66" spans="1:8" x14ac:dyDescent="0.55000000000000004">
      <c r="A66" s="26">
        <v>94594</v>
      </c>
      <c r="B66" s="27">
        <f>VLOOKUP(A66,'Base Data'!A:H,2,FALSE)</f>
        <v>29593</v>
      </c>
      <c r="C66" s="10" t="str">
        <f>VLOOKUP(A66,'Base Data'!A:H,3,FALSE)</f>
        <v>Chubb, Carmen</v>
      </c>
      <c r="D66" s="10">
        <f>VLOOKUP(A66,'Base Data'!A:H,4,FALSE)</f>
        <v>65608</v>
      </c>
      <c r="E66" s="10" t="str">
        <f>VLOOKUP(A66,'Base Data'!A:H,5,FALSE)</f>
        <v>HFD</v>
      </c>
      <c r="F66" s="10">
        <f>VLOOKUP(A66,'Base Data'!A:H,6,FALSE)</f>
        <v>2</v>
      </c>
      <c r="G66" s="10">
        <f>VLOOKUP(A66,'Base Data'!A:H,7,FALSE)</f>
        <v>31</v>
      </c>
      <c r="H66" s="10" t="str">
        <f>VLOOKUP(A66,'Base Data'!A:H,8,FALSE)</f>
        <v>DE</v>
      </c>
    </row>
    <row r="67" spans="1:8" x14ac:dyDescent="0.55000000000000004">
      <c r="A67" s="26">
        <v>1503</v>
      </c>
      <c r="B67" s="27">
        <f>VLOOKUP(A67,'Base Data'!A:H,2,FALSE)</f>
        <v>28652</v>
      </c>
      <c r="C67" s="10" t="str">
        <f>VLOOKUP(A67,'Base Data'!A:H,3,FALSE)</f>
        <v>Claffey, Anthony</v>
      </c>
      <c r="D67" s="10">
        <f>VLOOKUP(A67,'Base Data'!A:H,4,FALSE)</f>
        <v>30763</v>
      </c>
      <c r="E67" s="10" t="str">
        <f>VLOOKUP(A67,'Base Data'!A:H,5,FALSE)</f>
        <v>PEMD</v>
      </c>
      <c r="F67" s="10">
        <f>VLOOKUP(A67,'Base Data'!A:H,6,FALSE)</f>
        <v>3</v>
      </c>
      <c r="G67" s="10">
        <f>VLOOKUP(A67,'Base Data'!A:H,7,FALSE)</f>
        <v>41</v>
      </c>
      <c r="H67" s="10" t="str">
        <f>VLOOKUP(A67,'Base Data'!A:H,8,FALSE)</f>
        <v>FGH</v>
      </c>
    </row>
    <row r="68" spans="1:8" x14ac:dyDescent="0.55000000000000004">
      <c r="A68" s="26">
        <v>1954</v>
      </c>
      <c r="B68" s="27">
        <f>VLOOKUP(A68,'Base Data'!A:H,2,FALSE)</f>
        <v>32857</v>
      </c>
      <c r="C68" s="10" t="str">
        <f>VLOOKUP(A68,'Base Data'!A:H,3,FALSE)</f>
        <v>Clark, Charles</v>
      </c>
      <c r="D68" s="10">
        <f>VLOOKUP(A68,'Base Data'!A:H,4,FALSE)</f>
        <v>400305</v>
      </c>
      <c r="E68" s="10" t="str">
        <f>VLOOKUP(A68,'Base Data'!A:H,5,FALSE)</f>
        <v>HFD</v>
      </c>
      <c r="F68" s="10">
        <f>VLOOKUP(A68,'Base Data'!A:H,6,FALSE)</f>
        <v>4</v>
      </c>
      <c r="G68" s="10">
        <f>VLOOKUP(A68,'Base Data'!A:H,7,FALSE)</f>
        <v>43</v>
      </c>
      <c r="H68" s="10" t="str">
        <f>VLOOKUP(A68,'Base Data'!A:H,8,FALSE)</f>
        <v>DE</v>
      </c>
    </row>
    <row r="69" spans="1:8" x14ac:dyDescent="0.55000000000000004">
      <c r="A69" s="26">
        <v>1416</v>
      </c>
      <c r="B69" s="27">
        <f>VLOOKUP(A69,'Base Data'!A:H,2,FALSE)</f>
        <v>37150</v>
      </c>
      <c r="C69" s="10" t="str">
        <f>VLOOKUP(A69,'Base Data'!A:H,3,FALSE)</f>
        <v>Clay, Gloria H.</v>
      </c>
      <c r="D69" s="10">
        <f>VLOOKUP(A69,'Base Data'!A:H,4,FALSE)</f>
        <v>161552</v>
      </c>
      <c r="E69" s="10" t="str">
        <f>VLOOKUP(A69,'Base Data'!A:H,5,FALSE)</f>
        <v>RAD</v>
      </c>
      <c r="F69" s="10">
        <f>VLOOKUP(A69,'Base Data'!A:H,6,FALSE)</f>
        <v>4</v>
      </c>
      <c r="G69" s="10">
        <f>VLOOKUP(A69,'Base Data'!A:H,7,FALSE)</f>
        <v>31</v>
      </c>
      <c r="H69" s="10" t="str">
        <f>VLOOKUP(A69,'Base Data'!A:H,8,FALSE)</f>
        <v>FGH</v>
      </c>
    </row>
    <row r="70" spans="1:8" x14ac:dyDescent="0.55000000000000004">
      <c r="A70" s="26">
        <v>1380</v>
      </c>
      <c r="B70" s="27">
        <f>VLOOKUP(A70,'Base Data'!A:H,2,FALSE)</f>
        <v>37234</v>
      </c>
      <c r="C70" s="10" t="str">
        <f>VLOOKUP(A70,'Base Data'!A:H,3,FALSE)</f>
        <v>Cobb, Lynn</v>
      </c>
      <c r="D70" s="10">
        <f>VLOOKUP(A70,'Base Data'!A:H,4,FALSE)</f>
        <v>66901</v>
      </c>
      <c r="E70" s="10" t="str">
        <f>VLOOKUP(A70,'Base Data'!A:H,5,FALSE)</f>
        <v>PEMD</v>
      </c>
      <c r="F70" s="10">
        <f>VLOOKUP(A70,'Base Data'!A:H,6,FALSE)</f>
        <v>4</v>
      </c>
      <c r="G70" s="10">
        <f>VLOOKUP(A70,'Base Data'!A:H,7,FALSE)</f>
        <v>25</v>
      </c>
      <c r="H70" s="10" t="str">
        <f>VLOOKUP(A70,'Base Data'!A:H,8,FALSE)</f>
        <v>FGH</v>
      </c>
    </row>
    <row r="71" spans="1:8" x14ac:dyDescent="0.55000000000000004">
      <c r="A71" s="26">
        <v>1801</v>
      </c>
      <c r="B71" s="27">
        <f>VLOOKUP(A71,'Base Data'!A:H,2,FALSE)</f>
        <v>32846</v>
      </c>
      <c r="C71" s="10" t="str">
        <f>VLOOKUP(A71,'Base Data'!A:H,3,FALSE)</f>
        <v>Cobb, Nancy C.</v>
      </c>
      <c r="D71" s="10">
        <f>VLOOKUP(A71,'Base Data'!A:H,4,FALSE)</f>
        <v>518678</v>
      </c>
      <c r="E71" s="10" t="str">
        <f>VLOOKUP(A71,'Base Data'!A:H,5,FALSE)</f>
        <v>RDD</v>
      </c>
      <c r="F71" s="10">
        <f>VLOOKUP(A71,'Base Data'!A:H,6,FALSE)</f>
        <v>2</v>
      </c>
      <c r="G71" s="10">
        <f>VLOOKUP(A71,'Base Data'!A:H,7,FALSE)</f>
        <v>45</v>
      </c>
      <c r="H71" s="10" t="str">
        <f>VLOOKUP(A71,'Base Data'!A:H,8,FALSE)</f>
        <v>FGH</v>
      </c>
    </row>
    <row r="72" spans="1:8" x14ac:dyDescent="0.55000000000000004">
      <c r="A72" s="26">
        <v>1579</v>
      </c>
      <c r="B72" s="27">
        <f>VLOOKUP(A72,'Base Data'!A:H,2,FALSE)</f>
        <v>34891</v>
      </c>
      <c r="C72" s="10" t="str">
        <f>VLOOKUP(A72,'Base Data'!A:H,3,FALSE)</f>
        <v>Colbert, Marvin</v>
      </c>
      <c r="D72" s="10">
        <f>VLOOKUP(A72,'Base Data'!A:H,4,FALSE)</f>
        <v>180285</v>
      </c>
      <c r="E72" s="10" t="str">
        <f>VLOOKUP(A72,'Base Data'!A:H,5,FALSE)</f>
        <v>RAD</v>
      </c>
      <c r="F72" s="10">
        <f>VLOOKUP(A72,'Base Data'!A:H,6,FALSE)</f>
        <v>3</v>
      </c>
      <c r="G72" s="10">
        <f>VLOOKUP(A72,'Base Data'!A:H,7,FALSE)</f>
        <v>37</v>
      </c>
      <c r="H72" s="10" t="str">
        <f>VLOOKUP(A72,'Base Data'!A:H,8,FALSE)</f>
        <v>FGH</v>
      </c>
    </row>
    <row r="73" spans="1:8" x14ac:dyDescent="0.55000000000000004">
      <c r="A73" s="26">
        <v>1335</v>
      </c>
      <c r="B73" s="27">
        <f>VLOOKUP(A73,'Base Data'!A:H,2,FALSE)</f>
        <v>32223</v>
      </c>
      <c r="C73" s="10" t="str">
        <f>VLOOKUP(A73,'Base Data'!A:H,3,FALSE)</f>
        <v>Colbert, Shakena</v>
      </c>
      <c r="D73" s="10">
        <f>VLOOKUP(A73,'Base Data'!A:H,4,FALSE)</f>
        <v>99710</v>
      </c>
      <c r="E73" s="10" t="str">
        <f>VLOOKUP(A73,'Base Data'!A:H,5,FALSE)</f>
        <v>RAD</v>
      </c>
      <c r="F73" s="10">
        <f>VLOOKUP(A73,'Base Data'!A:H,6,FALSE)</f>
        <v>2</v>
      </c>
      <c r="G73" s="10">
        <f>VLOOKUP(A73,'Base Data'!A:H,7,FALSE)</f>
        <v>28</v>
      </c>
      <c r="H73" s="10" t="str">
        <f>VLOOKUP(A73,'Base Data'!A:H,8,FALSE)</f>
        <v>FGH</v>
      </c>
    </row>
    <row r="74" spans="1:8" x14ac:dyDescent="0.55000000000000004">
      <c r="A74" s="26">
        <v>1036</v>
      </c>
      <c r="B74" s="27">
        <f>VLOOKUP(A74,'Base Data'!A:H,2,FALSE)</f>
        <v>36184</v>
      </c>
      <c r="C74" s="10" t="str">
        <f>VLOOKUP(A74,'Base Data'!A:H,3,FALSE)</f>
        <v>Coleman, Ebony</v>
      </c>
      <c r="D74" s="10">
        <f>VLOOKUP(A74,'Base Data'!A:H,4,FALSE)</f>
        <v>233821</v>
      </c>
      <c r="E74" s="10" t="str">
        <f>VLOOKUP(A74,'Base Data'!A:H,5,FALSE)</f>
        <v>RAD</v>
      </c>
      <c r="F74" s="10">
        <f>VLOOKUP(A74,'Base Data'!A:H,6,FALSE)</f>
        <v>4</v>
      </c>
      <c r="G74" s="10">
        <f>VLOOKUP(A74,'Base Data'!A:H,7,FALSE)</f>
        <v>54</v>
      </c>
      <c r="H74" s="10" t="str">
        <f>VLOOKUP(A74,'Base Data'!A:H,8,FALSE)</f>
        <v>FGH</v>
      </c>
    </row>
    <row r="75" spans="1:8" x14ac:dyDescent="0.55000000000000004">
      <c r="A75" s="26">
        <v>55582</v>
      </c>
      <c r="B75" s="27">
        <f>VLOOKUP(A75,'Base Data'!A:H,2,FALSE)</f>
        <v>30224</v>
      </c>
      <c r="C75" s="10" t="str">
        <f>VLOOKUP(A75,'Base Data'!A:H,3,FALSE)</f>
        <v>Collins, Lolita</v>
      </c>
      <c r="D75" s="10">
        <f>VLOOKUP(A75,'Base Data'!A:H,4,FALSE)</f>
        <v>70722</v>
      </c>
      <c r="E75" s="10" t="str">
        <f>VLOOKUP(A75,'Base Data'!A:H,5,FALSE)</f>
        <v>HFD</v>
      </c>
      <c r="F75" s="10">
        <f>VLOOKUP(A75,'Base Data'!A:H,6,FALSE)</f>
        <v>3</v>
      </c>
      <c r="G75" s="10">
        <f>VLOOKUP(A75,'Base Data'!A:H,7,FALSE)</f>
        <v>25</v>
      </c>
      <c r="H75" s="10" t="str">
        <f>VLOOKUP(A75,'Base Data'!A:H,8,FALSE)</f>
        <v>DE</v>
      </c>
    </row>
    <row r="76" spans="1:8" x14ac:dyDescent="0.55000000000000004">
      <c r="A76" s="26">
        <v>1320</v>
      </c>
      <c r="B76" s="27">
        <f>VLOOKUP(A76,'Base Data'!A:H,2,FALSE)</f>
        <v>24659</v>
      </c>
      <c r="C76" s="10" t="str">
        <f>VLOOKUP(A76,'Base Data'!A:H,3,FALSE)</f>
        <v>Collins, Michael N.</v>
      </c>
      <c r="D76" s="10">
        <f>VLOOKUP(A76,'Base Data'!A:H,4,FALSE)</f>
        <v>487027</v>
      </c>
      <c r="E76" s="10" t="str">
        <f>VLOOKUP(A76,'Base Data'!A:H,5,FALSE)</f>
        <v>HFD</v>
      </c>
      <c r="F76" s="10">
        <f>VLOOKUP(A76,'Base Data'!A:H,6,FALSE)</f>
        <v>2</v>
      </c>
      <c r="G76" s="10">
        <f>VLOOKUP(A76,'Base Data'!A:H,7,FALSE)</f>
        <v>48</v>
      </c>
      <c r="H76" s="10" t="str">
        <f>VLOOKUP(A76,'Base Data'!A:H,8,FALSE)</f>
        <v>DE</v>
      </c>
    </row>
    <row r="77" spans="1:8" x14ac:dyDescent="0.55000000000000004">
      <c r="A77" s="26">
        <v>72544</v>
      </c>
      <c r="B77" s="27">
        <f>VLOOKUP(A77,'Base Data'!A:H,2,FALSE)</f>
        <v>27001</v>
      </c>
      <c r="C77" s="10" t="str">
        <f>VLOOKUP(A77,'Base Data'!A:H,3,FALSE)</f>
        <v>Compton II, Robert B.</v>
      </c>
      <c r="D77" s="10">
        <f>VLOOKUP(A77,'Base Data'!A:H,4,FALSE)</f>
        <v>33254</v>
      </c>
      <c r="E77" s="10" t="str">
        <f>VLOOKUP(A77,'Base Data'!A:H,5,FALSE)</f>
        <v>CDFD</v>
      </c>
      <c r="F77" s="10">
        <f>VLOOKUP(A77,'Base Data'!A:H,6,FALSE)</f>
        <v>1</v>
      </c>
      <c r="G77" s="10">
        <f>VLOOKUP(A77,'Base Data'!A:H,7,FALSE)</f>
        <v>39</v>
      </c>
      <c r="H77" s="10" t="str">
        <f>VLOOKUP(A77,'Base Data'!A:H,8,FALSE)</f>
        <v>ABC</v>
      </c>
    </row>
    <row r="78" spans="1:8" x14ac:dyDescent="0.55000000000000004">
      <c r="A78" s="26">
        <v>1908</v>
      </c>
      <c r="B78" s="27">
        <f>VLOOKUP(A78,'Base Data'!A:H,2,FALSE)</f>
        <v>27206</v>
      </c>
      <c r="C78" s="10" t="str">
        <f>VLOOKUP(A78,'Base Data'!A:H,3,FALSE)</f>
        <v>Concannon, Teresa</v>
      </c>
      <c r="D78" s="10">
        <f>VLOOKUP(A78,'Base Data'!A:H,4,FALSE)</f>
        <v>132120</v>
      </c>
      <c r="E78" s="10" t="str">
        <f>VLOOKUP(A78,'Base Data'!A:H,5,FALSE)</f>
        <v>PEMD</v>
      </c>
      <c r="F78" s="10">
        <f>VLOOKUP(A78,'Base Data'!A:H,6,FALSE)</f>
        <v>4</v>
      </c>
      <c r="G78" s="10">
        <f>VLOOKUP(A78,'Base Data'!A:H,7,FALSE)</f>
        <v>30</v>
      </c>
      <c r="H78" s="10" t="str">
        <f>VLOOKUP(A78,'Base Data'!A:H,8,FALSE)</f>
        <v>FGH</v>
      </c>
    </row>
    <row r="79" spans="1:8" x14ac:dyDescent="0.55000000000000004">
      <c r="A79" s="26">
        <v>1123</v>
      </c>
      <c r="B79" s="27">
        <f>VLOOKUP(A79,'Base Data'!A:H,2,FALSE)</f>
        <v>30777</v>
      </c>
      <c r="C79" s="10" t="str">
        <f>VLOOKUP(A79,'Base Data'!A:H,3,FALSE)</f>
        <v>Connell, Clay P.</v>
      </c>
      <c r="D79" s="10">
        <f>VLOOKUP(A79,'Base Data'!A:H,4,FALSE)</f>
        <v>155337</v>
      </c>
      <c r="E79" s="10" t="str">
        <f>VLOOKUP(A79,'Base Data'!A:H,5,FALSE)</f>
        <v>HFD</v>
      </c>
      <c r="F79" s="10">
        <f>VLOOKUP(A79,'Base Data'!A:H,6,FALSE)</f>
        <v>5</v>
      </c>
      <c r="G79" s="10">
        <f>VLOOKUP(A79,'Base Data'!A:H,7,FALSE)</f>
        <v>35</v>
      </c>
      <c r="H79" s="10" t="str">
        <f>VLOOKUP(A79,'Base Data'!A:H,8,FALSE)</f>
        <v>DE</v>
      </c>
    </row>
    <row r="80" spans="1:8" x14ac:dyDescent="0.55000000000000004">
      <c r="A80" s="26">
        <v>51970</v>
      </c>
      <c r="B80" s="27">
        <f>VLOOKUP(A80,'Base Data'!A:H,2,FALSE)</f>
        <v>28250</v>
      </c>
      <c r="C80" s="10" t="str">
        <f>VLOOKUP(A80,'Base Data'!A:H,3,FALSE)</f>
        <v>Connell, Richard "RC"</v>
      </c>
      <c r="D80" s="10">
        <f>VLOOKUP(A80,'Base Data'!A:H,4,FALSE)</f>
        <v>196085</v>
      </c>
      <c r="E80" s="10" t="str">
        <f>VLOOKUP(A80,'Base Data'!A:H,5,FALSE)</f>
        <v>PEMD</v>
      </c>
      <c r="F80" s="10">
        <f>VLOOKUP(A80,'Base Data'!A:H,6,FALSE)</f>
        <v>4</v>
      </c>
      <c r="G80" s="10">
        <f>VLOOKUP(A80,'Base Data'!A:H,7,FALSE)</f>
        <v>44</v>
      </c>
      <c r="H80" s="10" t="str">
        <f>VLOOKUP(A80,'Base Data'!A:H,8,FALSE)</f>
        <v>FGH</v>
      </c>
    </row>
    <row r="81" spans="1:8" x14ac:dyDescent="0.55000000000000004">
      <c r="A81" s="26">
        <v>46596</v>
      </c>
      <c r="B81" s="27">
        <f>VLOOKUP(A81,'Base Data'!A:H,2,FALSE)</f>
        <v>34462</v>
      </c>
      <c r="C81" s="10" t="str">
        <f>VLOOKUP(A81,'Base Data'!A:H,3,FALSE)</f>
        <v>Connor, Brian</v>
      </c>
      <c r="D81" s="10">
        <f>VLOOKUP(A81,'Base Data'!A:H,4,FALSE)</f>
        <v>31812</v>
      </c>
      <c r="E81" s="10" t="str">
        <f>VLOOKUP(A81,'Base Data'!A:H,5,FALSE)</f>
        <v>AD</v>
      </c>
      <c r="F81" s="10">
        <f>VLOOKUP(A81,'Base Data'!A:H,6,FALSE)</f>
        <v>1</v>
      </c>
      <c r="G81" s="10">
        <f>VLOOKUP(A81,'Base Data'!A:H,7,FALSE)</f>
        <v>48</v>
      </c>
      <c r="H81" s="10" t="str">
        <f>VLOOKUP(A81,'Base Data'!A:H,8,FALSE)</f>
        <v>ABC</v>
      </c>
    </row>
    <row r="82" spans="1:8" x14ac:dyDescent="0.55000000000000004">
      <c r="A82" s="26">
        <v>1713</v>
      </c>
      <c r="B82" s="27">
        <f>VLOOKUP(A82,'Base Data'!A:H,2,FALSE)</f>
        <v>28296</v>
      </c>
      <c r="C82" s="10" t="str">
        <f>VLOOKUP(A82,'Base Data'!A:H,3,FALSE)</f>
        <v>Cooper, Antonit</v>
      </c>
      <c r="D82" s="10">
        <f>VLOOKUP(A82,'Base Data'!A:H,4,FALSE)</f>
        <v>261528</v>
      </c>
      <c r="E82" s="10" t="str">
        <f>VLOOKUP(A82,'Base Data'!A:H,5,FALSE)</f>
        <v>RAD</v>
      </c>
      <c r="F82" s="10">
        <f>VLOOKUP(A82,'Base Data'!A:H,6,FALSE)</f>
        <v>5</v>
      </c>
      <c r="G82" s="10">
        <f>VLOOKUP(A82,'Base Data'!A:H,7,FALSE)</f>
        <v>28</v>
      </c>
      <c r="H82" s="10" t="str">
        <f>VLOOKUP(A82,'Base Data'!A:H,8,FALSE)</f>
        <v>FGH</v>
      </c>
    </row>
    <row r="83" spans="1:8" x14ac:dyDescent="0.55000000000000004">
      <c r="A83" s="26">
        <v>1822</v>
      </c>
      <c r="B83" s="27">
        <f>VLOOKUP(A83,'Base Data'!A:H,2,FALSE)</f>
        <v>24742</v>
      </c>
      <c r="C83" s="10" t="str">
        <f>VLOOKUP(A83,'Base Data'!A:H,3,FALSE)</f>
        <v>Cottone, Philip</v>
      </c>
      <c r="D83" s="10">
        <f>VLOOKUP(A83,'Base Data'!A:H,4,FALSE)</f>
        <v>33872</v>
      </c>
      <c r="E83" s="10" t="str">
        <f>VLOOKUP(A83,'Base Data'!A:H,5,FALSE)</f>
        <v>HFD</v>
      </c>
      <c r="F83" s="10">
        <f>VLOOKUP(A83,'Base Data'!A:H,6,FALSE)</f>
        <v>2</v>
      </c>
      <c r="G83" s="10">
        <f>VLOOKUP(A83,'Base Data'!A:H,7,FALSE)</f>
        <v>28</v>
      </c>
      <c r="H83" s="10" t="str">
        <f>VLOOKUP(A83,'Base Data'!A:H,8,FALSE)</f>
        <v>DE</v>
      </c>
    </row>
    <row r="84" spans="1:8" x14ac:dyDescent="0.55000000000000004">
      <c r="A84" s="26">
        <v>1296</v>
      </c>
      <c r="B84" s="27">
        <f>VLOOKUP(A84,'Base Data'!A:H,2,FALSE)</f>
        <v>31946</v>
      </c>
      <c r="C84" s="10" t="str">
        <f>VLOOKUP(A84,'Base Data'!A:H,3,FALSE)</f>
        <v>Coursey, Kathy</v>
      </c>
      <c r="D84" s="10">
        <f>VLOOKUP(A84,'Base Data'!A:H,4,FALSE)</f>
        <v>549482</v>
      </c>
      <c r="E84" s="10" t="str">
        <f>VLOOKUP(A84,'Base Data'!A:H,5,FALSE)</f>
        <v>RAD</v>
      </c>
      <c r="F84" s="10">
        <f>VLOOKUP(A84,'Base Data'!A:H,6,FALSE)</f>
        <v>2</v>
      </c>
      <c r="G84" s="10">
        <f>VLOOKUP(A84,'Base Data'!A:H,7,FALSE)</f>
        <v>30</v>
      </c>
      <c r="H84" s="10" t="str">
        <f>VLOOKUP(A84,'Base Data'!A:H,8,FALSE)</f>
        <v>FGH</v>
      </c>
    </row>
    <row r="85" spans="1:8" x14ac:dyDescent="0.55000000000000004">
      <c r="A85" s="26">
        <v>49901</v>
      </c>
      <c r="B85" s="27">
        <f>VLOOKUP(A85,'Base Data'!A:H,2,FALSE)</f>
        <v>33168</v>
      </c>
      <c r="C85" s="10" t="str">
        <f>VLOOKUP(A85,'Base Data'!A:H,3,FALSE)</f>
        <v>Crader, Sherry</v>
      </c>
      <c r="D85" s="10">
        <f>VLOOKUP(A85,'Base Data'!A:H,4,FALSE)</f>
        <v>377738</v>
      </c>
      <c r="E85" s="10" t="str">
        <f>VLOOKUP(A85,'Base Data'!A:H,5,FALSE)</f>
        <v>RAD</v>
      </c>
      <c r="F85" s="10">
        <f>VLOOKUP(A85,'Base Data'!A:H,6,FALSE)</f>
        <v>3</v>
      </c>
      <c r="G85" s="10">
        <f>VLOOKUP(A85,'Base Data'!A:H,7,FALSE)</f>
        <v>55</v>
      </c>
      <c r="H85" s="10" t="str">
        <f>VLOOKUP(A85,'Base Data'!A:H,8,FALSE)</f>
        <v>FGH</v>
      </c>
    </row>
    <row r="86" spans="1:8" x14ac:dyDescent="0.55000000000000004">
      <c r="A86" s="26">
        <v>52141</v>
      </c>
      <c r="B86" s="27">
        <f>VLOOKUP(A86,'Base Data'!A:H,2,FALSE)</f>
        <v>26998</v>
      </c>
      <c r="C86" s="10" t="str">
        <f>VLOOKUP(A86,'Base Data'!A:H,3,FALSE)</f>
        <v>Crews, Nikki T.</v>
      </c>
      <c r="D86" s="10">
        <f>VLOOKUP(A86,'Base Data'!A:H,4,FALSE)</f>
        <v>601268</v>
      </c>
      <c r="E86" s="10" t="str">
        <f>VLOOKUP(A86,'Base Data'!A:H,5,FALSE)</f>
        <v>RAD</v>
      </c>
      <c r="F86" s="10">
        <f>VLOOKUP(A86,'Base Data'!A:H,6,FALSE)</f>
        <v>2</v>
      </c>
      <c r="G86" s="10">
        <f>VLOOKUP(A86,'Base Data'!A:H,7,FALSE)</f>
        <v>56</v>
      </c>
      <c r="H86" s="10" t="str">
        <f>VLOOKUP(A86,'Base Data'!A:H,8,FALSE)</f>
        <v>FGH</v>
      </c>
    </row>
    <row r="87" spans="1:8" x14ac:dyDescent="0.55000000000000004">
      <c r="A87" s="26">
        <v>1065</v>
      </c>
      <c r="B87" s="27">
        <f>VLOOKUP(A87,'Base Data'!A:H,2,FALSE)</f>
        <v>34038</v>
      </c>
      <c r="C87" s="10" t="str">
        <f>VLOOKUP(A87,'Base Data'!A:H,3,FALSE)</f>
        <v>Crowe, Denise</v>
      </c>
      <c r="D87" s="10">
        <f>VLOOKUP(A87,'Base Data'!A:H,4,FALSE)</f>
        <v>370293</v>
      </c>
      <c r="E87" s="10" t="str">
        <f>VLOOKUP(A87,'Base Data'!A:H,5,FALSE)</f>
        <v>ED</v>
      </c>
      <c r="F87" s="10">
        <f>VLOOKUP(A87,'Base Data'!A:H,6,FALSE)</f>
        <v>3</v>
      </c>
      <c r="G87" s="10">
        <f>VLOOKUP(A87,'Base Data'!A:H,7,FALSE)</f>
        <v>54</v>
      </c>
      <c r="H87" s="10" t="str">
        <f>VLOOKUP(A87,'Base Data'!A:H,8,FALSE)</f>
        <v>ABC</v>
      </c>
    </row>
    <row r="88" spans="1:8" x14ac:dyDescent="0.55000000000000004">
      <c r="A88" s="26">
        <v>85275</v>
      </c>
      <c r="B88" s="27">
        <f>VLOOKUP(A88,'Base Data'!A:H,2,FALSE)</f>
        <v>27805</v>
      </c>
      <c r="C88" s="10" t="str">
        <f>VLOOKUP(A88,'Base Data'!A:H,3,FALSE)</f>
        <v>Culpepper, Lorvetta A.</v>
      </c>
      <c r="D88" s="10">
        <f>VLOOKUP(A88,'Base Data'!A:H,4,FALSE)</f>
        <v>58341</v>
      </c>
      <c r="E88" s="10" t="str">
        <f>VLOOKUP(A88,'Base Data'!A:H,5,FALSE)</f>
        <v>AD</v>
      </c>
      <c r="F88" s="10">
        <f>VLOOKUP(A88,'Base Data'!A:H,6,FALSE)</f>
        <v>3</v>
      </c>
      <c r="G88" s="10">
        <f>VLOOKUP(A88,'Base Data'!A:H,7,FALSE)</f>
        <v>49</v>
      </c>
      <c r="H88" s="10" t="str">
        <f>VLOOKUP(A88,'Base Data'!A:H,8,FALSE)</f>
        <v>ABC</v>
      </c>
    </row>
    <row r="89" spans="1:8" x14ac:dyDescent="0.55000000000000004">
      <c r="A89" s="26">
        <v>1439</v>
      </c>
      <c r="B89" s="27">
        <f>VLOOKUP(A89,'Base Data'!A:H,2,FALSE)</f>
        <v>33423</v>
      </c>
      <c r="C89" s="10" t="str">
        <f>VLOOKUP(A89,'Base Data'!A:H,3,FALSE)</f>
        <v>Culverhouse, Donna</v>
      </c>
      <c r="D89" s="10">
        <f>VLOOKUP(A89,'Base Data'!A:H,4,FALSE)</f>
        <v>466460</v>
      </c>
      <c r="E89" s="10" t="str">
        <f>VLOOKUP(A89,'Base Data'!A:H,5,FALSE)</f>
        <v>RAD</v>
      </c>
      <c r="F89" s="10">
        <f>VLOOKUP(A89,'Base Data'!A:H,6,FALSE)</f>
        <v>4</v>
      </c>
      <c r="G89" s="10">
        <f>VLOOKUP(A89,'Base Data'!A:H,7,FALSE)</f>
        <v>45</v>
      </c>
      <c r="H89" s="10" t="str">
        <f>VLOOKUP(A89,'Base Data'!A:H,8,FALSE)</f>
        <v>FGH</v>
      </c>
    </row>
    <row r="90" spans="1:8" x14ac:dyDescent="0.55000000000000004">
      <c r="A90" s="26">
        <v>1749</v>
      </c>
      <c r="B90" s="27">
        <f>VLOOKUP(A90,'Base Data'!A:H,2,FALSE)</f>
        <v>33992</v>
      </c>
      <c r="C90" s="10" t="str">
        <f>VLOOKUP(A90,'Base Data'!A:H,3,FALSE)</f>
        <v>Currie, Brenda</v>
      </c>
      <c r="D90" s="10">
        <f>VLOOKUP(A90,'Base Data'!A:H,4,FALSE)</f>
        <v>863161</v>
      </c>
      <c r="E90" s="10" t="str">
        <f>VLOOKUP(A90,'Base Data'!A:H,5,FALSE)</f>
        <v>RAD</v>
      </c>
      <c r="F90" s="10">
        <f>VLOOKUP(A90,'Base Data'!A:H,6,FALSE)</f>
        <v>4</v>
      </c>
      <c r="G90" s="10">
        <f>VLOOKUP(A90,'Base Data'!A:H,7,FALSE)</f>
        <v>29</v>
      </c>
      <c r="H90" s="10" t="str">
        <f>VLOOKUP(A90,'Base Data'!A:H,8,FALSE)</f>
        <v>FGH</v>
      </c>
    </row>
    <row r="91" spans="1:8" x14ac:dyDescent="0.55000000000000004">
      <c r="A91" s="26">
        <v>34154</v>
      </c>
      <c r="B91" s="27">
        <f>VLOOKUP(A91,'Base Data'!A:H,2,FALSE)</f>
        <v>31229</v>
      </c>
      <c r="C91" s="10" t="str">
        <f>VLOOKUP(A91,'Base Data'!A:H,3,FALSE)</f>
        <v>Daniel, Mike</v>
      </c>
      <c r="D91" s="10">
        <f>VLOOKUP(A91,'Base Data'!A:H,4,FALSE)</f>
        <v>67413</v>
      </c>
      <c r="E91" s="10" t="str">
        <f>VLOOKUP(A91,'Base Data'!A:H,5,FALSE)</f>
        <v>AD</v>
      </c>
      <c r="F91" s="10">
        <f>VLOOKUP(A91,'Base Data'!A:H,6,FALSE)</f>
        <v>1</v>
      </c>
      <c r="G91" s="10">
        <f>VLOOKUP(A91,'Base Data'!A:H,7,FALSE)</f>
        <v>52</v>
      </c>
      <c r="H91" s="10" t="str">
        <f>VLOOKUP(A91,'Base Data'!A:H,8,FALSE)</f>
        <v>ABC</v>
      </c>
    </row>
    <row r="92" spans="1:8" x14ac:dyDescent="0.55000000000000004">
      <c r="A92" s="26">
        <v>1300</v>
      </c>
      <c r="B92" s="27">
        <f>VLOOKUP(A92,'Base Data'!A:H,2,FALSE)</f>
        <v>29194</v>
      </c>
      <c r="C92" s="10" t="str">
        <f>VLOOKUP(A92,'Base Data'!A:H,3,FALSE)</f>
        <v>Daniell, Kay</v>
      </c>
      <c r="D92" s="10">
        <f>VLOOKUP(A92,'Base Data'!A:H,4,FALSE)</f>
        <v>430574</v>
      </c>
      <c r="E92" s="10" t="str">
        <f>VLOOKUP(A92,'Base Data'!A:H,5,FALSE)</f>
        <v>HFD</v>
      </c>
      <c r="F92" s="10">
        <f>VLOOKUP(A92,'Base Data'!A:H,6,FALSE)</f>
        <v>4</v>
      </c>
      <c r="G92" s="10">
        <f>VLOOKUP(A92,'Base Data'!A:H,7,FALSE)</f>
        <v>51</v>
      </c>
      <c r="H92" s="10" t="str">
        <f>VLOOKUP(A92,'Base Data'!A:H,8,FALSE)</f>
        <v>DE</v>
      </c>
    </row>
    <row r="93" spans="1:8" x14ac:dyDescent="0.55000000000000004">
      <c r="A93" s="26">
        <v>27132</v>
      </c>
      <c r="B93" s="27">
        <f>VLOOKUP(A93,'Base Data'!A:H,2,FALSE)</f>
        <v>29674</v>
      </c>
      <c r="C93" s="10" t="str">
        <f>VLOOKUP(A93,'Base Data'!A:H,3,FALSE)</f>
        <v>Daniels-Williams, Anitra</v>
      </c>
      <c r="D93" s="10">
        <f>VLOOKUP(A93,'Base Data'!A:H,4,FALSE)</f>
        <v>289575</v>
      </c>
      <c r="E93" s="10" t="str">
        <f>VLOOKUP(A93,'Base Data'!A:H,5,FALSE)</f>
        <v>RAD</v>
      </c>
      <c r="F93" s="10">
        <f>VLOOKUP(A93,'Base Data'!A:H,6,FALSE)</f>
        <v>5</v>
      </c>
      <c r="G93" s="10">
        <f>VLOOKUP(A93,'Base Data'!A:H,7,FALSE)</f>
        <v>48</v>
      </c>
      <c r="H93" s="10" t="str">
        <f>VLOOKUP(A93,'Base Data'!A:H,8,FALSE)</f>
        <v>FGH</v>
      </c>
    </row>
    <row r="94" spans="1:8" x14ac:dyDescent="0.55000000000000004">
      <c r="A94" s="26">
        <v>1608</v>
      </c>
      <c r="B94" s="27">
        <f>VLOOKUP(A94,'Base Data'!A:H,2,FALSE)</f>
        <v>33446</v>
      </c>
      <c r="C94" s="10" t="str">
        <f>VLOOKUP(A94,'Base Data'!A:H,3,FALSE)</f>
        <v>Davis, Angela L.</v>
      </c>
      <c r="D94" s="10">
        <f>VLOOKUP(A94,'Base Data'!A:H,4,FALSE)</f>
        <v>186847</v>
      </c>
      <c r="E94" s="10" t="str">
        <f>VLOOKUP(A94,'Base Data'!A:H,5,FALSE)</f>
        <v>CDFD</v>
      </c>
      <c r="F94" s="10">
        <f>VLOOKUP(A94,'Base Data'!A:H,6,FALSE)</f>
        <v>3</v>
      </c>
      <c r="G94" s="10">
        <f>VLOOKUP(A94,'Base Data'!A:H,7,FALSE)</f>
        <v>28</v>
      </c>
      <c r="H94" s="10" t="str">
        <f>VLOOKUP(A94,'Base Data'!A:H,8,FALSE)</f>
        <v>ABC</v>
      </c>
    </row>
    <row r="95" spans="1:8" x14ac:dyDescent="0.55000000000000004">
      <c r="A95" s="26">
        <v>94689</v>
      </c>
      <c r="B95" s="27">
        <f>VLOOKUP(A95,'Base Data'!A:H,2,FALSE)</f>
        <v>33218</v>
      </c>
      <c r="C95" s="10" t="str">
        <f>VLOOKUP(A95,'Base Data'!A:H,3,FALSE)</f>
        <v>de la Vaux, Mary E.</v>
      </c>
      <c r="D95" s="10">
        <f>VLOOKUP(A95,'Base Data'!A:H,4,FALSE)</f>
        <v>155667</v>
      </c>
      <c r="E95" s="10" t="str">
        <f>VLOOKUP(A95,'Base Data'!A:H,5,FALSE)</f>
        <v>RAD</v>
      </c>
      <c r="F95" s="10">
        <f>VLOOKUP(A95,'Base Data'!A:H,6,FALSE)</f>
        <v>3</v>
      </c>
      <c r="G95" s="10">
        <f>VLOOKUP(A95,'Base Data'!A:H,7,FALSE)</f>
        <v>26</v>
      </c>
      <c r="H95" s="10" t="str">
        <f>VLOOKUP(A95,'Base Data'!A:H,8,FALSE)</f>
        <v>FGH</v>
      </c>
    </row>
    <row r="96" spans="1:8" x14ac:dyDescent="0.55000000000000004">
      <c r="A96" s="26">
        <v>1282</v>
      </c>
      <c r="B96" s="27">
        <f>VLOOKUP(A96,'Base Data'!A:H,2,FALSE)</f>
        <v>26655</v>
      </c>
      <c r="C96" s="10" t="str">
        <f>VLOOKUP(A96,'Base Data'!A:H,3,FALSE)</f>
        <v>Dean, Linda</v>
      </c>
      <c r="D96" s="10">
        <f>VLOOKUP(A96,'Base Data'!A:H,4,FALSE)</f>
        <v>425251</v>
      </c>
      <c r="E96" s="10" t="str">
        <f>VLOOKUP(A96,'Base Data'!A:H,5,FALSE)</f>
        <v>RAD</v>
      </c>
      <c r="F96" s="10">
        <f>VLOOKUP(A96,'Base Data'!A:H,6,FALSE)</f>
        <v>4</v>
      </c>
      <c r="G96" s="10">
        <f>VLOOKUP(A96,'Base Data'!A:H,7,FALSE)</f>
        <v>38</v>
      </c>
      <c r="H96" s="10" t="str">
        <f>VLOOKUP(A96,'Base Data'!A:H,8,FALSE)</f>
        <v>FGH</v>
      </c>
    </row>
    <row r="97" spans="1:8" x14ac:dyDescent="0.55000000000000004">
      <c r="A97" s="26">
        <v>1724</v>
      </c>
      <c r="B97" s="27">
        <f>VLOOKUP(A97,'Base Data'!A:H,2,FALSE)</f>
        <v>33229</v>
      </c>
      <c r="C97" s="10" t="str">
        <f>VLOOKUP(A97,'Base Data'!A:H,3,FALSE)</f>
        <v>Dean, Tanita S.</v>
      </c>
      <c r="D97" s="10">
        <f>VLOOKUP(A97,'Base Data'!A:H,4,FALSE)</f>
        <v>892311</v>
      </c>
      <c r="E97" s="10" t="str">
        <f>VLOOKUP(A97,'Base Data'!A:H,5,FALSE)</f>
        <v>RAD</v>
      </c>
      <c r="F97" s="10">
        <f>VLOOKUP(A97,'Base Data'!A:H,6,FALSE)</f>
        <v>2</v>
      </c>
      <c r="G97" s="10">
        <f>VLOOKUP(A97,'Base Data'!A:H,7,FALSE)</f>
        <v>45</v>
      </c>
      <c r="H97" s="10" t="str">
        <f>VLOOKUP(A97,'Base Data'!A:H,8,FALSE)</f>
        <v>FGH</v>
      </c>
    </row>
    <row r="98" spans="1:8" x14ac:dyDescent="0.55000000000000004">
      <c r="A98" s="26">
        <v>1450</v>
      </c>
      <c r="B98" s="27">
        <f>VLOOKUP(A98,'Base Data'!A:H,2,FALSE)</f>
        <v>28968</v>
      </c>
      <c r="C98" s="10" t="str">
        <f>VLOOKUP(A98,'Base Data'!A:H,3,FALSE)</f>
        <v>Deese, Jennifer</v>
      </c>
      <c r="D98" s="10">
        <f>VLOOKUP(A98,'Base Data'!A:H,4,FALSE)</f>
        <v>346606</v>
      </c>
      <c r="E98" s="10" t="str">
        <f>VLOOKUP(A98,'Base Data'!A:H,5,FALSE)</f>
        <v>RAD</v>
      </c>
      <c r="F98" s="10">
        <f>VLOOKUP(A98,'Base Data'!A:H,6,FALSE)</f>
        <v>2</v>
      </c>
      <c r="G98" s="10">
        <f>VLOOKUP(A98,'Base Data'!A:H,7,FALSE)</f>
        <v>50</v>
      </c>
      <c r="H98" s="10" t="str">
        <f>VLOOKUP(A98,'Base Data'!A:H,8,FALSE)</f>
        <v>FGH</v>
      </c>
    </row>
    <row r="99" spans="1:8" x14ac:dyDescent="0.55000000000000004">
      <c r="A99" s="26">
        <v>1952</v>
      </c>
      <c r="B99" s="27">
        <f>VLOOKUP(A99,'Base Data'!A:H,2,FALSE)</f>
        <v>33016</v>
      </c>
      <c r="C99" s="10" t="str">
        <f>VLOOKUP(A99,'Base Data'!A:H,3,FALSE)</f>
        <v>DeGumbia, Joe</v>
      </c>
      <c r="D99" s="10">
        <f>VLOOKUP(A99,'Base Data'!A:H,4,FALSE)</f>
        <v>53432</v>
      </c>
      <c r="E99" s="10" t="str">
        <f>VLOOKUP(A99,'Base Data'!A:H,5,FALSE)</f>
        <v>AD</v>
      </c>
      <c r="F99" s="10">
        <f>VLOOKUP(A99,'Base Data'!A:H,6,FALSE)</f>
        <v>5</v>
      </c>
      <c r="G99" s="10">
        <f>VLOOKUP(A99,'Base Data'!A:H,7,FALSE)</f>
        <v>54</v>
      </c>
      <c r="H99" s="10" t="str">
        <f>VLOOKUP(A99,'Base Data'!A:H,8,FALSE)</f>
        <v>ABC</v>
      </c>
    </row>
    <row r="100" spans="1:8" x14ac:dyDescent="0.55000000000000004">
      <c r="A100" s="26">
        <v>1830</v>
      </c>
      <c r="B100" s="27">
        <f>VLOOKUP(A100,'Base Data'!A:H,2,FALSE)</f>
        <v>24587</v>
      </c>
      <c r="C100" s="10" t="str">
        <f>VLOOKUP(A100,'Base Data'!A:H,3,FALSE)</f>
        <v>Denion, Deatre</v>
      </c>
      <c r="D100" s="10">
        <f>VLOOKUP(A100,'Base Data'!A:H,4,FALSE)</f>
        <v>402568</v>
      </c>
      <c r="E100" s="10" t="str">
        <f>VLOOKUP(A100,'Base Data'!A:H,5,FALSE)</f>
        <v>PEMD</v>
      </c>
      <c r="F100" s="10">
        <f>VLOOKUP(A100,'Base Data'!A:H,6,FALSE)</f>
        <v>3</v>
      </c>
      <c r="G100" s="10">
        <f>VLOOKUP(A100,'Base Data'!A:H,7,FALSE)</f>
        <v>35</v>
      </c>
      <c r="H100" s="10" t="str">
        <f>VLOOKUP(A100,'Base Data'!A:H,8,FALSE)</f>
        <v>FGH</v>
      </c>
    </row>
    <row r="101" spans="1:8" x14ac:dyDescent="0.55000000000000004">
      <c r="A101" s="26">
        <v>1442</v>
      </c>
      <c r="B101" s="27">
        <f>VLOOKUP(A101,'Base Data'!A:H,2,FALSE)</f>
        <v>31352</v>
      </c>
      <c r="C101" s="10" t="str">
        <f>VLOOKUP(A101,'Base Data'!A:H,3,FALSE)</f>
        <v>DiNapoli, Brian Andrew</v>
      </c>
      <c r="D101" s="10">
        <f>VLOOKUP(A101,'Base Data'!A:H,4,FALSE)</f>
        <v>290741</v>
      </c>
      <c r="E101" s="10" t="str">
        <f>VLOOKUP(A101,'Base Data'!A:H,5,FALSE)</f>
        <v>HFD</v>
      </c>
      <c r="F101" s="10">
        <f>VLOOKUP(A101,'Base Data'!A:H,6,FALSE)</f>
        <v>4</v>
      </c>
      <c r="G101" s="10">
        <f>VLOOKUP(A101,'Base Data'!A:H,7,FALSE)</f>
        <v>38</v>
      </c>
      <c r="H101" s="10" t="str">
        <f>VLOOKUP(A101,'Base Data'!A:H,8,FALSE)</f>
        <v>DE</v>
      </c>
    </row>
    <row r="102" spans="1:8" x14ac:dyDescent="0.55000000000000004">
      <c r="A102" s="26">
        <v>52583</v>
      </c>
      <c r="B102" s="27">
        <f>VLOOKUP(A102,'Base Data'!A:H,2,FALSE)</f>
        <v>24998</v>
      </c>
      <c r="C102" s="10" t="str">
        <f>VLOOKUP(A102,'Base Data'!A:H,3,FALSE)</f>
        <v>Dove, Kenny</v>
      </c>
      <c r="D102" s="10">
        <f>VLOOKUP(A102,'Base Data'!A:H,4,FALSE)</f>
        <v>98598</v>
      </c>
      <c r="E102" s="10" t="str">
        <f>VLOOKUP(A102,'Base Data'!A:H,5,FALSE)</f>
        <v>PEMD</v>
      </c>
      <c r="F102" s="10">
        <f>VLOOKUP(A102,'Base Data'!A:H,6,FALSE)</f>
        <v>2</v>
      </c>
      <c r="G102" s="10">
        <f>VLOOKUP(A102,'Base Data'!A:H,7,FALSE)</f>
        <v>26</v>
      </c>
      <c r="H102" s="10" t="str">
        <f>VLOOKUP(A102,'Base Data'!A:H,8,FALSE)</f>
        <v>FGH</v>
      </c>
    </row>
    <row r="103" spans="1:8" x14ac:dyDescent="0.55000000000000004">
      <c r="A103" s="26">
        <v>54919</v>
      </c>
      <c r="B103" s="27">
        <f>VLOOKUP(A103,'Base Data'!A:H,2,FALSE)</f>
        <v>35724</v>
      </c>
      <c r="C103" s="10" t="str">
        <f>VLOOKUP(A103,'Base Data'!A:H,3,FALSE)</f>
        <v>Dove, Nancy</v>
      </c>
      <c r="D103" s="10">
        <f>VLOOKUP(A103,'Base Data'!A:H,4,FALSE)</f>
        <v>671761</v>
      </c>
      <c r="E103" s="10" t="str">
        <f>VLOOKUP(A103,'Base Data'!A:H,5,FALSE)</f>
        <v>RAD</v>
      </c>
      <c r="F103" s="10">
        <f>VLOOKUP(A103,'Base Data'!A:H,6,FALSE)</f>
        <v>4</v>
      </c>
      <c r="G103" s="10">
        <f>VLOOKUP(A103,'Base Data'!A:H,7,FALSE)</f>
        <v>54</v>
      </c>
      <c r="H103" s="10" t="str">
        <f>VLOOKUP(A103,'Base Data'!A:H,8,FALSE)</f>
        <v>FGH</v>
      </c>
    </row>
    <row r="104" spans="1:8" x14ac:dyDescent="0.55000000000000004">
      <c r="A104" s="26">
        <v>76676</v>
      </c>
      <c r="B104" s="27">
        <f>VLOOKUP(A104,'Base Data'!A:H,2,FALSE)</f>
        <v>30349</v>
      </c>
      <c r="C104" s="10" t="str">
        <f>VLOOKUP(A104,'Base Data'!A:H,3,FALSE)</f>
        <v>Dowdy, Brandy L.</v>
      </c>
      <c r="D104" s="10">
        <f>VLOOKUP(A104,'Base Data'!A:H,4,FALSE)</f>
        <v>333353</v>
      </c>
      <c r="E104" s="10" t="str">
        <f>VLOOKUP(A104,'Base Data'!A:H,5,FALSE)</f>
        <v>RAD</v>
      </c>
      <c r="F104" s="10">
        <f>VLOOKUP(A104,'Base Data'!A:H,6,FALSE)</f>
        <v>1</v>
      </c>
      <c r="G104" s="10">
        <f>VLOOKUP(A104,'Base Data'!A:H,7,FALSE)</f>
        <v>31</v>
      </c>
      <c r="H104" s="10" t="str">
        <f>VLOOKUP(A104,'Base Data'!A:H,8,FALSE)</f>
        <v>FGH</v>
      </c>
    </row>
    <row r="105" spans="1:8" x14ac:dyDescent="0.55000000000000004">
      <c r="A105" s="26">
        <v>1178</v>
      </c>
      <c r="B105" s="27">
        <f>VLOOKUP(A105,'Base Data'!A:H,2,FALSE)</f>
        <v>31508</v>
      </c>
      <c r="C105" s="10" t="str">
        <f>VLOOKUP(A105,'Base Data'!A:H,3,FALSE)</f>
        <v>Dowdy, Kellie C.</v>
      </c>
      <c r="D105" s="10">
        <f>VLOOKUP(A105,'Base Data'!A:H,4,FALSE)</f>
        <v>810165</v>
      </c>
      <c r="E105" s="10" t="str">
        <f>VLOOKUP(A105,'Base Data'!A:H,5,FALSE)</f>
        <v>RAD</v>
      </c>
      <c r="F105" s="10">
        <f>VLOOKUP(A105,'Base Data'!A:H,6,FALSE)</f>
        <v>4</v>
      </c>
      <c r="G105" s="10">
        <f>VLOOKUP(A105,'Base Data'!A:H,7,FALSE)</f>
        <v>41</v>
      </c>
      <c r="H105" s="10" t="str">
        <f>VLOOKUP(A105,'Base Data'!A:H,8,FALSE)</f>
        <v>FGH</v>
      </c>
    </row>
    <row r="106" spans="1:8" x14ac:dyDescent="0.55000000000000004">
      <c r="A106" s="26">
        <v>1026</v>
      </c>
      <c r="B106" s="27">
        <f>VLOOKUP(A106,'Base Data'!A:H,2,FALSE)</f>
        <v>27431</v>
      </c>
      <c r="C106" s="10" t="str">
        <f>VLOOKUP(A106,'Base Data'!A:H,3,FALSE)</f>
        <v>Driver, Linda</v>
      </c>
      <c r="D106" s="10">
        <f>VLOOKUP(A106,'Base Data'!A:H,4,FALSE)</f>
        <v>483709</v>
      </c>
      <c r="E106" s="10" t="str">
        <f>VLOOKUP(A106,'Base Data'!A:H,5,FALSE)</f>
        <v>RAD</v>
      </c>
      <c r="F106" s="10">
        <f>VLOOKUP(A106,'Base Data'!A:H,6,FALSE)</f>
        <v>1</v>
      </c>
      <c r="G106" s="10">
        <f>VLOOKUP(A106,'Base Data'!A:H,7,FALSE)</f>
        <v>46</v>
      </c>
      <c r="H106" s="10" t="str">
        <f>VLOOKUP(A106,'Base Data'!A:H,8,FALSE)</f>
        <v>FGH</v>
      </c>
    </row>
    <row r="107" spans="1:8" x14ac:dyDescent="0.55000000000000004">
      <c r="A107" s="26">
        <v>39434</v>
      </c>
      <c r="B107" s="27">
        <f>VLOOKUP(A107,'Base Data'!A:H,2,FALSE)</f>
        <v>36581</v>
      </c>
      <c r="C107" s="10" t="str">
        <f>VLOOKUP(A107,'Base Data'!A:H,3,FALSE)</f>
        <v>DuBose, Rebecca</v>
      </c>
      <c r="D107" s="10">
        <f>VLOOKUP(A107,'Base Data'!A:H,4,FALSE)</f>
        <v>158926</v>
      </c>
      <c r="E107" s="10" t="str">
        <f>VLOOKUP(A107,'Base Data'!A:H,5,FALSE)</f>
        <v>RAD</v>
      </c>
      <c r="F107" s="10">
        <f>VLOOKUP(A107,'Base Data'!A:H,6,FALSE)</f>
        <v>3</v>
      </c>
      <c r="G107" s="10">
        <f>VLOOKUP(A107,'Base Data'!A:H,7,FALSE)</f>
        <v>29</v>
      </c>
      <c r="H107" s="10" t="str">
        <f>VLOOKUP(A107,'Base Data'!A:H,8,FALSE)</f>
        <v>FGH</v>
      </c>
    </row>
    <row r="108" spans="1:8" x14ac:dyDescent="0.55000000000000004">
      <c r="A108" s="26">
        <v>15058</v>
      </c>
      <c r="B108" s="27">
        <f>VLOOKUP(A108,'Base Data'!A:H,2,FALSE)</f>
        <v>34664</v>
      </c>
      <c r="C108" s="10" t="str">
        <f>VLOOKUP(A108,'Base Data'!A:H,3,FALSE)</f>
        <v>Dunlop, Joseph A.</v>
      </c>
      <c r="D108" s="10">
        <f>VLOOKUP(A108,'Base Data'!A:H,4,FALSE)</f>
        <v>192339</v>
      </c>
      <c r="E108" s="10" t="str">
        <f>VLOOKUP(A108,'Base Data'!A:H,5,FALSE)</f>
        <v>PEMD</v>
      </c>
      <c r="F108" s="10">
        <f>VLOOKUP(A108,'Base Data'!A:H,6,FALSE)</f>
        <v>3</v>
      </c>
      <c r="G108" s="10">
        <f>VLOOKUP(A108,'Base Data'!A:H,7,FALSE)</f>
        <v>49</v>
      </c>
      <c r="H108" s="10" t="str">
        <f>VLOOKUP(A108,'Base Data'!A:H,8,FALSE)</f>
        <v>FGH</v>
      </c>
    </row>
    <row r="109" spans="1:8" x14ac:dyDescent="0.55000000000000004">
      <c r="A109" s="26">
        <v>1727</v>
      </c>
      <c r="B109" s="27">
        <f>VLOOKUP(A109,'Base Data'!A:H,2,FALSE)</f>
        <v>26059</v>
      </c>
      <c r="C109" s="10" t="str">
        <f>VLOOKUP(A109,'Base Data'!A:H,3,FALSE)</f>
        <v>Duplessis, Nyanza</v>
      </c>
      <c r="D109" s="10">
        <f>VLOOKUP(A109,'Base Data'!A:H,4,FALSE)</f>
        <v>37428</v>
      </c>
      <c r="E109" s="10" t="str">
        <f>VLOOKUP(A109,'Base Data'!A:H,5,FALSE)</f>
        <v>CDFD</v>
      </c>
      <c r="F109" s="10">
        <f>VLOOKUP(A109,'Base Data'!A:H,6,FALSE)</f>
        <v>2</v>
      </c>
      <c r="G109" s="10">
        <f>VLOOKUP(A109,'Base Data'!A:H,7,FALSE)</f>
        <v>55</v>
      </c>
      <c r="H109" s="10" t="str">
        <f>VLOOKUP(A109,'Base Data'!A:H,8,FALSE)</f>
        <v>ABC</v>
      </c>
    </row>
    <row r="110" spans="1:8" x14ac:dyDescent="0.55000000000000004">
      <c r="A110" s="26">
        <v>27831</v>
      </c>
      <c r="B110" s="27">
        <f>VLOOKUP(A110,'Base Data'!A:H,2,FALSE)</f>
        <v>27316</v>
      </c>
      <c r="C110" s="10" t="str">
        <f>VLOOKUP(A110,'Base Data'!A:H,3,FALSE)</f>
        <v>Earhardt, Lavada</v>
      </c>
      <c r="D110" s="10">
        <f>VLOOKUP(A110,'Base Data'!A:H,4,FALSE)</f>
        <v>467938</v>
      </c>
      <c r="E110" s="10" t="str">
        <f>VLOOKUP(A110,'Base Data'!A:H,5,FALSE)</f>
        <v>RAD</v>
      </c>
      <c r="F110" s="10">
        <f>VLOOKUP(A110,'Base Data'!A:H,6,FALSE)</f>
        <v>2</v>
      </c>
      <c r="G110" s="10">
        <f>VLOOKUP(A110,'Base Data'!A:H,7,FALSE)</f>
        <v>49</v>
      </c>
      <c r="H110" s="10" t="str">
        <f>VLOOKUP(A110,'Base Data'!A:H,8,FALSE)</f>
        <v>FGH</v>
      </c>
    </row>
    <row r="111" spans="1:8" x14ac:dyDescent="0.55000000000000004">
      <c r="A111" s="26">
        <v>1853</v>
      </c>
      <c r="B111" s="27">
        <f>VLOOKUP(A111,'Base Data'!A:H,2,FALSE)</f>
        <v>36965</v>
      </c>
      <c r="C111" s="10" t="str">
        <f>VLOOKUP(A111,'Base Data'!A:H,3,FALSE)</f>
        <v>Easley, Cynthia</v>
      </c>
      <c r="D111" s="10">
        <f>VLOOKUP(A111,'Base Data'!A:H,4,FALSE)</f>
        <v>45904</v>
      </c>
      <c r="E111" s="10" t="str">
        <f>VLOOKUP(A111,'Base Data'!A:H,5,FALSE)</f>
        <v>LGAD</v>
      </c>
      <c r="F111" s="10">
        <f>VLOOKUP(A111,'Base Data'!A:H,6,FALSE)</f>
        <v>2</v>
      </c>
      <c r="G111" s="10">
        <f>VLOOKUP(A111,'Base Data'!A:H,7,FALSE)</f>
        <v>36</v>
      </c>
      <c r="H111" s="10" t="str">
        <f>VLOOKUP(A111,'Base Data'!A:H,8,FALSE)</f>
        <v>DE</v>
      </c>
    </row>
    <row r="112" spans="1:8" x14ac:dyDescent="0.55000000000000004">
      <c r="A112" s="26">
        <v>1421</v>
      </c>
      <c r="B112" s="27">
        <f>VLOOKUP(A112,'Base Data'!A:H,2,FALSE)</f>
        <v>37361</v>
      </c>
      <c r="C112" s="10" t="str">
        <f>VLOOKUP(A112,'Base Data'!A:H,3,FALSE)</f>
        <v>Edge, Jessica</v>
      </c>
      <c r="D112" s="10">
        <f>VLOOKUP(A112,'Base Data'!A:H,4,FALSE)</f>
        <v>20639</v>
      </c>
      <c r="E112" s="10" t="str">
        <f>VLOOKUP(A112,'Base Data'!A:H,5,FALSE)</f>
        <v>RAD</v>
      </c>
      <c r="F112" s="10">
        <f>VLOOKUP(A112,'Base Data'!A:H,6,FALSE)</f>
        <v>1</v>
      </c>
      <c r="G112" s="10">
        <f>VLOOKUP(A112,'Base Data'!A:H,7,FALSE)</f>
        <v>44</v>
      </c>
      <c r="H112" s="10" t="str">
        <f>VLOOKUP(A112,'Base Data'!A:H,8,FALSE)</f>
        <v>FGH</v>
      </c>
    </row>
    <row r="113" spans="1:8" x14ac:dyDescent="0.55000000000000004">
      <c r="A113" s="26">
        <v>1227</v>
      </c>
      <c r="B113" s="27">
        <f>VLOOKUP(A113,'Base Data'!A:H,2,FALSE)</f>
        <v>27330</v>
      </c>
      <c r="C113" s="10" t="str">
        <f>VLOOKUP(A113,'Base Data'!A:H,3,FALSE)</f>
        <v>Edwards, Eric N.</v>
      </c>
      <c r="D113" s="10">
        <f>VLOOKUP(A113,'Base Data'!A:H,4,FALSE)</f>
        <v>415839</v>
      </c>
      <c r="E113" s="10" t="str">
        <f>VLOOKUP(A113,'Base Data'!A:H,5,FALSE)</f>
        <v>HFD</v>
      </c>
      <c r="F113" s="10">
        <f>VLOOKUP(A113,'Base Data'!A:H,6,FALSE)</f>
        <v>5</v>
      </c>
      <c r="G113" s="10">
        <f>VLOOKUP(A113,'Base Data'!A:H,7,FALSE)</f>
        <v>56</v>
      </c>
      <c r="H113" s="10" t="str">
        <f>VLOOKUP(A113,'Base Data'!A:H,8,FALSE)</f>
        <v>DE</v>
      </c>
    </row>
    <row r="114" spans="1:8" x14ac:dyDescent="0.55000000000000004">
      <c r="A114" s="26">
        <v>1632</v>
      </c>
      <c r="B114" s="27">
        <f>VLOOKUP(A114,'Base Data'!A:H,2,FALSE)</f>
        <v>24870</v>
      </c>
      <c r="C114" s="10" t="str">
        <f>VLOOKUP(A114,'Base Data'!A:H,3,FALSE)</f>
        <v>Edwards, Tracey W.</v>
      </c>
      <c r="D114" s="10">
        <f>VLOOKUP(A114,'Base Data'!A:H,4,FALSE)</f>
        <v>86539</v>
      </c>
      <c r="E114" s="10" t="str">
        <f>VLOOKUP(A114,'Base Data'!A:H,5,FALSE)</f>
        <v>HFD</v>
      </c>
      <c r="F114" s="10">
        <f>VLOOKUP(A114,'Base Data'!A:H,6,FALSE)</f>
        <v>2</v>
      </c>
      <c r="G114" s="10">
        <f>VLOOKUP(A114,'Base Data'!A:H,7,FALSE)</f>
        <v>48</v>
      </c>
      <c r="H114" s="10" t="str">
        <f>VLOOKUP(A114,'Base Data'!A:H,8,FALSE)</f>
        <v>DE</v>
      </c>
    </row>
    <row r="115" spans="1:8" x14ac:dyDescent="0.55000000000000004">
      <c r="A115" s="26">
        <v>1647</v>
      </c>
      <c r="B115" s="27">
        <f>VLOOKUP(A115,'Base Data'!A:H,2,FALSE)</f>
        <v>27432</v>
      </c>
      <c r="C115" s="10" t="str">
        <f>VLOOKUP(A115,'Base Data'!A:H,3,FALSE)</f>
        <v>Eidson, Cynthia "Cindy" A.</v>
      </c>
      <c r="D115" s="10">
        <f>VLOOKUP(A115,'Base Data'!A:H,4,FALSE)</f>
        <v>194503</v>
      </c>
      <c r="E115" s="10" t="str">
        <f>VLOOKUP(A115,'Base Data'!A:H,5,FALSE)</f>
        <v>CDFD</v>
      </c>
      <c r="F115" s="10">
        <f>VLOOKUP(A115,'Base Data'!A:H,6,FALSE)</f>
        <v>3</v>
      </c>
      <c r="G115" s="10">
        <f>VLOOKUP(A115,'Base Data'!A:H,7,FALSE)</f>
        <v>29</v>
      </c>
      <c r="H115" s="10" t="str">
        <f>VLOOKUP(A115,'Base Data'!A:H,8,FALSE)</f>
        <v>ABC</v>
      </c>
    </row>
    <row r="116" spans="1:8" x14ac:dyDescent="0.55000000000000004">
      <c r="A116" s="26">
        <v>49051</v>
      </c>
      <c r="B116" s="27">
        <f>VLOOKUP(A116,'Base Data'!A:H,2,FALSE)</f>
        <v>26090</v>
      </c>
      <c r="C116" s="10" t="str">
        <f>VLOOKUP(A116,'Base Data'!A:H,3,FALSE)</f>
        <v>Ellis, John</v>
      </c>
      <c r="D116" s="10">
        <f>VLOOKUP(A116,'Base Data'!A:H,4,FALSE)</f>
        <v>457747</v>
      </c>
      <c r="E116" s="10" t="str">
        <f>VLOOKUP(A116,'Base Data'!A:H,5,FALSE)</f>
        <v>AD</v>
      </c>
      <c r="F116" s="10">
        <f>VLOOKUP(A116,'Base Data'!A:H,6,FALSE)</f>
        <v>3</v>
      </c>
      <c r="G116" s="10">
        <f>VLOOKUP(A116,'Base Data'!A:H,7,FALSE)</f>
        <v>51</v>
      </c>
      <c r="H116" s="10" t="str">
        <f>VLOOKUP(A116,'Base Data'!A:H,8,FALSE)</f>
        <v>ABC</v>
      </c>
    </row>
    <row r="117" spans="1:8" x14ac:dyDescent="0.55000000000000004">
      <c r="A117" s="26">
        <v>1003</v>
      </c>
      <c r="B117" s="27">
        <f>VLOOKUP(A117,'Base Data'!A:H,2,FALSE)</f>
        <v>28747</v>
      </c>
      <c r="C117" s="10" t="str">
        <f>VLOOKUP(A117,'Base Data'!A:H,3,FALSE)</f>
        <v>Esterman, Stacy</v>
      </c>
      <c r="D117" s="10">
        <f>VLOOKUP(A117,'Base Data'!A:H,4,FALSE)</f>
        <v>227626</v>
      </c>
      <c r="E117" s="10" t="str">
        <f>VLOOKUP(A117,'Base Data'!A:H,5,FALSE)</f>
        <v>ED</v>
      </c>
      <c r="F117" s="10">
        <f>VLOOKUP(A117,'Base Data'!A:H,6,FALSE)</f>
        <v>2</v>
      </c>
      <c r="G117" s="10">
        <f>VLOOKUP(A117,'Base Data'!A:H,7,FALSE)</f>
        <v>50</v>
      </c>
      <c r="H117" s="10" t="str">
        <f>VLOOKUP(A117,'Base Data'!A:H,8,FALSE)</f>
        <v>ABC</v>
      </c>
    </row>
    <row r="118" spans="1:8" x14ac:dyDescent="0.55000000000000004">
      <c r="A118" s="26">
        <v>1183</v>
      </c>
      <c r="B118" s="27">
        <f>VLOOKUP(A118,'Base Data'!A:H,2,FALSE)</f>
        <v>27706</v>
      </c>
      <c r="C118" s="10" t="str">
        <f>VLOOKUP(A118,'Base Data'!A:H,3,FALSE)</f>
        <v>Evans, Kristen</v>
      </c>
      <c r="D118" s="10">
        <f>VLOOKUP(A118,'Base Data'!A:H,4,FALSE)</f>
        <v>88532</v>
      </c>
      <c r="E118" s="10" t="str">
        <f>VLOOKUP(A118,'Base Data'!A:H,5,FALSE)</f>
        <v>RAD</v>
      </c>
      <c r="F118" s="10">
        <f>VLOOKUP(A118,'Base Data'!A:H,6,FALSE)</f>
        <v>4</v>
      </c>
      <c r="G118" s="10">
        <f>VLOOKUP(A118,'Base Data'!A:H,7,FALSE)</f>
        <v>39</v>
      </c>
      <c r="H118" s="10" t="str">
        <f>VLOOKUP(A118,'Base Data'!A:H,8,FALSE)</f>
        <v>FGH</v>
      </c>
    </row>
    <row r="119" spans="1:8" x14ac:dyDescent="0.55000000000000004">
      <c r="A119" s="26">
        <v>1914</v>
      </c>
      <c r="B119" s="27">
        <f>VLOOKUP(A119,'Base Data'!A:H,2,FALSE)</f>
        <v>32875</v>
      </c>
      <c r="C119" s="10" t="str">
        <f>VLOOKUP(A119,'Base Data'!A:H,3,FALSE)</f>
        <v>Evans, Linda</v>
      </c>
      <c r="D119" s="10">
        <f>VLOOKUP(A119,'Base Data'!A:H,4,FALSE)</f>
        <v>176170</v>
      </c>
      <c r="E119" s="10" t="str">
        <f>VLOOKUP(A119,'Base Data'!A:H,5,FALSE)</f>
        <v>RAD</v>
      </c>
      <c r="F119" s="10">
        <f>VLOOKUP(A119,'Base Data'!A:H,6,FALSE)</f>
        <v>5</v>
      </c>
      <c r="G119" s="10">
        <f>VLOOKUP(A119,'Base Data'!A:H,7,FALSE)</f>
        <v>29</v>
      </c>
      <c r="H119" s="10" t="str">
        <f>VLOOKUP(A119,'Base Data'!A:H,8,FALSE)</f>
        <v>FGH</v>
      </c>
    </row>
    <row r="120" spans="1:8" x14ac:dyDescent="0.55000000000000004">
      <c r="A120" s="26">
        <v>1650</v>
      </c>
      <c r="B120" s="27">
        <f>VLOOKUP(A120,'Base Data'!A:H,2,FALSE)</f>
        <v>34063</v>
      </c>
      <c r="C120" s="10" t="str">
        <f>VLOOKUP(A120,'Base Data'!A:H,3,FALSE)</f>
        <v>Evans, Tammy R.</v>
      </c>
      <c r="D120" s="10">
        <f>VLOOKUP(A120,'Base Data'!A:H,4,FALSE)</f>
        <v>14907</v>
      </c>
      <c r="E120" s="10" t="str">
        <f>VLOOKUP(A120,'Base Data'!A:H,5,FALSE)</f>
        <v>RAD</v>
      </c>
      <c r="F120" s="10">
        <f>VLOOKUP(A120,'Base Data'!A:H,6,FALSE)</f>
        <v>4</v>
      </c>
      <c r="G120" s="10">
        <f>VLOOKUP(A120,'Base Data'!A:H,7,FALSE)</f>
        <v>33</v>
      </c>
      <c r="H120" s="10" t="str">
        <f>VLOOKUP(A120,'Base Data'!A:H,8,FALSE)</f>
        <v>FGH</v>
      </c>
    </row>
    <row r="121" spans="1:8" x14ac:dyDescent="0.55000000000000004">
      <c r="A121" s="26">
        <v>1366</v>
      </c>
      <c r="B121" s="27">
        <f>VLOOKUP(A121,'Base Data'!A:H,2,FALSE)</f>
        <v>36468</v>
      </c>
      <c r="C121" s="10" t="str">
        <f>VLOOKUP(A121,'Base Data'!A:H,3,FALSE)</f>
        <v>Favors, Deardra</v>
      </c>
      <c r="D121" s="10">
        <f>VLOOKUP(A121,'Base Data'!A:H,4,FALSE)</f>
        <v>782293</v>
      </c>
      <c r="E121" s="10" t="str">
        <f>VLOOKUP(A121,'Base Data'!A:H,5,FALSE)</f>
        <v>HFD</v>
      </c>
      <c r="F121" s="10">
        <f>VLOOKUP(A121,'Base Data'!A:H,6,FALSE)</f>
        <v>4</v>
      </c>
      <c r="G121" s="10">
        <f>VLOOKUP(A121,'Base Data'!A:H,7,FALSE)</f>
        <v>55</v>
      </c>
      <c r="H121" s="10" t="str">
        <f>VLOOKUP(A121,'Base Data'!A:H,8,FALSE)</f>
        <v>DE</v>
      </c>
    </row>
    <row r="122" spans="1:8" x14ac:dyDescent="0.55000000000000004">
      <c r="A122" s="26">
        <v>38627</v>
      </c>
      <c r="B122" s="27">
        <f>VLOOKUP(A122,'Base Data'!A:H,2,FALSE)</f>
        <v>35655</v>
      </c>
      <c r="C122" s="10" t="str">
        <f>VLOOKUP(A122,'Base Data'!A:H,3,FALSE)</f>
        <v>Ferguson, Colin</v>
      </c>
      <c r="D122" s="10">
        <f>VLOOKUP(A122,'Base Data'!A:H,4,FALSE)</f>
        <v>380766</v>
      </c>
      <c r="E122" s="10" t="str">
        <f>VLOOKUP(A122,'Base Data'!A:H,5,FALSE)</f>
        <v>HFD</v>
      </c>
      <c r="F122" s="10">
        <f>VLOOKUP(A122,'Base Data'!A:H,6,FALSE)</f>
        <v>2</v>
      </c>
      <c r="G122" s="10">
        <f>VLOOKUP(A122,'Base Data'!A:H,7,FALSE)</f>
        <v>45</v>
      </c>
      <c r="H122" s="10" t="str">
        <f>VLOOKUP(A122,'Base Data'!A:H,8,FALSE)</f>
        <v>DE</v>
      </c>
    </row>
    <row r="123" spans="1:8" x14ac:dyDescent="0.55000000000000004">
      <c r="A123" s="26">
        <v>1255</v>
      </c>
      <c r="B123" s="27">
        <f>VLOOKUP(A123,'Base Data'!A:H,2,FALSE)</f>
        <v>30597</v>
      </c>
      <c r="C123" s="10" t="str">
        <f>VLOOKUP(A123,'Base Data'!A:H,3,FALSE)</f>
        <v>Finch, James D.</v>
      </c>
      <c r="D123" s="10">
        <f>VLOOKUP(A123,'Base Data'!A:H,4,FALSE)</f>
        <v>365567</v>
      </c>
      <c r="E123" s="10" t="str">
        <f>VLOOKUP(A123,'Base Data'!A:H,5,FALSE)</f>
        <v>LGAD</v>
      </c>
      <c r="F123" s="10">
        <f>VLOOKUP(A123,'Base Data'!A:H,6,FALSE)</f>
        <v>3</v>
      </c>
      <c r="G123" s="10">
        <f>VLOOKUP(A123,'Base Data'!A:H,7,FALSE)</f>
        <v>33</v>
      </c>
      <c r="H123" s="10" t="str">
        <f>VLOOKUP(A123,'Base Data'!A:H,8,FALSE)</f>
        <v>DE</v>
      </c>
    </row>
    <row r="124" spans="1:8" x14ac:dyDescent="0.55000000000000004">
      <c r="A124" s="26">
        <v>1861</v>
      </c>
      <c r="B124" s="27">
        <f>VLOOKUP(A124,'Base Data'!A:H,2,FALSE)</f>
        <v>27016</v>
      </c>
      <c r="C124" s="10" t="str">
        <f>VLOOKUP(A124,'Base Data'!A:H,3,FALSE)</f>
        <v>Fischetti, Carmine C.</v>
      </c>
      <c r="D124" s="10">
        <f>VLOOKUP(A124,'Base Data'!A:H,4,FALSE)</f>
        <v>366037</v>
      </c>
      <c r="E124" s="10" t="str">
        <f>VLOOKUP(A124,'Base Data'!A:H,5,FALSE)</f>
        <v>CDFD</v>
      </c>
      <c r="F124" s="10">
        <f>VLOOKUP(A124,'Base Data'!A:H,6,FALSE)</f>
        <v>2</v>
      </c>
      <c r="G124" s="10">
        <f>VLOOKUP(A124,'Base Data'!A:H,7,FALSE)</f>
        <v>40</v>
      </c>
      <c r="H124" s="10" t="str">
        <f>VLOOKUP(A124,'Base Data'!A:H,8,FALSE)</f>
        <v>ABC</v>
      </c>
    </row>
    <row r="125" spans="1:8" x14ac:dyDescent="0.55000000000000004">
      <c r="A125" s="26">
        <v>1973</v>
      </c>
      <c r="B125" s="27">
        <f>VLOOKUP(A125,'Base Data'!A:H,2,FALSE)</f>
        <v>27876</v>
      </c>
      <c r="C125" s="10" t="str">
        <f>VLOOKUP(A125,'Base Data'!A:H,3,FALSE)</f>
        <v>Fitzgerald, Shawn</v>
      </c>
      <c r="D125" s="10">
        <f>VLOOKUP(A125,'Base Data'!A:H,4,FALSE)</f>
        <v>157010</v>
      </c>
      <c r="E125" s="10" t="str">
        <f>VLOOKUP(A125,'Base Data'!A:H,5,FALSE)</f>
        <v>AD</v>
      </c>
      <c r="F125" s="10">
        <f>VLOOKUP(A125,'Base Data'!A:H,6,FALSE)</f>
        <v>4</v>
      </c>
      <c r="G125" s="10">
        <f>VLOOKUP(A125,'Base Data'!A:H,7,FALSE)</f>
        <v>38</v>
      </c>
      <c r="H125" s="10" t="str">
        <f>VLOOKUP(A125,'Base Data'!A:H,8,FALSE)</f>
        <v>ABC</v>
      </c>
    </row>
    <row r="126" spans="1:8" x14ac:dyDescent="0.55000000000000004">
      <c r="A126" s="26">
        <v>69554</v>
      </c>
      <c r="B126" s="27">
        <f>VLOOKUP(A126,'Base Data'!A:H,2,FALSE)</f>
        <v>29262</v>
      </c>
      <c r="C126" s="10" t="str">
        <f>VLOOKUP(A126,'Base Data'!A:H,3,FALSE)</f>
        <v>Fluellen, Alicia</v>
      </c>
      <c r="D126" s="10">
        <f>VLOOKUP(A126,'Base Data'!A:H,4,FALSE)</f>
        <v>695173</v>
      </c>
      <c r="E126" s="10" t="str">
        <f>VLOOKUP(A126,'Base Data'!A:H,5,FALSE)</f>
        <v>RAD</v>
      </c>
      <c r="F126" s="10">
        <f>VLOOKUP(A126,'Base Data'!A:H,6,FALSE)</f>
        <v>3</v>
      </c>
      <c r="G126" s="10">
        <f>VLOOKUP(A126,'Base Data'!A:H,7,FALSE)</f>
        <v>49</v>
      </c>
      <c r="H126" s="10" t="str">
        <f>VLOOKUP(A126,'Base Data'!A:H,8,FALSE)</f>
        <v>FGH</v>
      </c>
    </row>
    <row r="127" spans="1:8" x14ac:dyDescent="0.55000000000000004">
      <c r="A127" s="26">
        <v>1109</v>
      </c>
      <c r="B127" s="27">
        <f>VLOOKUP(A127,'Base Data'!A:H,2,FALSE)</f>
        <v>32638</v>
      </c>
      <c r="C127" s="10" t="str">
        <f>VLOOKUP(A127,'Base Data'!A:H,3,FALSE)</f>
        <v>Flynn, Donnetta J.</v>
      </c>
      <c r="D127" s="10">
        <f>VLOOKUP(A127,'Base Data'!A:H,4,FALSE)</f>
        <v>301843</v>
      </c>
      <c r="E127" s="10" t="str">
        <f>VLOOKUP(A127,'Base Data'!A:H,5,FALSE)</f>
        <v>RAD</v>
      </c>
      <c r="F127" s="10">
        <f>VLOOKUP(A127,'Base Data'!A:H,6,FALSE)</f>
        <v>4</v>
      </c>
      <c r="G127" s="10">
        <f>VLOOKUP(A127,'Base Data'!A:H,7,FALSE)</f>
        <v>26</v>
      </c>
      <c r="H127" s="10" t="str">
        <f>VLOOKUP(A127,'Base Data'!A:H,8,FALSE)</f>
        <v>FGH</v>
      </c>
    </row>
    <row r="128" spans="1:8" x14ac:dyDescent="0.55000000000000004">
      <c r="A128" s="26">
        <v>82712</v>
      </c>
      <c r="B128" s="27">
        <f>VLOOKUP(A128,'Base Data'!A:H,2,FALSE)</f>
        <v>30049</v>
      </c>
      <c r="C128" s="10" t="str">
        <f>VLOOKUP(A128,'Base Data'!A:H,3,FALSE)</f>
        <v>Folsom-Lane, Kelly</v>
      </c>
      <c r="D128" s="10">
        <f>VLOOKUP(A128,'Base Data'!A:H,4,FALSE)</f>
        <v>387548</v>
      </c>
      <c r="E128" s="10" t="str">
        <f>VLOOKUP(A128,'Base Data'!A:H,5,FALSE)</f>
        <v>CDFD</v>
      </c>
      <c r="F128" s="10">
        <f>VLOOKUP(A128,'Base Data'!A:H,6,FALSE)</f>
        <v>3</v>
      </c>
      <c r="G128" s="10">
        <f>VLOOKUP(A128,'Base Data'!A:H,7,FALSE)</f>
        <v>55</v>
      </c>
      <c r="H128" s="10" t="str">
        <f>VLOOKUP(A128,'Base Data'!A:H,8,FALSE)</f>
        <v>ABC</v>
      </c>
    </row>
    <row r="129" spans="1:8" x14ac:dyDescent="0.55000000000000004">
      <c r="A129" s="26">
        <v>1419</v>
      </c>
      <c r="B129" s="27">
        <f>VLOOKUP(A129,'Base Data'!A:H,2,FALSE)</f>
        <v>34707</v>
      </c>
      <c r="C129" s="10" t="str">
        <f>VLOOKUP(A129,'Base Data'!A:H,3,FALSE)</f>
        <v>Fordham, Jennifer M.</v>
      </c>
      <c r="D129" s="10">
        <f>VLOOKUP(A129,'Base Data'!A:H,4,FALSE)</f>
        <v>142132</v>
      </c>
      <c r="E129" s="10" t="str">
        <f>VLOOKUP(A129,'Base Data'!A:H,5,FALSE)</f>
        <v>CDFD</v>
      </c>
      <c r="F129" s="10">
        <f>VLOOKUP(A129,'Base Data'!A:H,6,FALSE)</f>
        <v>3</v>
      </c>
      <c r="G129" s="10">
        <f>VLOOKUP(A129,'Base Data'!A:H,7,FALSE)</f>
        <v>51</v>
      </c>
      <c r="H129" s="10" t="str">
        <f>VLOOKUP(A129,'Base Data'!A:H,8,FALSE)</f>
        <v>ABC</v>
      </c>
    </row>
    <row r="130" spans="1:8" x14ac:dyDescent="0.55000000000000004">
      <c r="A130" s="26">
        <v>1019</v>
      </c>
      <c r="B130" s="27">
        <f>VLOOKUP(A130,'Base Data'!A:H,2,FALSE)</f>
        <v>25287</v>
      </c>
      <c r="C130" s="10" t="str">
        <f>VLOOKUP(A130,'Base Data'!A:H,3,FALSE)</f>
        <v>Forest, Martha</v>
      </c>
      <c r="D130" s="10">
        <f>VLOOKUP(A130,'Base Data'!A:H,4,FALSE)</f>
        <v>23553</v>
      </c>
      <c r="E130" s="10" t="str">
        <f>VLOOKUP(A130,'Base Data'!A:H,5,FALSE)</f>
        <v>HFD</v>
      </c>
      <c r="F130" s="10">
        <f>VLOOKUP(A130,'Base Data'!A:H,6,FALSE)</f>
        <v>1</v>
      </c>
      <c r="G130" s="10">
        <f>VLOOKUP(A130,'Base Data'!A:H,7,FALSE)</f>
        <v>39</v>
      </c>
      <c r="H130" s="10" t="str">
        <f>VLOOKUP(A130,'Base Data'!A:H,8,FALSE)</f>
        <v>DE</v>
      </c>
    </row>
    <row r="131" spans="1:8" x14ac:dyDescent="0.55000000000000004">
      <c r="A131" s="26">
        <v>1940</v>
      </c>
      <c r="B131" s="27">
        <f>VLOOKUP(A131,'Base Data'!A:H,2,FALSE)</f>
        <v>24454</v>
      </c>
      <c r="C131" s="10" t="str">
        <f>VLOOKUP(A131,'Base Data'!A:H,3,FALSE)</f>
        <v>Frederick, Jim</v>
      </c>
      <c r="D131" s="10">
        <f>VLOOKUP(A131,'Base Data'!A:H,4,FALSE)</f>
        <v>57128</v>
      </c>
      <c r="E131" s="10" t="str">
        <f>VLOOKUP(A131,'Base Data'!A:H,5,FALSE)</f>
        <v>PEMD</v>
      </c>
      <c r="F131" s="10">
        <f>VLOOKUP(A131,'Base Data'!A:H,6,FALSE)</f>
        <v>1</v>
      </c>
      <c r="G131" s="10">
        <f>VLOOKUP(A131,'Base Data'!A:H,7,FALSE)</f>
        <v>52</v>
      </c>
      <c r="H131" s="10" t="str">
        <f>VLOOKUP(A131,'Base Data'!A:H,8,FALSE)</f>
        <v>FGH</v>
      </c>
    </row>
    <row r="132" spans="1:8" x14ac:dyDescent="0.55000000000000004">
      <c r="A132" s="26">
        <v>1315</v>
      </c>
      <c r="B132" s="27">
        <f>VLOOKUP(A132,'Base Data'!A:H,2,FALSE)</f>
        <v>26794</v>
      </c>
      <c r="C132" s="10" t="str">
        <f>VLOOKUP(A132,'Base Data'!A:H,3,FALSE)</f>
        <v>Gaffney, Yatasia H.</v>
      </c>
      <c r="D132" s="10">
        <f>VLOOKUP(A132,'Base Data'!A:H,4,FALSE)</f>
        <v>550648</v>
      </c>
      <c r="E132" s="10" t="str">
        <f>VLOOKUP(A132,'Base Data'!A:H,5,FALSE)</f>
        <v>AD</v>
      </c>
      <c r="F132" s="10">
        <f>VLOOKUP(A132,'Base Data'!A:H,6,FALSE)</f>
        <v>2</v>
      </c>
      <c r="G132" s="10">
        <f>VLOOKUP(A132,'Base Data'!A:H,7,FALSE)</f>
        <v>49</v>
      </c>
      <c r="H132" s="10" t="str">
        <f>VLOOKUP(A132,'Base Data'!A:H,8,FALSE)</f>
        <v>ABC</v>
      </c>
    </row>
    <row r="133" spans="1:8" x14ac:dyDescent="0.55000000000000004">
      <c r="A133" s="26">
        <v>1874</v>
      </c>
      <c r="B133" s="27">
        <f>VLOOKUP(A133,'Base Data'!A:H,2,FALSE)</f>
        <v>29125</v>
      </c>
      <c r="C133" s="10" t="str">
        <f>VLOOKUP(A133,'Base Data'!A:H,3,FALSE)</f>
        <v>Galloway, Michael C</v>
      </c>
      <c r="D133" s="10">
        <f>VLOOKUP(A133,'Base Data'!A:H,4,FALSE)</f>
        <v>83624</v>
      </c>
      <c r="E133" s="10" t="str">
        <f>VLOOKUP(A133,'Base Data'!A:H,5,FALSE)</f>
        <v>HFD</v>
      </c>
      <c r="F133" s="10">
        <f>VLOOKUP(A133,'Base Data'!A:H,6,FALSE)</f>
        <v>5</v>
      </c>
      <c r="G133" s="10">
        <f>VLOOKUP(A133,'Base Data'!A:H,7,FALSE)</f>
        <v>30</v>
      </c>
      <c r="H133" s="10" t="str">
        <f>VLOOKUP(A133,'Base Data'!A:H,8,FALSE)</f>
        <v>DE</v>
      </c>
    </row>
    <row r="134" spans="1:8" x14ac:dyDescent="0.55000000000000004">
      <c r="A134" s="26">
        <v>1486</v>
      </c>
      <c r="B134" s="27">
        <f>VLOOKUP(A134,'Base Data'!A:H,2,FALSE)</f>
        <v>36900</v>
      </c>
      <c r="C134" s="10" t="str">
        <f>VLOOKUP(A134,'Base Data'!A:H,3,FALSE)</f>
        <v>Garner, Brandie M.</v>
      </c>
      <c r="D134" s="10">
        <f>VLOOKUP(A134,'Base Data'!A:H,4,FALSE)</f>
        <v>41164</v>
      </c>
      <c r="E134" s="10" t="str">
        <f>VLOOKUP(A134,'Base Data'!A:H,5,FALSE)</f>
        <v>RAD</v>
      </c>
      <c r="F134" s="10">
        <f>VLOOKUP(A134,'Base Data'!A:H,6,FALSE)</f>
        <v>1</v>
      </c>
      <c r="G134" s="10">
        <f>VLOOKUP(A134,'Base Data'!A:H,7,FALSE)</f>
        <v>28</v>
      </c>
      <c r="H134" s="10" t="str">
        <f>VLOOKUP(A134,'Base Data'!A:H,8,FALSE)</f>
        <v>FGH</v>
      </c>
    </row>
    <row r="135" spans="1:8" x14ac:dyDescent="0.55000000000000004">
      <c r="A135" s="26">
        <v>1626</v>
      </c>
      <c r="B135" s="27">
        <f>VLOOKUP(A135,'Base Data'!A:H,2,FALSE)</f>
        <v>33263</v>
      </c>
      <c r="C135" s="10" t="str">
        <f>VLOOKUP(A135,'Base Data'!A:H,3,FALSE)</f>
        <v>Garner, Sharon</v>
      </c>
      <c r="D135" s="10">
        <f>VLOOKUP(A135,'Base Data'!A:H,4,FALSE)</f>
        <v>240189</v>
      </c>
      <c r="E135" s="10" t="str">
        <f>VLOOKUP(A135,'Base Data'!A:H,5,FALSE)</f>
        <v>RAD</v>
      </c>
      <c r="F135" s="10">
        <f>VLOOKUP(A135,'Base Data'!A:H,6,FALSE)</f>
        <v>3</v>
      </c>
      <c r="G135" s="10">
        <f>VLOOKUP(A135,'Base Data'!A:H,7,FALSE)</f>
        <v>56</v>
      </c>
      <c r="H135" s="10" t="str">
        <f>VLOOKUP(A135,'Base Data'!A:H,8,FALSE)</f>
        <v>FGH</v>
      </c>
    </row>
    <row r="136" spans="1:8" x14ac:dyDescent="0.55000000000000004">
      <c r="A136" s="26">
        <v>12147</v>
      </c>
      <c r="B136" s="27">
        <f>VLOOKUP(A136,'Base Data'!A:H,2,FALSE)</f>
        <v>25320</v>
      </c>
      <c r="C136" s="10" t="str">
        <f>VLOOKUP(A136,'Base Data'!A:H,3,FALSE)</f>
        <v>Garrison, Kay</v>
      </c>
      <c r="D136" s="10">
        <f>VLOOKUP(A136,'Base Data'!A:H,4,FALSE)</f>
        <v>19545</v>
      </c>
      <c r="E136" s="10" t="str">
        <f>VLOOKUP(A136,'Base Data'!A:H,5,FALSE)</f>
        <v>CDFD</v>
      </c>
      <c r="F136" s="10">
        <f>VLOOKUP(A136,'Base Data'!A:H,6,FALSE)</f>
        <v>3</v>
      </c>
      <c r="G136" s="10">
        <f>VLOOKUP(A136,'Base Data'!A:H,7,FALSE)</f>
        <v>55</v>
      </c>
      <c r="H136" s="10" t="str">
        <f>VLOOKUP(A136,'Base Data'!A:H,8,FALSE)</f>
        <v>ABC</v>
      </c>
    </row>
    <row r="137" spans="1:8" x14ac:dyDescent="0.55000000000000004">
      <c r="A137" s="26">
        <v>69705</v>
      </c>
      <c r="B137" s="27">
        <f>VLOOKUP(A137,'Base Data'!A:H,2,FALSE)</f>
        <v>29311</v>
      </c>
      <c r="C137" s="10" t="str">
        <f>VLOOKUP(A137,'Base Data'!A:H,3,FALSE)</f>
        <v>Gathers, Will</v>
      </c>
      <c r="D137" s="10">
        <f>VLOOKUP(A137,'Base Data'!A:H,4,FALSE)</f>
        <v>329426</v>
      </c>
      <c r="E137" s="10" t="str">
        <f>VLOOKUP(A137,'Base Data'!A:H,5,FALSE)</f>
        <v>AD</v>
      </c>
      <c r="F137" s="10">
        <f>VLOOKUP(A137,'Base Data'!A:H,6,FALSE)</f>
        <v>4</v>
      </c>
      <c r="G137" s="10">
        <f>VLOOKUP(A137,'Base Data'!A:H,7,FALSE)</f>
        <v>32</v>
      </c>
      <c r="H137" s="10" t="str">
        <f>VLOOKUP(A137,'Base Data'!A:H,8,FALSE)</f>
        <v>ABC</v>
      </c>
    </row>
    <row r="138" spans="1:8" x14ac:dyDescent="0.55000000000000004">
      <c r="A138" s="26">
        <v>93963</v>
      </c>
      <c r="B138" s="27">
        <f>VLOOKUP(A138,'Base Data'!A:H,2,FALSE)</f>
        <v>29841</v>
      </c>
      <c r="C138" s="10" t="str">
        <f>VLOOKUP(A138,'Base Data'!A:H,3,FALSE)</f>
        <v>Gee, Ella</v>
      </c>
      <c r="D138" s="10">
        <f>VLOOKUP(A138,'Base Data'!A:H,4,FALSE)</f>
        <v>152847</v>
      </c>
      <c r="E138" s="10" t="str">
        <f>VLOOKUP(A138,'Base Data'!A:H,5,FALSE)</f>
        <v>RAD</v>
      </c>
      <c r="F138" s="10">
        <f>VLOOKUP(A138,'Base Data'!A:H,6,FALSE)</f>
        <v>2</v>
      </c>
      <c r="G138" s="10">
        <f>VLOOKUP(A138,'Base Data'!A:H,7,FALSE)</f>
        <v>38</v>
      </c>
      <c r="H138" s="10" t="str">
        <f>VLOOKUP(A138,'Base Data'!A:H,8,FALSE)</f>
        <v>FGH</v>
      </c>
    </row>
    <row r="139" spans="1:8" x14ac:dyDescent="0.55000000000000004">
      <c r="A139" s="26">
        <v>28905</v>
      </c>
      <c r="B139" s="27">
        <f>VLOOKUP(A139,'Base Data'!A:H,2,FALSE)</f>
        <v>31144</v>
      </c>
      <c r="C139" s="10" t="str">
        <f>VLOOKUP(A139,'Base Data'!A:H,3,FALSE)</f>
        <v>Gee, John R.</v>
      </c>
      <c r="D139" s="10">
        <f>VLOOKUP(A139,'Base Data'!A:H,4,FALSE)</f>
        <v>274611</v>
      </c>
      <c r="E139" s="10" t="str">
        <f>VLOOKUP(A139,'Base Data'!A:H,5,FALSE)</f>
        <v>AD</v>
      </c>
      <c r="F139" s="10">
        <f>VLOOKUP(A139,'Base Data'!A:H,6,FALSE)</f>
        <v>2</v>
      </c>
      <c r="G139" s="10">
        <f>VLOOKUP(A139,'Base Data'!A:H,7,FALSE)</f>
        <v>26</v>
      </c>
      <c r="H139" s="10" t="str">
        <f>VLOOKUP(A139,'Base Data'!A:H,8,FALSE)</f>
        <v>ABC</v>
      </c>
    </row>
    <row r="140" spans="1:8" x14ac:dyDescent="0.55000000000000004">
      <c r="A140" s="26">
        <v>1854</v>
      </c>
      <c r="B140" s="27">
        <f>VLOOKUP(A140,'Base Data'!A:H,2,FALSE)</f>
        <v>25452</v>
      </c>
      <c r="C140" s="10" t="str">
        <f>VLOOKUP(A140,'Base Data'!A:H,3,FALSE)</f>
        <v>Gelmini, Valerie</v>
      </c>
      <c r="D140" s="10">
        <f>VLOOKUP(A140,'Base Data'!A:H,4,FALSE)</f>
        <v>28597</v>
      </c>
      <c r="E140" s="10" t="str">
        <f>VLOOKUP(A140,'Base Data'!A:H,5,FALSE)</f>
        <v>RAD</v>
      </c>
      <c r="F140" s="10">
        <f>VLOOKUP(A140,'Base Data'!A:H,6,FALSE)</f>
        <v>2</v>
      </c>
      <c r="G140" s="10">
        <f>VLOOKUP(A140,'Base Data'!A:H,7,FALSE)</f>
        <v>40</v>
      </c>
      <c r="H140" s="10" t="str">
        <f>VLOOKUP(A140,'Base Data'!A:H,8,FALSE)</f>
        <v>FGH</v>
      </c>
    </row>
    <row r="141" spans="1:8" x14ac:dyDescent="0.55000000000000004">
      <c r="A141" s="26">
        <v>1436</v>
      </c>
      <c r="B141" s="27">
        <f>VLOOKUP(A141,'Base Data'!A:H,2,FALSE)</f>
        <v>30317</v>
      </c>
      <c r="C141" s="10" t="str">
        <f>VLOOKUP(A141,'Base Data'!A:H,3,FALSE)</f>
        <v>Gelot, Coleen A.</v>
      </c>
      <c r="D141" s="10">
        <f>VLOOKUP(A141,'Base Data'!A:H,4,FALSE)</f>
        <v>129230</v>
      </c>
      <c r="E141" s="10" t="str">
        <f>VLOOKUP(A141,'Base Data'!A:H,5,FALSE)</f>
        <v>CDFD</v>
      </c>
      <c r="F141" s="10">
        <f>VLOOKUP(A141,'Base Data'!A:H,6,FALSE)</f>
        <v>4</v>
      </c>
      <c r="G141" s="10">
        <f>VLOOKUP(A141,'Base Data'!A:H,7,FALSE)</f>
        <v>25</v>
      </c>
      <c r="H141" s="10" t="str">
        <f>VLOOKUP(A141,'Base Data'!A:H,8,FALSE)</f>
        <v>ABC</v>
      </c>
    </row>
    <row r="142" spans="1:8" x14ac:dyDescent="0.55000000000000004">
      <c r="A142" s="26">
        <v>40995</v>
      </c>
      <c r="B142" s="27">
        <f>VLOOKUP(A142,'Base Data'!A:H,2,FALSE)</f>
        <v>35506</v>
      </c>
      <c r="C142" s="10" t="str">
        <f>VLOOKUP(A142,'Base Data'!A:H,3,FALSE)</f>
        <v>Gibb, Ruth</v>
      </c>
      <c r="D142" s="10">
        <f>VLOOKUP(A142,'Base Data'!A:H,4,FALSE)</f>
        <v>19495</v>
      </c>
      <c r="E142" s="10" t="str">
        <f>VLOOKUP(A142,'Base Data'!A:H,5,FALSE)</f>
        <v>HFD</v>
      </c>
      <c r="F142" s="10">
        <f>VLOOKUP(A142,'Base Data'!A:H,6,FALSE)</f>
        <v>3</v>
      </c>
      <c r="G142" s="10">
        <f>VLOOKUP(A142,'Base Data'!A:H,7,FALSE)</f>
        <v>26</v>
      </c>
      <c r="H142" s="10" t="str">
        <f>VLOOKUP(A142,'Base Data'!A:H,8,FALSE)</f>
        <v>DE</v>
      </c>
    </row>
    <row r="143" spans="1:8" x14ac:dyDescent="0.55000000000000004">
      <c r="A143" s="26">
        <v>1520</v>
      </c>
      <c r="B143" s="27">
        <f>VLOOKUP(A143,'Base Data'!A:H,2,FALSE)</f>
        <v>29989</v>
      </c>
      <c r="C143" s="10" t="str">
        <f>VLOOKUP(A143,'Base Data'!A:H,3,FALSE)</f>
        <v>Gibbs, Tarron</v>
      </c>
      <c r="D143" s="10">
        <f>VLOOKUP(A143,'Base Data'!A:H,4,FALSE)</f>
        <v>22256</v>
      </c>
      <c r="E143" s="10" t="str">
        <f>VLOOKUP(A143,'Base Data'!A:H,5,FALSE)</f>
        <v>HFD</v>
      </c>
      <c r="F143" s="10">
        <f>VLOOKUP(A143,'Base Data'!A:H,6,FALSE)</f>
        <v>2</v>
      </c>
      <c r="G143" s="10">
        <f>VLOOKUP(A143,'Base Data'!A:H,7,FALSE)</f>
        <v>56</v>
      </c>
      <c r="H143" s="10" t="str">
        <f>VLOOKUP(A143,'Base Data'!A:H,8,FALSE)</f>
        <v>DE</v>
      </c>
    </row>
    <row r="144" spans="1:8" x14ac:dyDescent="0.55000000000000004">
      <c r="A144" s="26">
        <v>1739</v>
      </c>
      <c r="B144" s="27">
        <f>VLOOKUP(A144,'Base Data'!A:H,2,FALSE)</f>
        <v>24425</v>
      </c>
      <c r="C144" s="10" t="str">
        <f>VLOOKUP(A144,'Base Data'!A:H,3,FALSE)</f>
        <v>Gibson, Ashanti</v>
      </c>
      <c r="D144" s="10">
        <f>VLOOKUP(A144,'Base Data'!A:H,4,FALSE)</f>
        <v>83690</v>
      </c>
      <c r="E144" s="10" t="str">
        <f>VLOOKUP(A144,'Base Data'!A:H,5,FALSE)</f>
        <v>RAD</v>
      </c>
      <c r="F144" s="10">
        <f>VLOOKUP(A144,'Base Data'!A:H,6,FALSE)</f>
        <v>2</v>
      </c>
      <c r="G144" s="10">
        <f>VLOOKUP(A144,'Base Data'!A:H,7,FALSE)</f>
        <v>43</v>
      </c>
      <c r="H144" s="10" t="str">
        <f>VLOOKUP(A144,'Base Data'!A:H,8,FALSE)</f>
        <v>FGH</v>
      </c>
    </row>
    <row r="145" spans="1:8" x14ac:dyDescent="0.55000000000000004">
      <c r="A145" s="26">
        <v>1767</v>
      </c>
      <c r="B145" s="27">
        <f>VLOOKUP(A145,'Base Data'!A:H,2,FALSE)</f>
        <v>26517</v>
      </c>
      <c r="C145" s="10" t="str">
        <f>VLOOKUP(A145,'Base Data'!A:H,3,FALSE)</f>
        <v>Gleaton, Mike</v>
      </c>
      <c r="D145" s="10">
        <f>VLOOKUP(A145,'Base Data'!A:H,4,FALSE)</f>
        <v>108124</v>
      </c>
      <c r="E145" s="10" t="str">
        <f>VLOOKUP(A145,'Base Data'!A:H,5,FALSE)</f>
        <v>PEMD</v>
      </c>
      <c r="F145" s="10">
        <f>VLOOKUP(A145,'Base Data'!A:H,6,FALSE)</f>
        <v>3</v>
      </c>
      <c r="G145" s="10">
        <f>VLOOKUP(A145,'Base Data'!A:H,7,FALSE)</f>
        <v>32</v>
      </c>
      <c r="H145" s="10" t="str">
        <f>VLOOKUP(A145,'Base Data'!A:H,8,FALSE)</f>
        <v>FGH</v>
      </c>
    </row>
    <row r="146" spans="1:8" x14ac:dyDescent="0.55000000000000004">
      <c r="A146" s="26">
        <v>1045</v>
      </c>
      <c r="B146" s="27">
        <f>VLOOKUP(A146,'Base Data'!A:H,2,FALSE)</f>
        <v>34565</v>
      </c>
      <c r="C146" s="10" t="str">
        <f>VLOOKUP(A146,'Base Data'!A:H,3,FALSE)</f>
        <v>Glenn, Chantell</v>
      </c>
      <c r="D146" s="10">
        <f>VLOOKUP(A146,'Base Data'!A:H,4,FALSE)</f>
        <v>353013</v>
      </c>
      <c r="E146" s="10" t="str">
        <f>VLOOKUP(A146,'Base Data'!A:H,5,FALSE)</f>
        <v>HFD</v>
      </c>
      <c r="F146" s="10">
        <f>VLOOKUP(A146,'Base Data'!A:H,6,FALSE)</f>
        <v>4</v>
      </c>
      <c r="G146" s="10">
        <f>VLOOKUP(A146,'Base Data'!A:H,7,FALSE)</f>
        <v>29</v>
      </c>
      <c r="H146" s="10" t="str">
        <f>VLOOKUP(A146,'Base Data'!A:H,8,FALSE)</f>
        <v>DE</v>
      </c>
    </row>
    <row r="147" spans="1:8" x14ac:dyDescent="0.55000000000000004">
      <c r="A147" s="26">
        <v>1657</v>
      </c>
      <c r="B147" s="27">
        <f>VLOOKUP(A147,'Base Data'!A:H,2,FALSE)</f>
        <v>32898</v>
      </c>
      <c r="C147" s="10" t="str">
        <f>VLOOKUP(A147,'Base Data'!A:H,3,FALSE)</f>
        <v>Graham, Trenetta</v>
      </c>
      <c r="D147" s="10">
        <f>VLOOKUP(A147,'Base Data'!A:H,4,FALSE)</f>
        <v>584708</v>
      </c>
      <c r="E147" s="10" t="str">
        <f>VLOOKUP(A147,'Base Data'!A:H,5,FALSE)</f>
        <v>RAD</v>
      </c>
      <c r="F147" s="10">
        <f>VLOOKUP(A147,'Base Data'!A:H,6,FALSE)</f>
        <v>2</v>
      </c>
      <c r="G147" s="10">
        <f>VLOOKUP(A147,'Base Data'!A:H,7,FALSE)</f>
        <v>29</v>
      </c>
      <c r="H147" s="10" t="str">
        <f>VLOOKUP(A147,'Base Data'!A:H,8,FALSE)</f>
        <v>FGH</v>
      </c>
    </row>
    <row r="148" spans="1:8" x14ac:dyDescent="0.55000000000000004">
      <c r="A148" s="26">
        <v>22771</v>
      </c>
      <c r="B148" s="27">
        <f>VLOOKUP(A148,'Base Data'!A:H,2,FALSE)</f>
        <v>27717</v>
      </c>
      <c r="C148" s="10" t="str">
        <f>VLOOKUP(A148,'Base Data'!A:H,3,FALSE)</f>
        <v>Grant, John</v>
      </c>
      <c r="D148" s="10">
        <f>VLOOKUP(A148,'Base Data'!A:H,4,FALSE)</f>
        <v>239133</v>
      </c>
      <c r="E148" s="10" t="str">
        <f>VLOOKUP(A148,'Base Data'!A:H,5,FALSE)</f>
        <v>HFD</v>
      </c>
      <c r="F148" s="10">
        <f>VLOOKUP(A148,'Base Data'!A:H,6,FALSE)</f>
        <v>4</v>
      </c>
      <c r="G148" s="10">
        <f>VLOOKUP(A148,'Base Data'!A:H,7,FALSE)</f>
        <v>54</v>
      </c>
      <c r="H148" s="10" t="str">
        <f>VLOOKUP(A148,'Base Data'!A:H,8,FALSE)</f>
        <v>DE</v>
      </c>
    </row>
    <row r="149" spans="1:8" x14ac:dyDescent="0.55000000000000004">
      <c r="A149" s="26">
        <v>13640</v>
      </c>
      <c r="B149" s="27">
        <f>VLOOKUP(A149,'Base Data'!A:H,2,FALSE)</f>
        <v>25088</v>
      </c>
      <c r="C149" s="10" t="str">
        <f>VLOOKUP(A149,'Base Data'!A:H,3,FALSE)</f>
        <v>Greene, Tracy</v>
      </c>
      <c r="D149" s="10">
        <f>VLOOKUP(A149,'Base Data'!A:H,4,FALSE)</f>
        <v>38619</v>
      </c>
      <c r="E149" s="10" t="str">
        <f>VLOOKUP(A149,'Base Data'!A:H,5,FALSE)</f>
        <v>HFD</v>
      </c>
      <c r="F149" s="10">
        <f>VLOOKUP(A149,'Base Data'!A:H,6,FALSE)</f>
        <v>3</v>
      </c>
      <c r="G149" s="10">
        <f>VLOOKUP(A149,'Base Data'!A:H,7,FALSE)</f>
        <v>52</v>
      </c>
      <c r="H149" s="10" t="str">
        <f>VLOOKUP(A149,'Base Data'!A:H,8,FALSE)</f>
        <v>DE</v>
      </c>
    </row>
    <row r="150" spans="1:8" x14ac:dyDescent="0.55000000000000004">
      <c r="A150" s="26">
        <v>1116</v>
      </c>
      <c r="B150" s="27">
        <f>VLOOKUP(A150,'Base Data'!A:H,2,FALSE)</f>
        <v>25278</v>
      </c>
      <c r="C150" s="10" t="str">
        <f>VLOOKUP(A150,'Base Data'!A:H,3,FALSE)</f>
        <v>Greene-Parker, Alma</v>
      </c>
      <c r="D150" s="10">
        <f>VLOOKUP(A150,'Base Data'!A:H,4,FALSE)</f>
        <v>272019</v>
      </c>
      <c r="E150" s="10" t="str">
        <f>VLOOKUP(A150,'Base Data'!A:H,5,FALSE)</f>
        <v>RAD</v>
      </c>
      <c r="F150" s="10">
        <f>VLOOKUP(A150,'Base Data'!A:H,6,FALSE)</f>
        <v>3</v>
      </c>
      <c r="G150" s="10">
        <f>VLOOKUP(A150,'Base Data'!A:H,7,FALSE)</f>
        <v>34</v>
      </c>
      <c r="H150" s="10" t="str">
        <f>VLOOKUP(A150,'Base Data'!A:H,8,FALSE)</f>
        <v>FGH</v>
      </c>
    </row>
    <row r="151" spans="1:8" x14ac:dyDescent="0.55000000000000004">
      <c r="A151" s="26">
        <v>75867</v>
      </c>
      <c r="B151" s="27">
        <f>VLOOKUP(A151,'Base Data'!A:H,2,FALSE)</f>
        <v>31289</v>
      </c>
      <c r="C151" s="10" t="str">
        <f>VLOOKUP(A151,'Base Data'!A:H,3,FALSE)</f>
        <v>Greene-Prothro, Sonji V.</v>
      </c>
      <c r="D151" s="10">
        <f>VLOOKUP(A151,'Base Data'!A:H,4,FALSE)</f>
        <v>203789</v>
      </c>
      <c r="E151" s="10" t="str">
        <f>VLOOKUP(A151,'Base Data'!A:H,5,FALSE)</f>
        <v>RAD</v>
      </c>
      <c r="F151" s="10">
        <f>VLOOKUP(A151,'Base Data'!A:H,6,FALSE)</f>
        <v>2</v>
      </c>
      <c r="G151" s="10">
        <f>VLOOKUP(A151,'Base Data'!A:H,7,FALSE)</f>
        <v>35</v>
      </c>
      <c r="H151" s="10" t="str">
        <f>VLOOKUP(A151,'Base Data'!A:H,8,FALSE)</f>
        <v>FGH</v>
      </c>
    </row>
    <row r="152" spans="1:8" x14ac:dyDescent="0.55000000000000004">
      <c r="A152" s="26">
        <v>87866</v>
      </c>
      <c r="B152" s="27">
        <f>VLOOKUP(A152,'Base Data'!A:H,2,FALSE)</f>
        <v>37215</v>
      </c>
      <c r="C152" s="10" t="str">
        <f>VLOOKUP(A152,'Base Data'!A:H,3,FALSE)</f>
        <v>Greenleaf, Kawanna</v>
      </c>
      <c r="D152" s="10">
        <f>VLOOKUP(A152,'Base Data'!A:H,4,FALSE)</f>
        <v>56124</v>
      </c>
      <c r="E152" s="10" t="str">
        <f>VLOOKUP(A152,'Base Data'!A:H,5,FALSE)</f>
        <v>HFD</v>
      </c>
      <c r="F152" s="10">
        <f>VLOOKUP(A152,'Base Data'!A:H,6,FALSE)</f>
        <v>2</v>
      </c>
      <c r="G152" s="10">
        <f>VLOOKUP(A152,'Base Data'!A:H,7,FALSE)</f>
        <v>49</v>
      </c>
      <c r="H152" s="10" t="str">
        <f>VLOOKUP(A152,'Base Data'!A:H,8,FALSE)</f>
        <v>DE</v>
      </c>
    </row>
    <row r="153" spans="1:8" x14ac:dyDescent="0.55000000000000004">
      <c r="A153" s="26">
        <v>1389</v>
      </c>
      <c r="B153" s="27">
        <f>VLOOKUP(A153,'Base Data'!A:H,2,FALSE)</f>
        <v>32637</v>
      </c>
      <c r="C153" s="10" t="str">
        <f>VLOOKUP(A153,'Base Data'!A:H,3,FALSE)</f>
        <v>Greenlee, Kanika N.</v>
      </c>
      <c r="D153" s="10">
        <f>VLOOKUP(A153,'Base Data'!A:H,4,FALSE)</f>
        <v>96734</v>
      </c>
      <c r="E153" s="10" t="str">
        <f>VLOOKUP(A153,'Base Data'!A:H,5,FALSE)</f>
        <v>PEMD</v>
      </c>
      <c r="F153" s="10">
        <f>VLOOKUP(A153,'Base Data'!A:H,6,FALSE)</f>
        <v>4</v>
      </c>
      <c r="G153" s="10">
        <f>VLOOKUP(A153,'Base Data'!A:H,7,FALSE)</f>
        <v>30</v>
      </c>
      <c r="H153" s="10" t="str">
        <f>VLOOKUP(A153,'Base Data'!A:H,8,FALSE)</f>
        <v>FGH</v>
      </c>
    </row>
    <row r="154" spans="1:8" x14ac:dyDescent="0.55000000000000004">
      <c r="A154" s="26">
        <v>52395</v>
      </c>
      <c r="B154" s="27">
        <f>VLOOKUP(A154,'Base Data'!A:H,2,FALSE)</f>
        <v>31747</v>
      </c>
      <c r="C154" s="10" t="str">
        <f>VLOOKUP(A154,'Base Data'!A:H,3,FALSE)</f>
        <v>Gregory, Angela D.</v>
      </c>
      <c r="D154" s="10">
        <f>VLOOKUP(A154,'Base Data'!A:H,4,FALSE)</f>
        <v>356253</v>
      </c>
      <c r="E154" s="10" t="str">
        <f>VLOOKUP(A154,'Base Data'!A:H,5,FALSE)</f>
        <v>HFD</v>
      </c>
      <c r="F154" s="10">
        <f>VLOOKUP(A154,'Base Data'!A:H,6,FALSE)</f>
        <v>1</v>
      </c>
      <c r="G154" s="10">
        <f>VLOOKUP(A154,'Base Data'!A:H,7,FALSE)</f>
        <v>31</v>
      </c>
      <c r="H154" s="10" t="str">
        <f>VLOOKUP(A154,'Base Data'!A:H,8,FALSE)</f>
        <v>DE</v>
      </c>
    </row>
    <row r="155" spans="1:8" x14ac:dyDescent="0.55000000000000004">
      <c r="A155" s="26">
        <v>62889</v>
      </c>
      <c r="B155" s="27">
        <f>VLOOKUP(A155,'Base Data'!A:H,2,FALSE)</f>
        <v>31996</v>
      </c>
      <c r="C155" s="10" t="str">
        <f>VLOOKUP(A155,'Base Data'!A:H,3,FALSE)</f>
        <v>Griffin, Anthony</v>
      </c>
      <c r="D155" s="10">
        <f>VLOOKUP(A155,'Base Data'!A:H,4,FALSE)</f>
        <v>17684</v>
      </c>
      <c r="E155" s="10" t="str">
        <f>VLOOKUP(A155,'Base Data'!A:H,5,FALSE)</f>
        <v>AD</v>
      </c>
      <c r="F155" s="10">
        <f>VLOOKUP(A155,'Base Data'!A:H,6,FALSE)</f>
        <v>5</v>
      </c>
      <c r="G155" s="10">
        <f>VLOOKUP(A155,'Base Data'!A:H,7,FALSE)</f>
        <v>39</v>
      </c>
      <c r="H155" s="10" t="str">
        <f>VLOOKUP(A155,'Base Data'!A:H,8,FALSE)</f>
        <v>ABC</v>
      </c>
    </row>
    <row r="156" spans="1:8" x14ac:dyDescent="0.55000000000000004">
      <c r="A156" s="26">
        <v>1474</v>
      </c>
      <c r="B156" s="27">
        <f>VLOOKUP(A156,'Base Data'!A:H,2,FALSE)</f>
        <v>26205</v>
      </c>
      <c r="C156" s="10" t="str">
        <f>VLOOKUP(A156,'Base Data'!A:H,3,FALSE)</f>
        <v>Grimes, Sandra H.</v>
      </c>
      <c r="D156" s="10">
        <f>VLOOKUP(A156,'Base Data'!A:H,4,FALSE)</f>
        <v>483664</v>
      </c>
      <c r="E156" s="10" t="str">
        <f>VLOOKUP(A156,'Base Data'!A:H,5,FALSE)</f>
        <v>RAD</v>
      </c>
      <c r="F156" s="10">
        <f>VLOOKUP(A156,'Base Data'!A:H,6,FALSE)</f>
        <v>2</v>
      </c>
      <c r="G156" s="10">
        <f>VLOOKUP(A156,'Base Data'!A:H,7,FALSE)</f>
        <v>56</v>
      </c>
      <c r="H156" s="10" t="str">
        <f>VLOOKUP(A156,'Base Data'!A:H,8,FALSE)</f>
        <v>FGH</v>
      </c>
    </row>
    <row r="157" spans="1:8" x14ac:dyDescent="0.55000000000000004">
      <c r="A157" s="26">
        <v>1899</v>
      </c>
      <c r="B157" s="27">
        <f>VLOOKUP(A157,'Base Data'!A:H,2,FALSE)</f>
        <v>35306</v>
      </c>
      <c r="C157" s="10" t="str">
        <f>VLOOKUP(A157,'Base Data'!A:H,3,FALSE)</f>
        <v>Gruber, Martin</v>
      </c>
      <c r="D157" s="10">
        <f>VLOOKUP(A157,'Base Data'!A:H,4,FALSE)</f>
        <v>70412</v>
      </c>
      <c r="E157" s="10" t="str">
        <f>VLOOKUP(A157,'Base Data'!A:H,5,FALSE)</f>
        <v>AD</v>
      </c>
      <c r="F157" s="10">
        <f>VLOOKUP(A157,'Base Data'!A:H,6,FALSE)</f>
        <v>1</v>
      </c>
      <c r="G157" s="10">
        <f>VLOOKUP(A157,'Base Data'!A:H,7,FALSE)</f>
        <v>45</v>
      </c>
      <c r="H157" s="10" t="str">
        <f>VLOOKUP(A157,'Base Data'!A:H,8,FALSE)</f>
        <v>ABC</v>
      </c>
    </row>
    <row r="158" spans="1:8" x14ac:dyDescent="0.55000000000000004">
      <c r="A158" s="26">
        <v>1369</v>
      </c>
      <c r="B158" s="27">
        <f>VLOOKUP(A158,'Base Data'!A:H,2,FALSE)</f>
        <v>24685</v>
      </c>
      <c r="C158" s="10" t="str">
        <f>VLOOKUP(A158,'Base Data'!A:H,3,FALSE)</f>
        <v>Gunn, Candice S.</v>
      </c>
      <c r="D158" s="10">
        <f>VLOOKUP(A158,'Base Data'!A:H,4,FALSE)</f>
        <v>356686</v>
      </c>
      <c r="E158" s="10" t="str">
        <f>VLOOKUP(A158,'Base Data'!A:H,5,FALSE)</f>
        <v>ED</v>
      </c>
      <c r="F158" s="10">
        <f>VLOOKUP(A158,'Base Data'!A:H,6,FALSE)</f>
        <v>3</v>
      </c>
      <c r="G158" s="10">
        <f>VLOOKUP(A158,'Base Data'!A:H,7,FALSE)</f>
        <v>47</v>
      </c>
      <c r="H158" s="10" t="str">
        <f>VLOOKUP(A158,'Base Data'!A:H,8,FALSE)</f>
        <v>ABC</v>
      </c>
    </row>
    <row r="159" spans="1:8" x14ac:dyDescent="0.55000000000000004">
      <c r="A159" s="26">
        <v>1034</v>
      </c>
      <c r="B159" s="27">
        <f>VLOOKUP(A159,'Base Data'!A:H,2,FALSE)</f>
        <v>31072</v>
      </c>
      <c r="C159" s="10" t="str">
        <f>VLOOKUP(A159,'Base Data'!A:H,3,FALSE)</f>
        <v>Hall, James "Jim" A</v>
      </c>
      <c r="D159" s="10">
        <f>VLOOKUP(A159,'Base Data'!A:H,4,FALSE)</f>
        <v>142426</v>
      </c>
      <c r="E159" s="10" t="str">
        <f>VLOOKUP(A159,'Base Data'!A:H,5,FALSE)</f>
        <v>HFD</v>
      </c>
      <c r="F159" s="10">
        <f>VLOOKUP(A159,'Base Data'!A:H,6,FALSE)</f>
        <v>2</v>
      </c>
      <c r="G159" s="10">
        <f>VLOOKUP(A159,'Base Data'!A:H,7,FALSE)</f>
        <v>55</v>
      </c>
      <c r="H159" s="10" t="str">
        <f>VLOOKUP(A159,'Base Data'!A:H,8,FALSE)</f>
        <v>DE</v>
      </c>
    </row>
    <row r="160" spans="1:8" x14ac:dyDescent="0.55000000000000004">
      <c r="A160" s="26">
        <v>84412</v>
      </c>
      <c r="B160" s="27">
        <f>VLOOKUP(A160,'Base Data'!A:H,2,FALSE)</f>
        <v>29835</v>
      </c>
      <c r="C160" s="10" t="str">
        <f>VLOOKUP(A160,'Base Data'!A:H,3,FALSE)</f>
        <v>Hampton, Valerie</v>
      </c>
      <c r="D160" s="10">
        <f>VLOOKUP(A160,'Base Data'!A:H,4,FALSE)</f>
        <v>411202</v>
      </c>
      <c r="E160" s="10" t="str">
        <f>VLOOKUP(A160,'Base Data'!A:H,5,FALSE)</f>
        <v>HFD</v>
      </c>
      <c r="F160" s="10">
        <f>VLOOKUP(A160,'Base Data'!A:H,6,FALSE)</f>
        <v>3</v>
      </c>
      <c r="G160" s="10">
        <f>VLOOKUP(A160,'Base Data'!A:H,7,FALSE)</f>
        <v>33</v>
      </c>
      <c r="H160" s="10" t="str">
        <f>VLOOKUP(A160,'Base Data'!A:H,8,FALSE)</f>
        <v>DE</v>
      </c>
    </row>
    <row r="161" spans="1:8" x14ac:dyDescent="0.55000000000000004">
      <c r="A161" s="26">
        <v>73163</v>
      </c>
      <c r="B161" s="27">
        <f>VLOOKUP(A161,'Base Data'!A:H,2,FALSE)</f>
        <v>25567</v>
      </c>
      <c r="C161" s="10" t="str">
        <f>VLOOKUP(A161,'Base Data'!A:H,3,FALSE)</f>
        <v>Harrington, Debra J.</v>
      </c>
      <c r="D161" s="10">
        <f>VLOOKUP(A161,'Base Data'!A:H,4,FALSE)</f>
        <v>383315</v>
      </c>
      <c r="E161" s="10" t="str">
        <f>VLOOKUP(A161,'Base Data'!A:H,5,FALSE)</f>
        <v>AD</v>
      </c>
      <c r="F161" s="10">
        <f>VLOOKUP(A161,'Base Data'!A:H,6,FALSE)</f>
        <v>3</v>
      </c>
      <c r="G161" s="10">
        <f>VLOOKUP(A161,'Base Data'!A:H,7,FALSE)</f>
        <v>40</v>
      </c>
      <c r="H161" s="10" t="str">
        <f>VLOOKUP(A161,'Base Data'!A:H,8,FALSE)</f>
        <v>ABC</v>
      </c>
    </row>
    <row r="162" spans="1:8" x14ac:dyDescent="0.55000000000000004">
      <c r="A162" s="26">
        <v>1719</v>
      </c>
      <c r="B162" s="27">
        <f>VLOOKUP(A162,'Base Data'!A:H,2,FALSE)</f>
        <v>25437</v>
      </c>
      <c r="C162" s="10" t="str">
        <f>VLOOKUP(A162,'Base Data'!A:H,3,FALSE)</f>
        <v>Harris, Terry A.</v>
      </c>
      <c r="D162" s="10">
        <f>VLOOKUP(A162,'Base Data'!A:H,4,FALSE)</f>
        <v>39827</v>
      </c>
      <c r="E162" s="10" t="str">
        <f>VLOOKUP(A162,'Base Data'!A:H,5,FALSE)</f>
        <v>RAD</v>
      </c>
      <c r="F162" s="10">
        <f>VLOOKUP(A162,'Base Data'!A:H,6,FALSE)</f>
        <v>3</v>
      </c>
      <c r="G162" s="10">
        <f>VLOOKUP(A162,'Base Data'!A:H,7,FALSE)</f>
        <v>37</v>
      </c>
      <c r="H162" s="10" t="str">
        <f>VLOOKUP(A162,'Base Data'!A:H,8,FALSE)</f>
        <v>FGH</v>
      </c>
    </row>
    <row r="163" spans="1:8" x14ac:dyDescent="0.55000000000000004">
      <c r="A163" s="26">
        <v>1028</v>
      </c>
      <c r="B163" s="27">
        <f>VLOOKUP(A163,'Base Data'!A:H,2,FALSE)</f>
        <v>34076</v>
      </c>
      <c r="C163" s="10" t="str">
        <f>VLOOKUP(A163,'Base Data'!A:H,3,FALSE)</f>
        <v>Harrison, Cynthia</v>
      </c>
      <c r="D163" s="10">
        <f>VLOOKUP(A163,'Base Data'!A:H,4,FALSE)</f>
        <v>114817</v>
      </c>
      <c r="E163" s="10" t="str">
        <f>VLOOKUP(A163,'Base Data'!A:H,5,FALSE)</f>
        <v>HFD</v>
      </c>
      <c r="F163" s="10">
        <f>VLOOKUP(A163,'Base Data'!A:H,6,FALSE)</f>
        <v>5</v>
      </c>
      <c r="G163" s="10">
        <f>VLOOKUP(A163,'Base Data'!A:H,7,FALSE)</f>
        <v>25</v>
      </c>
      <c r="H163" s="10" t="str">
        <f>VLOOKUP(A163,'Base Data'!A:H,8,FALSE)</f>
        <v>DE</v>
      </c>
    </row>
    <row r="164" spans="1:8" x14ac:dyDescent="0.55000000000000004">
      <c r="A164" s="26">
        <v>57654</v>
      </c>
      <c r="B164" s="27">
        <f>VLOOKUP(A164,'Base Data'!A:H,2,FALSE)</f>
        <v>35111</v>
      </c>
      <c r="C164" s="10" t="str">
        <f>VLOOKUP(A164,'Base Data'!A:H,3,FALSE)</f>
        <v>Harrison, Jurell</v>
      </c>
      <c r="D164" s="10">
        <f>VLOOKUP(A164,'Base Data'!A:H,4,FALSE)</f>
        <v>30409</v>
      </c>
      <c r="E164" s="10" t="str">
        <f>VLOOKUP(A164,'Base Data'!A:H,5,FALSE)</f>
        <v>RAD</v>
      </c>
      <c r="F164" s="10">
        <f>VLOOKUP(A164,'Base Data'!A:H,6,FALSE)</f>
        <v>4</v>
      </c>
      <c r="G164" s="10">
        <f>VLOOKUP(A164,'Base Data'!A:H,7,FALSE)</f>
        <v>50</v>
      </c>
      <c r="H164" s="10" t="str">
        <f>VLOOKUP(A164,'Base Data'!A:H,8,FALSE)</f>
        <v>FGH</v>
      </c>
    </row>
    <row r="165" spans="1:8" x14ac:dyDescent="0.55000000000000004">
      <c r="A165" s="26">
        <v>1160</v>
      </c>
      <c r="B165" s="27">
        <f>VLOOKUP(A165,'Base Data'!A:H,2,FALSE)</f>
        <v>25168</v>
      </c>
      <c r="C165" s="10" t="str">
        <f>VLOOKUP(A165,'Base Data'!A:H,3,FALSE)</f>
        <v>Hart, Laurel L.</v>
      </c>
      <c r="D165" s="10">
        <f>VLOOKUP(A165,'Base Data'!A:H,4,FALSE)</f>
        <v>17201</v>
      </c>
      <c r="E165" s="10" t="str">
        <f>VLOOKUP(A165,'Base Data'!A:H,5,FALSE)</f>
        <v>HFD</v>
      </c>
      <c r="F165" s="10">
        <f>VLOOKUP(A165,'Base Data'!A:H,6,FALSE)</f>
        <v>2</v>
      </c>
      <c r="G165" s="10">
        <f>VLOOKUP(A165,'Base Data'!A:H,7,FALSE)</f>
        <v>29</v>
      </c>
      <c r="H165" s="10" t="str">
        <f>VLOOKUP(A165,'Base Data'!A:H,8,FALSE)</f>
        <v>DE</v>
      </c>
    </row>
    <row r="166" spans="1:8" x14ac:dyDescent="0.55000000000000004">
      <c r="A166" s="26">
        <v>1139</v>
      </c>
      <c r="B166" s="27">
        <f>VLOOKUP(A166,'Base Data'!A:H,2,FALSE)</f>
        <v>32884</v>
      </c>
      <c r="C166" s="10" t="str">
        <f>VLOOKUP(A166,'Base Data'!A:H,3,FALSE)</f>
        <v>Hartmann, Randall L.</v>
      </c>
      <c r="D166" s="10">
        <f>VLOOKUP(A166,'Base Data'!A:H,4,FALSE)</f>
        <v>420291</v>
      </c>
      <c r="E166" s="10" t="str">
        <f>VLOOKUP(A166,'Base Data'!A:H,5,FALSE)</f>
        <v>PEMD</v>
      </c>
      <c r="F166" s="10">
        <f>VLOOKUP(A166,'Base Data'!A:H,6,FALSE)</f>
        <v>3</v>
      </c>
      <c r="G166" s="10">
        <f>VLOOKUP(A166,'Base Data'!A:H,7,FALSE)</f>
        <v>38</v>
      </c>
      <c r="H166" s="10" t="str">
        <f>VLOOKUP(A166,'Base Data'!A:H,8,FALSE)</f>
        <v>FGH</v>
      </c>
    </row>
    <row r="167" spans="1:8" x14ac:dyDescent="0.55000000000000004">
      <c r="A167" s="26">
        <v>70015</v>
      </c>
      <c r="B167" s="27">
        <f>VLOOKUP(A167,'Base Data'!A:H,2,FALSE)</f>
        <v>24462</v>
      </c>
      <c r="C167" s="10" t="str">
        <f>VLOOKUP(A167,'Base Data'!A:H,3,FALSE)</f>
        <v>Hastings, Tangalah</v>
      </c>
      <c r="D167" s="10">
        <f>VLOOKUP(A167,'Base Data'!A:H,4,FALSE)</f>
        <v>360459</v>
      </c>
      <c r="E167" s="10" t="str">
        <f>VLOOKUP(A167,'Base Data'!A:H,5,FALSE)</f>
        <v>RAD</v>
      </c>
      <c r="F167" s="10">
        <f>VLOOKUP(A167,'Base Data'!A:H,6,FALSE)</f>
        <v>4</v>
      </c>
      <c r="G167" s="10">
        <f>VLOOKUP(A167,'Base Data'!A:H,7,FALSE)</f>
        <v>50</v>
      </c>
      <c r="H167" s="10" t="str">
        <f>VLOOKUP(A167,'Base Data'!A:H,8,FALSE)</f>
        <v>FGH</v>
      </c>
    </row>
    <row r="168" spans="1:8" x14ac:dyDescent="0.55000000000000004">
      <c r="A168" s="26">
        <v>1132</v>
      </c>
      <c r="B168" s="27">
        <f>VLOOKUP(A168,'Base Data'!A:H,2,FALSE)</f>
        <v>31199</v>
      </c>
      <c r="C168" s="10" t="str">
        <f>VLOOKUP(A168,'Base Data'!A:H,3,FALSE)</f>
        <v>Hatcher, Henry</v>
      </c>
      <c r="D168" s="10">
        <f>VLOOKUP(A168,'Base Data'!A:H,4,FALSE)</f>
        <v>754734</v>
      </c>
      <c r="E168" s="10" t="str">
        <f>VLOOKUP(A168,'Base Data'!A:H,5,FALSE)</f>
        <v>RAD</v>
      </c>
      <c r="F168" s="10">
        <f>VLOOKUP(A168,'Base Data'!A:H,6,FALSE)</f>
        <v>1</v>
      </c>
      <c r="G168" s="10">
        <f>VLOOKUP(A168,'Base Data'!A:H,7,FALSE)</f>
        <v>48</v>
      </c>
      <c r="H168" s="10" t="str">
        <f>VLOOKUP(A168,'Base Data'!A:H,8,FALSE)</f>
        <v>FGH</v>
      </c>
    </row>
    <row r="169" spans="1:8" x14ac:dyDescent="0.55000000000000004">
      <c r="A169" s="26">
        <v>1325</v>
      </c>
      <c r="B169" s="27">
        <f>VLOOKUP(A169,'Base Data'!A:H,2,FALSE)</f>
        <v>33777</v>
      </c>
      <c r="C169" s="10" t="str">
        <f>VLOOKUP(A169,'Base Data'!A:H,3,FALSE)</f>
        <v>Hatton, Stephanie D.</v>
      </c>
      <c r="D169" s="10">
        <f>VLOOKUP(A169,'Base Data'!A:H,4,FALSE)</f>
        <v>28354</v>
      </c>
      <c r="E169" s="10" t="str">
        <f>VLOOKUP(A169,'Base Data'!A:H,5,FALSE)</f>
        <v>HFD</v>
      </c>
      <c r="F169" s="10">
        <f>VLOOKUP(A169,'Base Data'!A:H,6,FALSE)</f>
        <v>2</v>
      </c>
      <c r="G169" s="10">
        <f>VLOOKUP(A169,'Base Data'!A:H,7,FALSE)</f>
        <v>47</v>
      </c>
      <c r="H169" s="10" t="str">
        <f>VLOOKUP(A169,'Base Data'!A:H,8,FALSE)</f>
        <v>DE</v>
      </c>
    </row>
    <row r="170" spans="1:8" x14ac:dyDescent="0.55000000000000004">
      <c r="A170" s="26">
        <v>60668</v>
      </c>
      <c r="B170" s="27">
        <f>VLOOKUP(A170,'Base Data'!A:H,2,FALSE)</f>
        <v>25678</v>
      </c>
      <c r="C170" s="10" t="str">
        <f>VLOOKUP(A170,'Base Data'!A:H,3,FALSE)</f>
        <v>Henson, C. Claudine</v>
      </c>
      <c r="D170" s="10">
        <f>VLOOKUP(A170,'Base Data'!A:H,4,FALSE)</f>
        <v>238441</v>
      </c>
      <c r="E170" s="10" t="str">
        <f>VLOOKUP(A170,'Base Data'!A:H,5,FALSE)</f>
        <v>RAD</v>
      </c>
      <c r="F170" s="10">
        <f>VLOOKUP(A170,'Base Data'!A:H,6,FALSE)</f>
        <v>5</v>
      </c>
      <c r="G170" s="10">
        <f>VLOOKUP(A170,'Base Data'!A:H,7,FALSE)</f>
        <v>28</v>
      </c>
      <c r="H170" s="10" t="str">
        <f>VLOOKUP(A170,'Base Data'!A:H,8,FALSE)</f>
        <v>FGH</v>
      </c>
    </row>
    <row r="171" spans="1:8" x14ac:dyDescent="0.55000000000000004">
      <c r="A171" s="26">
        <v>1104</v>
      </c>
      <c r="B171" s="27">
        <f>VLOOKUP(A171,'Base Data'!A:H,2,FALSE)</f>
        <v>28601</v>
      </c>
      <c r="C171" s="10" t="str">
        <f>VLOOKUP(A171,'Base Data'!A:H,3,FALSE)</f>
        <v>Henson, Nancy "Annette"</v>
      </c>
      <c r="D171" s="10">
        <f>VLOOKUP(A171,'Base Data'!A:H,4,FALSE)</f>
        <v>102425</v>
      </c>
      <c r="E171" s="10" t="str">
        <f>VLOOKUP(A171,'Base Data'!A:H,5,FALSE)</f>
        <v>PEMD</v>
      </c>
      <c r="F171" s="10">
        <f>VLOOKUP(A171,'Base Data'!A:H,6,FALSE)</f>
        <v>1</v>
      </c>
      <c r="G171" s="10">
        <f>VLOOKUP(A171,'Base Data'!A:H,7,FALSE)</f>
        <v>54</v>
      </c>
      <c r="H171" s="10" t="str">
        <f>VLOOKUP(A171,'Base Data'!A:H,8,FALSE)</f>
        <v>FGH</v>
      </c>
    </row>
    <row r="172" spans="1:8" x14ac:dyDescent="0.55000000000000004">
      <c r="A172" s="26">
        <v>1563</v>
      </c>
      <c r="B172" s="27">
        <f>VLOOKUP(A172,'Base Data'!A:H,2,FALSE)</f>
        <v>35580</v>
      </c>
      <c r="C172" s="10" t="str">
        <f>VLOOKUP(A172,'Base Data'!A:H,3,FALSE)</f>
        <v>Hill, Clinton</v>
      </c>
      <c r="D172" s="10">
        <f>VLOOKUP(A172,'Base Data'!A:H,4,FALSE)</f>
        <v>381834</v>
      </c>
      <c r="E172" s="10" t="str">
        <f>VLOOKUP(A172,'Base Data'!A:H,5,FALSE)</f>
        <v>HFD</v>
      </c>
      <c r="F172" s="10">
        <f>VLOOKUP(A172,'Base Data'!A:H,6,FALSE)</f>
        <v>5</v>
      </c>
      <c r="G172" s="10">
        <f>VLOOKUP(A172,'Base Data'!A:H,7,FALSE)</f>
        <v>43</v>
      </c>
      <c r="H172" s="10" t="str">
        <f>VLOOKUP(A172,'Base Data'!A:H,8,FALSE)</f>
        <v>DE</v>
      </c>
    </row>
    <row r="173" spans="1:8" x14ac:dyDescent="0.55000000000000004">
      <c r="A173" s="26">
        <v>1796</v>
      </c>
      <c r="B173" s="27">
        <f>VLOOKUP(A173,'Base Data'!A:H,2,FALSE)</f>
        <v>31949</v>
      </c>
      <c r="C173" s="10" t="str">
        <f>VLOOKUP(A173,'Base Data'!A:H,3,FALSE)</f>
        <v>Hill, Shelia R.</v>
      </c>
      <c r="D173" s="10">
        <f>VLOOKUP(A173,'Base Data'!A:H,4,FALSE)</f>
        <v>56792</v>
      </c>
      <c r="E173" s="10" t="str">
        <f>VLOOKUP(A173,'Base Data'!A:H,5,FALSE)</f>
        <v>HFD</v>
      </c>
      <c r="F173" s="10">
        <f>VLOOKUP(A173,'Base Data'!A:H,6,FALSE)</f>
        <v>3</v>
      </c>
      <c r="G173" s="10">
        <f>VLOOKUP(A173,'Base Data'!A:H,7,FALSE)</f>
        <v>32</v>
      </c>
      <c r="H173" s="10" t="str">
        <f>VLOOKUP(A173,'Base Data'!A:H,8,FALSE)</f>
        <v>DE</v>
      </c>
    </row>
    <row r="174" spans="1:8" x14ac:dyDescent="0.55000000000000004">
      <c r="A174" s="26">
        <v>1361</v>
      </c>
      <c r="B174" s="27">
        <f>VLOOKUP(A174,'Base Data'!A:H,2,FALSE)</f>
        <v>33490</v>
      </c>
      <c r="C174" s="10" t="str">
        <f>VLOOKUP(A174,'Base Data'!A:H,3,FALSE)</f>
        <v>Hill, Theresa</v>
      </c>
      <c r="D174" s="10">
        <f>VLOOKUP(A174,'Base Data'!A:H,4,FALSE)</f>
        <v>20701</v>
      </c>
      <c r="E174" s="10" t="str">
        <f>VLOOKUP(A174,'Base Data'!A:H,5,FALSE)</f>
        <v>HFD</v>
      </c>
      <c r="F174" s="10">
        <f>VLOOKUP(A174,'Base Data'!A:H,6,FALSE)</f>
        <v>4</v>
      </c>
      <c r="G174" s="10">
        <f>VLOOKUP(A174,'Base Data'!A:H,7,FALSE)</f>
        <v>35</v>
      </c>
      <c r="H174" s="10" t="str">
        <f>VLOOKUP(A174,'Base Data'!A:H,8,FALSE)</f>
        <v>DE</v>
      </c>
    </row>
    <row r="175" spans="1:8" x14ac:dyDescent="0.55000000000000004">
      <c r="A175" s="26">
        <v>1602</v>
      </c>
      <c r="B175" s="27">
        <f>VLOOKUP(A175,'Base Data'!A:H,2,FALSE)</f>
        <v>31828</v>
      </c>
      <c r="C175" s="10" t="str">
        <f>VLOOKUP(A175,'Base Data'!A:H,3,FALSE)</f>
        <v>Hines, Detrua</v>
      </c>
      <c r="D175" s="10">
        <f>VLOOKUP(A175,'Base Data'!A:H,4,FALSE)</f>
        <v>797911</v>
      </c>
      <c r="E175" s="10" t="str">
        <f>VLOOKUP(A175,'Base Data'!A:H,5,FALSE)</f>
        <v>RAD</v>
      </c>
      <c r="F175" s="10">
        <f>VLOOKUP(A175,'Base Data'!A:H,6,FALSE)</f>
        <v>2</v>
      </c>
      <c r="G175" s="10">
        <f>VLOOKUP(A175,'Base Data'!A:H,7,FALSE)</f>
        <v>49</v>
      </c>
      <c r="H175" s="10" t="str">
        <f>VLOOKUP(A175,'Base Data'!A:H,8,FALSE)</f>
        <v>FGH</v>
      </c>
    </row>
    <row r="176" spans="1:8" x14ac:dyDescent="0.55000000000000004">
      <c r="A176" s="26">
        <v>1649</v>
      </c>
      <c r="B176" s="27">
        <f>VLOOKUP(A176,'Base Data'!A:H,2,FALSE)</f>
        <v>35312</v>
      </c>
      <c r="C176" s="10" t="str">
        <f>VLOOKUP(A176,'Base Data'!A:H,3,FALSE)</f>
        <v>Hipp, Tracy</v>
      </c>
      <c r="D176" s="10">
        <f>VLOOKUP(A176,'Base Data'!A:H,4,FALSE)</f>
        <v>11991</v>
      </c>
      <c r="E176" s="10" t="str">
        <f>VLOOKUP(A176,'Base Data'!A:H,5,FALSE)</f>
        <v>HFD</v>
      </c>
      <c r="F176" s="10">
        <f>VLOOKUP(A176,'Base Data'!A:H,6,FALSE)</f>
        <v>1</v>
      </c>
      <c r="G176" s="10">
        <f>VLOOKUP(A176,'Base Data'!A:H,7,FALSE)</f>
        <v>30</v>
      </c>
      <c r="H176" s="10" t="str">
        <f>VLOOKUP(A176,'Base Data'!A:H,8,FALSE)</f>
        <v>DE</v>
      </c>
    </row>
    <row r="177" spans="1:8" x14ac:dyDescent="0.55000000000000004">
      <c r="A177" s="26">
        <v>48149</v>
      </c>
      <c r="B177" s="27">
        <f>VLOOKUP(A177,'Base Data'!A:H,2,FALSE)</f>
        <v>33945</v>
      </c>
      <c r="C177" s="10" t="str">
        <f>VLOOKUP(A177,'Base Data'!A:H,3,FALSE)</f>
        <v>Hobbs, Patsy</v>
      </c>
      <c r="D177" s="10">
        <f>VLOOKUP(A177,'Base Data'!A:H,4,FALSE)</f>
        <v>21585</v>
      </c>
      <c r="E177" s="10" t="str">
        <f>VLOOKUP(A177,'Base Data'!A:H,5,FALSE)</f>
        <v>HFD</v>
      </c>
      <c r="F177" s="10">
        <f>VLOOKUP(A177,'Base Data'!A:H,6,FALSE)</f>
        <v>2</v>
      </c>
      <c r="G177" s="10">
        <f>VLOOKUP(A177,'Base Data'!A:H,7,FALSE)</f>
        <v>29</v>
      </c>
      <c r="H177" s="10" t="str">
        <f>VLOOKUP(A177,'Base Data'!A:H,8,FALSE)</f>
        <v>DE</v>
      </c>
    </row>
    <row r="178" spans="1:8" x14ac:dyDescent="0.55000000000000004">
      <c r="A178" s="26">
        <v>1273</v>
      </c>
      <c r="B178" s="27">
        <f>VLOOKUP(A178,'Base Data'!A:H,2,FALSE)</f>
        <v>34016</v>
      </c>
      <c r="C178" s="10" t="str">
        <f>VLOOKUP(A178,'Base Data'!A:H,3,FALSE)</f>
        <v>Hobson, Renetta L.</v>
      </c>
      <c r="D178" s="10">
        <f>VLOOKUP(A178,'Base Data'!A:H,4,FALSE)</f>
        <v>234273</v>
      </c>
      <c r="E178" s="10" t="str">
        <f>VLOOKUP(A178,'Base Data'!A:H,5,FALSE)</f>
        <v>PEMD</v>
      </c>
      <c r="F178" s="10">
        <f>VLOOKUP(A178,'Base Data'!A:H,6,FALSE)</f>
        <v>2</v>
      </c>
      <c r="G178" s="10">
        <f>VLOOKUP(A178,'Base Data'!A:H,7,FALSE)</f>
        <v>53</v>
      </c>
      <c r="H178" s="10" t="str">
        <f>VLOOKUP(A178,'Base Data'!A:H,8,FALSE)</f>
        <v>FGH</v>
      </c>
    </row>
    <row r="179" spans="1:8" x14ac:dyDescent="0.55000000000000004">
      <c r="A179" s="26">
        <v>1406</v>
      </c>
      <c r="B179" s="27">
        <f>VLOOKUP(A179,'Base Data'!A:H,2,FALSE)</f>
        <v>25204</v>
      </c>
      <c r="C179" s="10" t="str">
        <f>VLOOKUP(A179,'Base Data'!A:H,3,FALSE)</f>
        <v>Hodge, Karen E.</v>
      </c>
      <c r="D179" s="10">
        <f>VLOOKUP(A179,'Base Data'!A:H,4,FALSE)</f>
        <v>234739</v>
      </c>
      <c r="E179" s="10" t="str">
        <f>VLOOKUP(A179,'Base Data'!A:H,5,FALSE)</f>
        <v>RAD</v>
      </c>
      <c r="F179" s="10">
        <f>VLOOKUP(A179,'Base Data'!A:H,6,FALSE)</f>
        <v>3</v>
      </c>
      <c r="G179" s="10">
        <f>VLOOKUP(A179,'Base Data'!A:H,7,FALSE)</f>
        <v>39</v>
      </c>
      <c r="H179" s="10" t="str">
        <f>VLOOKUP(A179,'Base Data'!A:H,8,FALSE)</f>
        <v>FGH</v>
      </c>
    </row>
    <row r="180" spans="1:8" x14ac:dyDescent="0.55000000000000004">
      <c r="A180" s="26">
        <v>90040</v>
      </c>
      <c r="B180" s="27">
        <f>VLOOKUP(A180,'Base Data'!A:H,2,FALSE)</f>
        <v>33954</v>
      </c>
      <c r="C180" s="10" t="str">
        <f>VLOOKUP(A180,'Base Data'!A:H,3,FALSE)</f>
        <v>Holloway, T. LaRuth</v>
      </c>
      <c r="D180" s="10">
        <f>VLOOKUP(A180,'Base Data'!A:H,4,FALSE)</f>
        <v>499078</v>
      </c>
      <c r="E180" s="10" t="str">
        <f>VLOOKUP(A180,'Base Data'!A:H,5,FALSE)</f>
        <v>RAD</v>
      </c>
      <c r="F180" s="10">
        <f>VLOOKUP(A180,'Base Data'!A:H,6,FALSE)</f>
        <v>3</v>
      </c>
      <c r="G180" s="10">
        <f>VLOOKUP(A180,'Base Data'!A:H,7,FALSE)</f>
        <v>38</v>
      </c>
      <c r="H180" s="10" t="str">
        <f>VLOOKUP(A180,'Base Data'!A:H,8,FALSE)</f>
        <v>FGH</v>
      </c>
    </row>
    <row r="181" spans="1:8" x14ac:dyDescent="0.55000000000000004">
      <c r="A181" s="26">
        <v>31324</v>
      </c>
      <c r="B181" s="27">
        <f>VLOOKUP(A181,'Base Data'!A:H,2,FALSE)</f>
        <v>27518</v>
      </c>
      <c r="C181" s="10" t="str">
        <f>VLOOKUP(A181,'Base Data'!A:H,3,FALSE)</f>
        <v>Hough, Gloria K.</v>
      </c>
      <c r="D181" s="10">
        <f>VLOOKUP(A181,'Base Data'!A:H,4,FALSE)</f>
        <v>31413</v>
      </c>
      <c r="E181" s="10" t="str">
        <f>VLOOKUP(A181,'Base Data'!A:H,5,FALSE)</f>
        <v>AD</v>
      </c>
      <c r="F181" s="10">
        <f>VLOOKUP(A181,'Base Data'!A:H,6,FALSE)</f>
        <v>5</v>
      </c>
      <c r="G181" s="10">
        <f>VLOOKUP(A181,'Base Data'!A:H,7,FALSE)</f>
        <v>32</v>
      </c>
      <c r="H181" s="10" t="str">
        <f>VLOOKUP(A181,'Base Data'!A:H,8,FALSE)</f>
        <v>ABC</v>
      </c>
    </row>
    <row r="182" spans="1:8" x14ac:dyDescent="0.55000000000000004">
      <c r="A182" s="26">
        <v>1239</v>
      </c>
      <c r="B182" s="27">
        <f>VLOOKUP(A182,'Base Data'!A:H,2,FALSE)</f>
        <v>29837</v>
      </c>
      <c r="C182" s="10" t="str">
        <f>VLOOKUP(A182,'Base Data'!A:H,3,FALSE)</f>
        <v>Huber, Rick</v>
      </c>
      <c r="D182" s="10">
        <f>VLOOKUP(A182,'Base Data'!A:H,4,FALSE)</f>
        <v>147054</v>
      </c>
      <c r="E182" s="10" t="str">
        <f>VLOOKUP(A182,'Base Data'!A:H,5,FALSE)</f>
        <v>CDFD</v>
      </c>
      <c r="F182" s="10">
        <f>VLOOKUP(A182,'Base Data'!A:H,6,FALSE)</f>
        <v>4</v>
      </c>
      <c r="G182" s="10">
        <f>VLOOKUP(A182,'Base Data'!A:H,7,FALSE)</f>
        <v>53</v>
      </c>
      <c r="H182" s="10" t="str">
        <f>VLOOKUP(A182,'Base Data'!A:H,8,FALSE)</f>
        <v>ABC</v>
      </c>
    </row>
    <row r="183" spans="1:8" x14ac:dyDescent="0.55000000000000004">
      <c r="A183" s="26">
        <v>67482</v>
      </c>
      <c r="B183" s="27">
        <f>VLOOKUP(A183,'Base Data'!A:H,2,FALSE)</f>
        <v>24556</v>
      </c>
      <c r="C183" s="10" t="str">
        <f>VLOOKUP(A183,'Base Data'!A:H,3,FALSE)</f>
        <v>Hutcheson, Tina M.</v>
      </c>
      <c r="D183" s="10">
        <f>VLOOKUP(A183,'Base Data'!A:H,4,FALSE)</f>
        <v>139462</v>
      </c>
      <c r="E183" s="10" t="str">
        <f>VLOOKUP(A183,'Base Data'!A:H,5,FALSE)</f>
        <v>LGAD</v>
      </c>
      <c r="F183" s="10">
        <f>VLOOKUP(A183,'Base Data'!A:H,6,FALSE)</f>
        <v>5</v>
      </c>
      <c r="G183" s="10">
        <f>VLOOKUP(A183,'Base Data'!A:H,7,FALSE)</f>
        <v>33</v>
      </c>
      <c r="H183" s="10" t="str">
        <f>VLOOKUP(A183,'Base Data'!A:H,8,FALSE)</f>
        <v>DE</v>
      </c>
    </row>
    <row r="184" spans="1:8" x14ac:dyDescent="0.55000000000000004">
      <c r="A184" s="26">
        <v>76176</v>
      </c>
      <c r="B184" s="27">
        <f>VLOOKUP(A184,'Base Data'!A:H,2,FALSE)</f>
        <v>34282</v>
      </c>
      <c r="C184" s="10" t="str">
        <f>VLOOKUP(A184,'Base Data'!A:H,3,FALSE)</f>
        <v>Hutchinson, Jerio</v>
      </c>
      <c r="D184" s="10">
        <f>VLOOKUP(A184,'Base Data'!A:H,4,FALSE)</f>
        <v>43052</v>
      </c>
      <c r="E184" s="10" t="str">
        <f>VLOOKUP(A184,'Base Data'!A:H,5,FALSE)</f>
        <v>AD</v>
      </c>
      <c r="F184" s="10">
        <f>VLOOKUP(A184,'Base Data'!A:H,6,FALSE)</f>
        <v>1</v>
      </c>
      <c r="G184" s="10">
        <f>VLOOKUP(A184,'Base Data'!A:H,7,FALSE)</f>
        <v>43</v>
      </c>
      <c r="H184" s="10" t="str">
        <f>VLOOKUP(A184,'Base Data'!A:H,8,FALSE)</f>
        <v>ABC</v>
      </c>
    </row>
    <row r="185" spans="1:8" x14ac:dyDescent="0.55000000000000004">
      <c r="A185" s="26">
        <v>1745</v>
      </c>
      <c r="B185" s="27">
        <f>VLOOKUP(A185,'Base Data'!A:H,2,FALSE)</f>
        <v>33101</v>
      </c>
      <c r="C185" s="10" t="str">
        <f>VLOOKUP(A185,'Base Data'!A:H,3,FALSE)</f>
        <v>Insinna, Patti</v>
      </c>
      <c r="D185" s="10">
        <f>VLOOKUP(A185,'Base Data'!A:H,4,FALSE)</f>
        <v>43173</v>
      </c>
      <c r="E185" s="10" t="str">
        <f>VLOOKUP(A185,'Base Data'!A:H,5,FALSE)</f>
        <v>PEMD</v>
      </c>
      <c r="F185" s="10">
        <f>VLOOKUP(A185,'Base Data'!A:H,6,FALSE)</f>
        <v>4</v>
      </c>
      <c r="G185" s="10">
        <f>VLOOKUP(A185,'Base Data'!A:H,7,FALSE)</f>
        <v>44</v>
      </c>
      <c r="H185" s="10" t="str">
        <f>VLOOKUP(A185,'Base Data'!A:H,8,FALSE)</f>
        <v>FGH</v>
      </c>
    </row>
    <row r="186" spans="1:8" x14ac:dyDescent="0.55000000000000004">
      <c r="A186" s="26">
        <v>67310</v>
      </c>
      <c r="B186" s="27">
        <f>VLOOKUP(A186,'Base Data'!A:H,2,FALSE)</f>
        <v>37275</v>
      </c>
      <c r="C186" s="10" t="str">
        <f>VLOOKUP(A186,'Base Data'!A:H,3,FALSE)</f>
        <v>Irby, Mark</v>
      </c>
      <c r="D186" s="10">
        <f>VLOOKUP(A186,'Base Data'!A:H,4,FALSE)</f>
        <v>295681</v>
      </c>
      <c r="E186" s="10" t="str">
        <f>VLOOKUP(A186,'Base Data'!A:H,5,FALSE)</f>
        <v>AD</v>
      </c>
      <c r="F186" s="10">
        <f>VLOOKUP(A186,'Base Data'!A:H,6,FALSE)</f>
        <v>2</v>
      </c>
      <c r="G186" s="10">
        <f>VLOOKUP(A186,'Base Data'!A:H,7,FALSE)</f>
        <v>40</v>
      </c>
      <c r="H186" s="10" t="str">
        <f>VLOOKUP(A186,'Base Data'!A:H,8,FALSE)</f>
        <v>ABC</v>
      </c>
    </row>
    <row r="187" spans="1:8" x14ac:dyDescent="0.55000000000000004">
      <c r="A187" s="26">
        <v>1504</v>
      </c>
      <c r="B187" s="27">
        <f>VLOOKUP(A187,'Base Data'!A:H,2,FALSE)</f>
        <v>29657</v>
      </c>
      <c r="C187" s="10" t="str">
        <f>VLOOKUP(A187,'Base Data'!A:H,3,FALSE)</f>
        <v>Ivery, Zaneta</v>
      </c>
      <c r="D187" s="10">
        <f>VLOOKUP(A187,'Base Data'!A:H,4,FALSE)</f>
        <v>26622</v>
      </c>
      <c r="E187" s="10" t="str">
        <f>VLOOKUP(A187,'Base Data'!A:H,5,FALSE)</f>
        <v>ED</v>
      </c>
      <c r="F187" s="10">
        <f>VLOOKUP(A187,'Base Data'!A:H,6,FALSE)</f>
        <v>3</v>
      </c>
      <c r="G187" s="10">
        <f>VLOOKUP(A187,'Base Data'!A:H,7,FALSE)</f>
        <v>36</v>
      </c>
      <c r="H187" s="10" t="str">
        <f>VLOOKUP(A187,'Base Data'!A:H,8,FALSE)</f>
        <v>ABC</v>
      </c>
    </row>
    <row r="188" spans="1:8" x14ac:dyDescent="0.55000000000000004">
      <c r="A188" s="26">
        <v>1915</v>
      </c>
      <c r="B188" s="27">
        <f>VLOOKUP(A188,'Base Data'!A:H,2,FALSE)</f>
        <v>26548</v>
      </c>
      <c r="C188" s="10" t="str">
        <f>VLOOKUP(A188,'Base Data'!A:H,3,FALSE)</f>
        <v>Jackson, Deborah</v>
      </c>
      <c r="D188" s="10">
        <f>VLOOKUP(A188,'Base Data'!A:H,4,FALSE)</f>
        <v>312292</v>
      </c>
      <c r="E188" s="10" t="str">
        <f>VLOOKUP(A188,'Base Data'!A:H,5,FALSE)</f>
        <v>HFD</v>
      </c>
      <c r="F188" s="10">
        <f>VLOOKUP(A188,'Base Data'!A:H,6,FALSE)</f>
        <v>1</v>
      </c>
      <c r="G188" s="10">
        <f>VLOOKUP(A188,'Base Data'!A:H,7,FALSE)</f>
        <v>55</v>
      </c>
      <c r="H188" s="10" t="str">
        <f>VLOOKUP(A188,'Base Data'!A:H,8,FALSE)</f>
        <v>DE</v>
      </c>
    </row>
    <row r="189" spans="1:8" x14ac:dyDescent="0.55000000000000004">
      <c r="A189" s="26">
        <v>1234</v>
      </c>
      <c r="B189" s="27">
        <f>VLOOKUP(A189,'Base Data'!A:H,2,FALSE)</f>
        <v>33812</v>
      </c>
      <c r="C189" s="10" t="str">
        <f>VLOOKUP(A189,'Base Data'!A:H,3,FALSE)</f>
        <v>Jackson, Janice</v>
      </c>
      <c r="D189" s="10">
        <f>VLOOKUP(A189,'Base Data'!A:H,4,FALSE)</f>
        <v>398769</v>
      </c>
      <c r="E189" s="10" t="str">
        <f>VLOOKUP(A189,'Base Data'!A:H,5,FALSE)</f>
        <v>RAD</v>
      </c>
      <c r="F189" s="10">
        <f>VLOOKUP(A189,'Base Data'!A:H,6,FALSE)</f>
        <v>1</v>
      </c>
      <c r="G189" s="10">
        <f>VLOOKUP(A189,'Base Data'!A:H,7,FALSE)</f>
        <v>56</v>
      </c>
      <c r="H189" s="10" t="str">
        <f>VLOOKUP(A189,'Base Data'!A:H,8,FALSE)</f>
        <v>FGH</v>
      </c>
    </row>
    <row r="190" spans="1:8" x14ac:dyDescent="0.55000000000000004">
      <c r="A190" s="26">
        <v>1113</v>
      </c>
      <c r="B190" s="27">
        <f>VLOOKUP(A190,'Base Data'!A:H,2,FALSE)</f>
        <v>25108</v>
      </c>
      <c r="C190" s="10" t="str">
        <f>VLOOKUP(A190,'Base Data'!A:H,3,FALSE)</f>
        <v>Jackson, Stella</v>
      </c>
      <c r="D190" s="10">
        <f>VLOOKUP(A190,'Base Data'!A:H,4,FALSE)</f>
        <v>150598</v>
      </c>
      <c r="E190" s="10" t="str">
        <f>VLOOKUP(A190,'Base Data'!A:H,5,FALSE)</f>
        <v>RAD</v>
      </c>
      <c r="F190" s="10">
        <f>VLOOKUP(A190,'Base Data'!A:H,6,FALSE)</f>
        <v>1</v>
      </c>
      <c r="G190" s="10">
        <f>VLOOKUP(A190,'Base Data'!A:H,7,FALSE)</f>
        <v>26</v>
      </c>
      <c r="H190" s="10" t="str">
        <f>VLOOKUP(A190,'Base Data'!A:H,8,FALSE)</f>
        <v>FGH</v>
      </c>
    </row>
    <row r="191" spans="1:8" x14ac:dyDescent="0.55000000000000004">
      <c r="A191" s="26">
        <v>18923</v>
      </c>
      <c r="B191" s="27">
        <f>VLOOKUP(A191,'Base Data'!A:H,2,FALSE)</f>
        <v>36343</v>
      </c>
      <c r="C191" s="10" t="str">
        <f>VLOOKUP(A191,'Base Data'!A:H,3,FALSE)</f>
        <v>Jackson, Terry</v>
      </c>
      <c r="D191" s="10">
        <f>VLOOKUP(A191,'Base Data'!A:H,4,FALSE)</f>
        <v>30736</v>
      </c>
      <c r="E191" s="10" t="str">
        <f>VLOOKUP(A191,'Base Data'!A:H,5,FALSE)</f>
        <v>PEMD</v>
      </c>
      <c r="F191" s="10">
        <f>VLOOKUP(A191,'Base Data'!A:H,6,FALSE)</f>
        <v>4</v>
      </c>
      <c r="G191" s="10">
        <f>VLOOKUP(A191,'Base Data'!A:H,7,FALSE)</f>
        <v>28</v>
      </c>
      <c r="H191" s="10" t="str">
        <f>VLOOKUP(A191,'Base Data'!A:H,8,FALSE)</f>
        <v>FGH</v>
      </c>
    </row>
    <row r="192" spans="1:8" x14ac:dyDescent="0.55000000000000004">
      <c r="A192" s="26">
        <v>37337</v>
      </c>
      <c r="B192" s="27">
        <f>VLOOKUP(A192,'Base Data'!A:H,2,FALSE)</f>
        <v>26853</v>
      </c>
      <c r="C192" s="10" t="str">
        <f>VLOOKUP(A192,'Base Data'!A:H,3,FALSE)</f>
        <v>John, Mathew</v>
      </c>
      <c r="D192" s="10">
        <f>VLOOKUP(A192,'Base Data'!A:H,4,FALSE)</f>
        <v>414530</v>
      </c>
      <c r="E192" s="10" t="str">
        <f>VLOOKUP(A192,'Base Data'!A:H,5,FALSE)</f>
        <v>AD</v>
      </c>
      <c r="F192" s="10">
        <f>VLOOKUP(A192,'Base Data'!A:H,6,FALSE)</f>
        <v>3</v>
      </c>
      <c r="G192" s="10">
        <f>VLOOKUP(A192,'Base Data'!A:H,7,FALSE)</f>
        <v>52</v>
      </c>
      <c r="H192" s="10" t="str">
        <f>VLOOKUP(A192,'Base Data'!A:H,8,FALSE)</f>
        <v>ABC</v>
      </c>
    </row>
    <row r="193" spans="1:8" x14ac:dyDescent="0.55000000000000004">
      <c r="A193" s="26">
        <v>53280</v>
      </c>
      <c r="B193" s="27">
        <f>VLOOKUP(A193,'Base Data'!A:H,2,FALSE)</f>
        <v>36059</v>
      </c>
      <c r="C193" s="10" t="str">
        <f>VLOOKUP(A193,'Base Data'!A:H,3,FALSE)</f>
        <v>Johnson, Cathy</v>
      </c>
      <c r="D193" s="10">
        <f>VLOOKUP(A193,'Base Data'!A:H,4,FALSE)</f>
        <v>26900</v>
      </c>
      <c r="E193" s="10" t="str">
        <f>VLOOKUP(A193,'Base Data'!A:H,5,FALSE)</f>
        <v>HFD</v>
      </c>
      <c r="F193" s="10">
        <f>VLOOKUP(A193,'Base Data'!A:H,6,FALSE)</f>
        <v>3</v>
      </c>
      <c r="G193" s="10">
        <f>VLOOKUP(A193,'Base Data'!A:H,7,FALSE)</f>
        <v>37</v>
      </c>
      <c r="H193" s="10" t="str">
        <f>VLOOKUP(A193,'Base Data'!A:H,8,FALSE)</f>
        <v>DE</v>
      </c>
    </row>
    <row r="194" spans="1:8" x14ac:dyDescent="0.55000000000000004">
      <c r="A194" s="26">
        <v>36731</v>
      </c>
      <c r="B194" s="27">
        <f>VLOOKUP(A194,'Base Data'!A:H,2,FALSE)</f>
        <v>35319</v>
      </c>
      <c r="C194" s="10" t="str">
        <f>VLOOKUP(A194,'Base Data'!A:H,3,FALSE)</f>
        <v>Johnson, Kremell Y.</v>
      </c>
      <c r="D194" s="10">
        <f>VLOOKUP(A194,'Base Data'!A:H,4,FALSE)</f>
        <v>347617</v>
      </c>
      <c r="E194" s="10" t="str">
        <f>VLOOKUP(A194,'Base Data'!A:H,5,FALSE)</f>
        <v>RAD</v>
      </c>
      <c r="F194" s="10">
        <f>VLOOKUP(A194,'Base Data'!A:H,6,FALSE)</f>
        <v>3</v>
      </c>
      <c r="G194" s="10">
        <f>VLOOKUP(A194,'Base Data'!A:H,7,FALSE)</f>
        <v>46</v>
      </c>
      <c r="H194" s="10" t="str">
        <f>VLOOKUP(A194,'Base Data'!A:H,8,FALSE)</f>
        <v>FGH</v>
      </c>
    </row>
    <row r="195" spans="1:8" x14ac:dyDescent="0.55000000000000004">
      <c r="A195" s="26">
        <v>1218</v>
      </c>
      <c r="B195" s="27">
        <f>VLOOKUP(A195,'Base Data'!A:H,2,FALSE)</f>
        <v>24830</v>
      </c>
      <c r="C195" s="10" t="str">
        <f>VLOOKUP(A195,'Base Data'!A:H,3,FALSE)</f>
        <v>Johnson, Shawanda</v>
      </c>
      <c r="D195" s="10">
        <f>VLOOKUP(A195,'Base Data'!A:H,4,FALSE)</f>
        <v>500662</v>
      </c>
      <c r="E195" s="10" t="str">
        <f>VLOOKUP(A195,'Base Data'!A:H,5,FALSE)</f>
        <v>RAD</v>
      </c>
      <c r="F195" s="10">
        <f>VLOOKUP(A195,'Base Data'!A:H,6,FALSE)</f>
        <v>3</v>
      </c>
      <c r="G195" s="10">
        <f>VLOOKUP(A195,'Base Data'!A:H,7,FALSE)</f>
        <v>39</v>
      </c>
      <c r="H195" s="10" t="str">
        <f>VLOOKUP(A195,'Base Data'!A:H,8,FALSE)</f>
        <v>FGH</v>
      </c>
    </row>
    <row r="196" spans="1:8" x14ac:dyDescent="0.55000000000000004">
      <c r="A196" s="26">
        <v>1720</v>
      </c>
      <c r="B196" s="27">
        <f>VLOOKUP(A196,'Base Data'!A:H,2,FALSE)</f>
        <v>29596</v>
      </c>
      <c r="C196" s="10" t="str">
        <f>VLOOKUP(A196,'Base Data'!A:H,3,FALSE)</f>
        <v>Johnson, William "Ken"</v>
      </c>
      <c r="D196" s="10">
        <f>VLOOKUP(A196,'Base Data'!A:H,4,FALSE)</f>
        <v>566234</v>
      </c>
      <c r="E196" s="10" t="str">
        <f>VLOOKUP(A196,'Base Data'!A:H,5,FALSE)</f>
        <v>RAD</v>
      </c>
      <c r="F196" s="10">
        <f>VLOOKUP(A196,'Base Data'!A:H,6,FALSE)</f>
        <v>4</v>
      </c>
      <c r="G196" s="10">
        <f>VLOOKUP(A196,'Base Data'!A:H,7,FALSE)</f>
        <v>30</v>
      </c>
      <c r="H196" s="10" t="str">
        <f>VLOOKUP(A196,'Base Data'!A:H,8,FALSE)</f>
        <v>FGH</v>
      </c>
    </row>
    <row r="197" spans="1:8" x14ac:dyDescent="0.55000000000000004">
      <c r="A197" s="26">
        <v>1857</v>
      </c>
      <c r="B197" s="27">
        <f>VLOOKUP(A197,'Base Data'!A:H,2,FALSE)</f>
        <v>36672</v>
      </c>
      <c r="C197" s="10" t="str">
        <f>VLOOKUP(A197,'Base Data'!A:H,3,FALSE)</f>
        <v>Johnston, Jeannie D</v>
      </c>
      <c r="D197" s="10">
        <f>VLOOKUP(A197,'Base Data'!A:H,4,FALSE)</f>
        <v>335950</v>
      </c>
      <c r="E197" s="10" t="str">
        <f>VLOOKUP(A197,'Base Data'!A:H,5,FALSE)</f>
        <v>HFD</v>
      </c>
      <c r="F197" s="10">
        <f>VLOOKUP(A197,'Base Data'!A:H,6,FALSE)</f>
        <v>1</v>
      </c>
      <c r="G197" s="10">
        <f>VLOOKUP(A197,'Base Data'!A:H,7,FALSE)</f>
        <v>52</v>
      </c>
      <c r="H197" s="10" t="str">
        <f>VLOOKUP(A197,'Base Data'!A:H,8,FALSE)</f>
        <v>DE</v>
      </c>
    </row>
    <row r="198" spans="1:8" x14ac:dyDescent="0.55000000000000004">
      <c r="A198" s="26">
        <v>40812</v>
      </c>
      <c r="B198" s="27">
        <f>VLOOKUP(A198,'Base Data'!A:H,2,FALSE)</f>
        <v>29067</v>
      </c>
      <c r="C198" s="10" t="str">
        <f>VLOOKUP(A198,'Base Data'!A:H,3,FALSE)</f>
        <v>Jones, Alberta</v>
      </c>
      <c r="D198" s="10">
        <f>VLOOKUP(A198,'Base Data'!A:H,4,FALSE)</f>
        <v>265730</v>
      </c>
      <c r="E198" s="10" t="str">
        <f>VLOOKUP(A198,'Base Data'!A:H,5,FALSE)</f>
        <v>RAD</v>
      </c>
      <c r="F198" s="10">
        <f>VLOOKUP(A198,'Base Data'!A:H,6,FALSE)</f>
        <v>3</v>
      </c>
      <c r="G198" s="10">
        <f>VLOOKUP(A198,'Base Data'!A:H,7,FALSE)</f>
        <v>44</v>
      </c>
      <c r="H198" s="10" t="str">
        <f>VLOOKUP(A198,'Base Data'!A:H,8,FALSE)</f>
        <v>FGH</v>
      </c>
    </row>
    <row r="199" spans="1:8" x14ac:dyDescent="0.55000000000000004">
      <c r="A199" s="26">
        <v>84009</v>
      </c>
      <c r="B199" s="27">
        <f>VLOOKUP(A199,'Base Data'!A:H,2,FALSE)</f>
        <v>26735</v>
      </c>
      <c r="C199" s="10" t="str">
        <f>VLOOKUP(A199,'Base Data'!A:H,3,FALSE)</f>
        <v>Jones, Kevin M.</v>
      </c>
      <c r="D199" s="10">
        <f>VLOOKUP(A199,'Base Data'!A:H,4,FALSE)</f>
        <v>78692</v>
      </c>
      <c r="E199" s="10" t="str">
        <f>VLOOKUP(A199,'Base Data'!A:H,5,FALSE)</f>
        <v>RAD</v>
      </c>
      <c r="F199" s="10">
        <f>VLOOKUP(A199,'Base Data'!A:H,6,FALSE)</f>
        <v>4</v>
      </c>
      <c r="G199" s="10">
        <f>VLOOKUP(A199,'Base Data'!A:H,7,FALSE)</f>
        <v>36</v>
      </c>
      <c r="H199" s="10" t="str">
        <f>VLOOKUP(A199,'Base Data'!A:H,8,FALSE)</f>
        <v>FGH</v>
      </c>
    </row>
    <row r="200" spans="1:8" x14ac:dyDescent="0.55000000000000004">
      <c r="A200" s="26">
        <v>1248</v>
      </c>
      <c r="B200" s="27">
        <f>VLOOKUP(A200,'Base Data'!A:H,2,FALSE)</f>
        <v>25681</v>
      </c>
      <c r="C200" s="10" t="str">
        <f>VLOOKUP(A200,'Base Data'!A:H,3,FALSE)</f>
        <v>Jones, Peggy C.</v>
      </c>
      <c r="D200" s="10">
        <f>VLOOKUP(A200,'Base Data'!A:H,4,FALSE)</f>
        <v>83672</v>
      </c>
      <c r="E200" s="10" t="str">
        <f>VLOOKUP(A200,'Base Data'!A:H,5,FALSE)</f>
        <v>RAD</v>
      </c>
      <c r="F200" s="10">
        <f>VLOOKUP(A200,'Base Data'!A:H,6,FALSE)</f>
        <v>4</v>
      </c>
      <c r="G200" s="10">
        <f>VLOOKUP(A200,'Base Data'!A:H,7,FALSE)</f>
        <v>36</v>
      </c>
      <c r="H200" s="10" t="str">
        <f>VLOOKUP(A200,'Base Data'!A:H,8,FALSE)</f>
        <v>FGH</v>
      </c>
    </row>
    <row r="201" spans="1:8" x14ac:dyDescent="0.55000000000000004">
      <c r="A201" s="26">
        <v>1662</v>
      </c>
      <c r="B201" s="27">
        <f>VLOOKUP(A201,'Base Data'!A:H,2,FALSE)</f>
        <v>31689</v>
      </c>
      <c r="C201" s="10" t="str">
        <f>VLOOKUP(A201,'Base Data'!A:H,3,FALSE)</f>
        <v>Jones, Wanda B.</v>
      </c>
      <c r="D201" s="10">
        <f>VLOOKUP(A201,'Base Data'!A:H,4,FALSE)</f>
        <v>910445</v>
      </c>
      <c r="E201" s="10" t="str">
        <f>VLOOKUP(A201,'Base Data'!A:H,5,FALSE)</f>
        <v>RAD</v>
      </c>
      <c r="F201" s="10">
        <f>VLOOKUP(A201,'Base Data'!A:H,6,FALSE)</f>
        <v>3</v>
      </c>
      <c r="G201" s="10">
        <f>VLOOKUP(A201,'Base Data'!A:H,7,FALSE)</f>
        <v>54</v>
      </c>
      <c r="H201" s="10" t="str">
        <f>VLOOKUP(A201,'Base Data'!A:H,8,FALSE)</f>
        <v>FGH</v>
      </c>
    </row>
    <row r="202" spans="1:8" x14ac:dyDescent="0.55000000000000004">
      <c r="A202" s="26">
        <v>93998</v>
      </c>
      <c r="B202" s="27">
        <f>VLOOKUP(A202,'Base Data'!A:H,2,FALSE)</f>
        <v>31143</v>
      </c>
      <c r="C202" s="10" t="str">
        <f>VLOOKUP(A202,'Base Data'!A:H,3,FALSE)</f>
        <v>Jordan, Valencia</v>
      </c>
      <c r="D202" s="10">
        <f>VLOOKUP(A202,'Base Data'!A:H,4,FALSE)</f>
        <v>202272</v>
      </c>
      <c r="E202" s="10" t="str">
        <f>VLOOKUP(A202,'Base Data'!A:H,5,FALSE)</f>
        <v>RAD</v>
      </c>
      <c r="F202" s="10">
        <f>VLOOKUP(A202,'Base Data'!A:H,6,FALSE)</f>
        <v>3</v>
      </c>
      <c r="G202" s="10">
        <f>VLOOKUP(A202,'Base Data'!A:H,7,FALSE)</f>
        <v>50</v>
      </c>
      <c r="H202" s="10" t="str">
        <f>VLOOKUP(A202,'Base Data'!A:H,8,FALSE)</f>
        <v>FGH</v>
      </c>
    </row>
    <row r="203" spans="1:8" x14ac:dyDescent="0.55000000000000004">
      <c r="A203" s="26">
        <v>19109</v>
      </c>
      <c r="B203" s="27">
        <f>VLOOKUP(A203,'Base Data'!A:H,2,FALSE)</f>
        <v>36371</v>
      </c>
      <c r="C203" s="10" t="str">
        <f>VLOOKUP(A203,'Base Data'!A:H,3,FALSE)</f>
        <v>Kalbach, Jeanette</v>
      </c>
      <c r="D203" s="10">
        <f>VLOOKUP(A203,'Base Data'!A:H,4,FALSE)</f>
        <v>56722</v>
      </c>
      <c r="E203" s="10" t="str">
        <f>VLOOKUP(A203,'Base Data'!A:H,5,FALSE)</f>
        <v>HFD</v>
      </c>
      <c r="F203" s="10">
        <f>VLOOKUP(A203,'Base Data'!A:H,6,FALSE)</f>
        <v>2</v>
      </c>
      <c r="G203" s="10">
        <f>VLOOKUP(A203,'Base Data'!A:H,7,FALSE)</f>
        <v>55</v>
      </c>
      <c r="H203" s="10" t="str">
        <f>VLOOKUP(A203,'Base Data'!A:H,8,FALSE)</f>
        <v>DE</v>
      </c>
    </row>
    <row r="204" spans="1:8" x14ac:dyDescent="0.55000000000000004">
      <c r="A204" s="26">
        <v>1073</v>
      </c>
      <c r="B204" s="27">
        <f>VLOOKUP(A204,'Base Data'!A:H,2,FALSE)</f>
        <v>33108</v>
      </c>
      <c r="C204" s="10" t="str">
        <f>VLOOKUP(A204,'Base Data'!A:H,3,FALSE)</f>
        <v>Kharoujik, Inna</v>
      </c>
      <c r="D204" s="10">
        <f>VLOOKUP(A204,'Base Data'!A:H,4,FALSE)</f>
        <v>54530</v>
      </c>
      <c r="E204" s="10" t="str">
        <f>VLOOKUP(A204,'Base Data'!A:H,5,FALSE)</f>
        <v>CDFD</v>
      </c>
      <c r="F204" s="10">
        <f>VLOOKUP(A204,'Base Data'!A:H,6,FALSE)</f>
        <v>2</v>
      </c>
      <c r="G204" s="10">
        <f>VLOOKUP(A204,'Base Data'!A:H,7,FALSE)</f>
        <v>55</v>
      </c>
      <c r="H204" s="10" t="str">
        <f>VLOOKUP(A204,'Base Data'!A:H,8,FALSE)</f>
        <v>ABC</v>
      </c>
    </row>
    <row r="205" spans="1:8" x14ac:dyDescent="0.55000000000000004">
      <c r="A205" s="26">
        <v>1967</v>
      </c>
      <c r="B205" s="27">
        <f>VLOOKUP(A205,'Base Data'!A:H,2,FALSE)</f>
        <v>34774</v>
      </c>
      <c r="C205" s="10" t="str">
        <f>VLOOKUP(A205,'Base Data'!A:H,3,FALSE)</f>
        <v>Kimbell, Patti D.</v>
      </c>
      <c r="D205" s="10">
        <f>VLOOKUP(A205,'Base Data'!A:H,4,FALSE)</f>
        <v>783588</v>
      </c>
      <c r="E205" s="10" t="str">
        <f>VLOOKUP(A205,'Base Data'!A:H,5,FALSE)</f>
        <v>RAD</v>
      </c>
      <c r="F205" s="10">
        <f>VLOOKUP(A205,'Base Data'!A:H,6,FALSE)</f>
        <v>1</v>
      </c>
      <c r="G205" s="10">
        <f>VLOOKUP(A205,'Base Data'!A:H,7,FALSE)</f>
        <v>57</v>
      </c>
      <c r="H205" s="10" t="str">
        <f>VLOOKUP(A205,'Base Data'!A:H,8,FALSE)</f>
        <v>FGH</v>
      </c>
    </row>
    <row r="206" spans="1:8" x14ac:dyDescent="0.55000000000000004">
      <c r="A206" s="26">
        <v>70197</v>
      </c>
      <c r="B206" s="27">
        <f>VLOOKUP(A206,'Base Data'!A:H,2,FALSE)</f>
        <v>24668</v>
      </c>
      <c r="C206" s="10" t="str">
        <f>VLOOKUP(A206,'Base Data'!A:H,3,FALSE)</f>
        <v>Kingery, John</v>
      </c>
      <c r="D206" s="10">
        <f>VLOOKUP(A206,'Base Data'!A:H,4,FALSE)</f>
        <v>130323</v>
      </c>
      <c r="E206" s="10" t="str">
        <f>VLOOKUP(A206,'Base Data'!A:H,5,FALSE)</f>
        <v>CDFD</v>
      </c>
      <c r="F206" s="10">
        <f>VLOOKUP(A206,'Base Data'!A:H,6,FALSE)</f>
        <v>2</v>
      </c>
      <c r="G206" s="10">
        <f>VLOOKUP(A206,'Base Data'!A:H,7,FALSE)</f>
        <v>42</v>
      </c>
      <c r="H206" s="10" t="str">
        <f>VLOOKUP(A206,'Base Data'!A:H,8,FALSE)</f>
        <v>ABC</v>
      </c>
    </row>
    <row r="207" spans="1:8" x14ac:dyDescent="0.55000000000000004">
      <c r="A207" s="26">
        <v>1636</v>
      </c>
      <c r="B207" s="27">
        <f>VLOOKUP(A207,'Base Data'!A:H,2,FALSE)</f>
        <v>32262</v>
      </c>
      <c r="C207" s="10" t="str">
        <f>VLOOKUP(A207,'Base Data'!A:H,3,FALSE)</f>
        <v>Kinney, Catherine</v>
      </c>
      <c r="D207" s="10">
        <f>VLOOKUP(A207,'Base Data'!A:H,4,FALSE)</f>
        <v>396010</v>
      </c>
      <c r="E207" s="10" t="str">
        <f>VLOOKUP(A207,'Base Data'!A:H,5,FALSE)</f>
        <v>RAD</v>
      </c>
      <c r="F207" s="10">
        <f>VLOOKUP(A207,'Base Data'!A:H,6,FALSE)</f>
        <v>2</v>
      </c>
      <c r="G207" s="10">
        <f>VLOOKUP(A207,'Base Data'!A:H,7,FALSE)</f>
        <v>25</v>
      </c>
      <c r="H207" s="10" t="str">
        <f>VLOOKUP(A207,'Base Data'!A:H,8,FALSE)</f>
        <v>FGH</v>
      </c>
    </row>
    <row r="208" spans="1:8" x14ac:dyDescent="0.55000000000000004">
      <c r="A208" s="26">
        <v>1625</v>
      </c>
      <c r="B208" s="27">
        <f>VLOOKUP(A208,'Base Data'!A:H,2,FALSE)</f>
        <v>32028</v>
      </c>
      <c r="C208" s="10" t="str">
        <f>VLOOKUP(A208,'Base Data'!A:H,3,FALSE)</f>
        <v>Kirkpatrick, Tim</v>
      </c>
      <c r="D208" s="10">
        <f>VLOOKUP(A208,'Base Data'!A:H,4,FALSE)</f>
        <v>275276</v>
      </c>
      <c r="E208" s="10" t="str">
        <f>VLOOKUP(A208,'Base Data'!A:H,5,FALSE)</f>
        <v>HFD</v>
      </c>
      <c r="F208" s="10">
        <f>VLOOKUP(A208,'Base Data'!A:H,6,FALSE)</f>
        <v>4</v>
      </c>
      <c r="G208" s="10">
        <f>VLOOKUP(A208,'Base Data'!A:H,7,FALSE)</f>
        <v>28</v>
      </c>
      <c r="H208" s="10" t="str">
        <f>VLOOKUP(A208,'Base Data'!A:H,8,FALSE)</f>
        <v>DE</v>
      </c>
    </row>
    <row r="209" spans="1:8" x14ac:dyDescent="0.55000000000000004">
      <c r="A209" s="26">
        <v>1937</v>
      </c>
      <c r="B209" s="27">
        <f>VLOOKUP(A209,'Base Data'!A:H,2,FALSE)</f>
        <v>25942</v>
      </c>
      <c r="C209" s="10" t="str">
        <f>VLOOKUP(A209,'Base Data'!A:H,3,FALSE)</f>
        <v>Knight, Cassandra V.</v>
      </c>
      <c r="D209" s="10">
        <f>VLOOKUP(A209,'Base Data'!A:H,4,FALSE)</f>
        <v>61354</v>
      </c>
      <c r="E209" s="10" t="str">
        <f>VLOOKUP(A209,'Base Data'!A:H,5,FALSE)</f>
        <v>HFD</v>
      </c>
      <c r="F209" s="10">
        <f>VLOOKUP(A209,'Base Data'!A:H,6,FALSE)</f>
        <v>1</v>
      </c>
      <c r="G209" s="10">
        <f>VLOOKUP(A209,'Base Data'!A:H,7,FALSE)</f>
        <v>51</v>
      </c>
      <c r="H209" s="10" t="str">
        <f>VLOOKUP(A209,'Base Data'!A:H,8,FALSE)</f>
        <v>DE</v>
      </c>
    </row>
    <row r="210" spans="1:8" x14ac:dyDescent="0.55000000000000004">
      <c r="A210" s="26">
        <v>91014</v>
      </c>
      <c r="B210" s="27">
        <f>VLOOKUP(A210,'Base Data'!A:H,2,FALSE)</f>
        <v>27028</v>
      </c>
      <c r="C210" s="10" t="str">
        <f>VLOOKUP(A210,'Base Data'!A:H,3,FALSE)</f>
        <v>Knox, Mary Ann</v>
      </c>
      <c r="D210" s="10">
        <f>VLOOKUP(A210,'Base Data'!A:H,4,FALSE)</f>
        <v>351376</v>
      </c>
      <c r="E210" s="10" t="str">
        <f>VLOOKUP(A210,'Base Data'!A:H,5,FALSE)</f>
        <v>HFD</v>
      </c>
      <c r="F210" s="10">
        <f>VLOOKUP(A210,'Base Data'!A:H,6,FALSE)</f>
        <v>4</v>
      </c>
      <c r="G210" s="10">
        <f>VLOOKUP(A210,'Base Data'!A:H,7,FALSE)</f>
        <v>53</v>
      </c>
      <c r="H210" s="10" t="str">
        <f>VLOOKUP(A210,'Base Data'!A:H,8,FALSE)</f>
        <v>DE</v>
      </c>
    </row>
    <row r="211" spans="1:8" x14ac:dyDescent="0.55000000000000004">
      <c r="A211" s="26">
        <v>45163</v>
      </c>
      <c r="B211" s="27">
        <f>VLOOKUP(A211,'Base Data'!A:H,2,FALSE)</f>
        <v>34779</v>
      </c>
      <c r="C211" s="10" t="str">
        <f>VLOOKUP(A211,'Base Data'!A:H,3,FALSE)</f>
        <v>Krewer, Joseph A.</v>
      </c>
      <c r="D211" s="10">
        <f>VLOOKUP(A211,'Base Data'!A:H,4,FALSE)</f>
        <v>213443</v>
      </c>
      <c r="E211" s="10" t="str">
        <f>VLOOKUP(A211,'Base Data'!A:H,5,FALSE)</f>
        <v>PEMD</v>
      </c>
      <c r="F211" s="10">
        <f>VLOOKUP(A211,'Base Data'!A:H,6,FALSE)</f>
        <v>4</v>
      </c>
      <c r="G211" s="10">
        <f>VLOOKUP(A211,'Base Data'!A:H,7,FALSE)</f>
        <v>35</v>
      </c>
      <c r="H211" s="10" t="str">
        <f>VLOOKUP(A211,'Base Data'!A:H,8,FALSE)</f>
        <v>FGH</v>
      </c>
    </row>
    <row r="212" spans="1:8" x14ac:dyDescent="0.55000000000000004">
      <c r="A212" s="26">
        <v>1552</v>
      </c>
      <c r="B212" s="27">
        <f>VLOOKUP(A212,'Base Data'!A:H,2,FALSE)</f>
        <v>26746</v>
      </c>
      <c r="C212" s="10" t="str">
        <f>VLOOKUP(A212,'Base Data'!A:H,3,FALSE)</f>
        <v>Kuvach, Elise</v>
      </c>
      <c r="D212" s="10">
        <f>VLOOKUP(A212,'Base Data'!A:H,4,FALSE)</f>
        <v>158629</v>
      </c>
      <c r="E212" s="10" t="str">
        <f>VLOOKUP(A212,'Base Data'!A:H,5,FALSE)</f>
        <v>RAD</v>
      </c>
      <c r="F212" s="10">
        <f>VLOOKUP(A212,'Base Data'!A:H,6,FALSE)</f>
        <v>3</v>
      </c>
      <c r="G212" s="10">
        <f>VLOOKUP(A212,'Base Data'!A:H,7,FALSE)</f>
        <v>49</v>
      </c>
      <c r="H212" s="10" t="str">
        <f>VLOOKUP(A212,'Base Data'!A:H,8,FALSE)</f>
        <v>FGH</v>
      </c>
    </row>
    <row r="213" spans="1:8" x14ac:dyDescent="0.55000000000000004">
      <c r="A213" s="26">
        <v>1276</v>
      </c>
      <c r="B213" s="27">
        <f>VLOOKUP(A213,'Base Data'!A:H,2,FALSE)</f>
        <v>33387</v>
      </c>
      <c r="C213" s="10" t="str">
        <f>VLOOKUP(A213,'Base Data'!A:H,3,FALSE)</f>
        <v>Kyles, Theresa</v>
      </c>
      <c r="D213" s="10">
        <f>VLOOKUP(A213,'Base Data'!A:H,4,FALSE)</f>
        <v>79467</v>
      </c>
      <c r="E213" s="10" t="str">
        <f>VLOOKUP(A213,'Base Data'!A:H,5,FALSE)</f>
        <v>RAD</v>
      </c>
      <c r="F213" s="10">
        <f>VLOOKUP(A213,'Base Data'!A:H,6,FALSE)</f>
        <v>2</v>
      </c>
      <c r="G213" s="10">
        <f>VLOOKUP(A213,'Base Data'!A:H,7,FALSE)</f>
        <v>35</v>
      </c>
      <c r="H213" s="10" t="str">
        <f>VLOOKUP(A213,'Base Data'!A:H,8,FALSE)</f>
        <v>FGH</v>
      </c>
    </row>
    <row r="214" spans="1:8" x14ac:dyDescent="0.55000000000000004">
      <c r="A214" s="26">
        <v>1013</v>
      </c>
      <c r="B214" s="27">
        <f>VLOOKUP(A214,'Base Data'!A:H,2,FALSE)</f>
        <v>29478</v>
      </c>
      <c r="C214" s="10" t="str">
        <f>VLOOKUP(A214,'Base Data'!A:H,3,FALSE)</f>
        <v>Lackey, Elizabeth D.</v>
      </c>
      <c r="D214" s="10">
        <f>VLOOKUP(A214,'Base Data'!A:H,4,FALSE)</f>
        <v>209903</v>
      </c>
      <c r="E214" s="10" t="str">
        <f>VLOOKUP(A214,'Base Data'!A:H,5,FALSE)</f>
        <v>CDFD</v>
      </c>
      <c r="F214" s="10">
        <f>VLOOKUP(A214,'Base Data'!A:H,6,FALSE)</f>
        <v>3</v>
      </c>
      <c r="G214" s="10">
        <f>VLOOKUP(A214,'Base Data'!A:H,7,FALSE)</f>
        <v>48</v>
      </c>
      <c r="H214" s="10" t="str">
        <f>VLOOKUP(A214,'Base Data'!A:H,8,FALSE)</f>
        <v>ABC</v>
      </c>
    </row>
    <row r="215" spans="1:8" x14ac:dyDescent="0.55000000000000004">
      <c r="A215" s="26">
        <v>1913</v>
      </c>
      <c r="B215" s="27">
        <f>VLOOKUP(A215,'Base Data'!A:H,2,FALSE)</f>
        <v>26291</v>
      </c>
      <c r="C215" s="10" t="str">
        <f>VLOOKUP(A215,'Base Data'!A:H,3,FALSE)</f>
        <v>Lamar, Tamie L.</v>
      </c>
      <c r="D215" s="10">
        <f>VLOOKUP(A215,'Base Data'!A:H,4,FALSE)</f>
        <v>54967</v>
      </c>
      <c r="E215" s="10" t="str">
        <f>VLOOKUP(A215,'Base Data'!A:H,5,FALSE)</f>
        <v>HFD</v>
      </c>
      <c r="F215" s="10">
        <f>VLOOKUP(A215,'Base Data'!A:H,6,FALSE)</f>
        <v>4</v>
      </c>
      <c r="G215" s="10">
        <f>VLOOKUP(A215,'Base Data'!A:H,7,FALSE)</f>
        <v>34</v>
      </c>
      <c r="H215" s="10" t="str">
        <f>VLOOKUP(A215,'Base Data'!A:H,8,FALSE)</f>
        <v>DE</v>
      </c>
    </row>
    <row r="216" spans="1:8" x14ac:dyDescent="0.55000000000000004">
      <c r="A216" s="26">
        <v>1102</v>
      </c>
      <c r="B216" s="27">
        <f>VLOOKUP(A216,'Base Data'!A:H,2,FALSE)</f>
        <v>30738</v>
      </c>
      <c r="C216" s="10" t="str">
        <f>VLOOKUP(A216,'Base Data'!A:H,3,FALSE)</f>
        <v>LaPalme, Cheryl A.</v>
      </c>
      <c r="D216" s="10">
        <f>VLOOKUP(A216,'Base Data'!A:H,4,FALSE)</f>
        <v>687533</v>
      </c>
      <c r="E216" s="10" t="str">
        <f>VLOOKUP(A216,'Base Data'!A:H,5,FALSE)</f>
        <v>RAD</v>
      </c>
      <c r="F216" s="10">
        <f>VLOOKUP(A216,'Base Data'!A:H,6,FALSE)</f>
        <v>2</v>
      </c>
      <c r="G216" s="10">
        <f>VLOOKUP(A216,'Base Data'!A:H,7,FALSE)</f>
        <v>57</v>
      </c>
      <c r="H216" s="10" t="str">
        <f>VLOOKUP(A216,'Base Data'!A:H,8,FALSE)</f>
        <v>FGH</v>
      </c>
    </row>
    <row r="217" spans="1:8" x14ac:dyDescent="0.55000000000000004">
      <c r="A217" s="26">
        <v>1110</v>
      </c>
      <c r="B217" s="27">
        <f>VLOOKUP(A217,'Base Data'!A:H,2,FALSE)</f>
        <v>30815</v>
      </c>
      <c r="C217" s="10" t="str">
        <f>VLOOKUP(A217,'Base Data'!A:H,3,FALSE)</f>
        <v>LeBlanc, Sabra V.</v>
      </c>
      <c r="D217" s="10">
        <f>VLOOKUP(A217,'Base Data'!A:H,4,FALSE)</f>
        <v>10898</v>
      </c>
      <c r="E217" s="10" t="str">
        <f>VLOOKUP(A217,'Base Data'!A:H,5,FALSE)</f>
        <v>RAD</v>
      </c>
      <c r="F217" s="10">
        <f>VLOOKUP(A217,'Base Data'!A:H,6,FALSE)</f>
        <v>2</v>
      </c>
      <c r="G217" s="10">
        <f>VLOOKUP(A217,'Base Data'!A:H,7,FALSE)</f>
        <v>46</v>
      </c>
      <c r="H217" s="10" t="str">
        <f>VLOOKUP(A217,'Base Data'!A:H,8,FALSE)</f>
        <v>FGH</v>
      </c>
    </row>
    <row r="218" spans="1:8" x14ac:dyDescent="0.55000000000000004">
      <c r="A218" s="26">
        <v>43840</v>
      </c>
      <c r="B218" s="27">
        <f>VLOOKUP(A218,'Base Data'!A:H,2,FALSE)</f>
        <v>27907</v>
      </c>
      <c r="C218" s="10" t="str">
        <f>VLOOKUP(A218,'Base Data'!A:H,3,FALSE)</f>
        <v>Leclair, Bryan</v>
      </c>
      <c r="D218" s="10">
        <f>VLOOKUP(A218,'Base Data'!A:H,4,FALSE)</f>
        <v>305416</v>
      </c>
      <c r="E218" s="10" t="str">
        <f>VLOOKUP(A218,'Base Data'!A:H,5,FALSE)</f>
        <v>AD</v>
      </c>
      <c r="F218" s="10">
        <f>VLOOKUP(A218,'Base Data'!A:H,6,FALSE)</f>
        <v>5</v>
      </c>
      <c r="G218" s="10">
        <f>VLOOKUP(A218,'Base Data'!A:H,7,FALSE)</f>
        <v>42</v>
      </c>
      <c r="H218" s="10" t="str">
        <f>VLOOKUP(A218,'Base Data'!A:H,8,FALSE)</f>
        <v>ABC</v>
      </c>
    </row>
    <row r="219" spans="1:8" x14ac:dyDescent="0.55000000000000004">
      <c r="A219" s="26">
        <v>34841</v>
      </c>
      <c r="B219" s="27">
        <f>VLOOKUP(A219,'Base Data'!A:H,2,FALSE)</f>
        <v>25849</v>
      </c>
      <c r="C219" s="10" t="str">
        <f>VLOOKUP(A219,'Base Data'!A:H,3,FALSE)</f>
        <v>Lentile, Leslie L.</v>
      </c>
      <c r="D219" s="10">
        <f>VLOOKUP(A219,'Base Data'!A:H,4,FALSE)</f>
        <v>117143</v>
      </c>
      <c r="E219" s="10" t="str">
        <f>VLOOKUP(A219,'Base Data'!A:H,5,FALSE)</f>
        <v>RDD</v>
      </c>
      <c r="F219" s="10">
        <f>VLOOKUP(A219,'Base Data'!A:H,6,FALSE)</f>
        <v>1</v>
      </c>
      <c r="G219" s="10">
        <f>VLOOKUP(A219,'Base Data'!A:H,7,FALSE)</f>
        <v>32</v>
      </c>
      <c r="H219" s="10" t="str">
        <f>VLOOKUP(A219,'Base Data'!A:H,8,FALSE)</f>
        <v>FGH</v>
      </c>
    </row>
    <row r="220" spans="1:8" x14ac:dyDescent="0.55000000000000004">
      <c r="A220" s="26">
        <v>1278</v>
      </c>
      <c r="B220" s="27">
        <f>VLOOKUP(A220,'Base Data'!A:H,2,FALSE)</f>
        <v>33135</v>
      </c>
      <c r="C220" s="10" t="str">
        <f>VLOOKUP(A220,'Base Data'!A:H,3,FALSE)</f>
        <v>Lewis, Michelle</v>
      </c>
      <c r="D220" s="10">
        <f>VLOOKUP(A220,'Base Data'!A:H,4,FALSE)</f>
        <v>70109</v>
      </c>
      <c r="E220" s="10" t="str">
        <f>VLOOKUP(A220,'Base Data'!A:H,5,FALSE)</f>
        <v>CDFD</v>
      </c>
      <c r="F220" s="10">
        <f>VLOOKUP(A220,'Base Data'!A:H,6,FALSE)</f>
        <v>2</v>
      </c>
      <c r="G220" s="10">
        <f>VLOOKUP(A220,'Base Data'!A:H,7,FALSE)</f>
        <v>26</v>
      </c>
      <c r="H220" s="10" t="str">
        <f>VLOOKUP(A220,'Base Data'!A:H,8,FALSE)</f>
        <v>ABC</v>
      </c>
    </row>
    <row r="221" spans="1:8" x14ac:dyDescent="0.55000000000000004">
      <c r="A221" s="26">
        <v>1576</v>
      </c>
      <c r="B221" s="27">
        <f>VLOOKUP(A221,'Base Data'!A:H,2,FALSE)</f>
        <v>29384</v>
      </c>
      <c r="C221" s="10" t="str">
        <f>VLOOKUP(A221,'Base Data'!A:H,3,FALSE)</f>
        <v>Lloyd, Serene M.</v>
      </c>
      <c r="D221" s="10">
        <f>VLOOKUP(A221,'Base Data'!A:H,4,FALSE)</f>
        <v>173933</v>
      </c>
      <c r="E221" s="10" t="str">
        <f>VLOOKUP(A221,'Base Data'!A:H,5,FALSE)</f>
        <v>CDFD</v>
      </c>
      <c r="F221" s="10">
        <f>VLOOKUP(A221,'Base Data'!A:H,6,FALSE)</f>
        <v>1</v>
      </c>
      <c r="G221" s="10">
        <f>VLOOKUP(A221,'Base Data'!A:H,7,FALSE)</f>
        <v>31</v>
      </c>
      <c r="H221" s="10" t="str">
        <f>VLOOKUP(A221,'Base Data'!A:H,8,FALSE)</f>
        <v>ABC</v>
      </c>
    </row>
    <row r="222" spans="1:8" x14ac:dyDescent="0.55000000000000004">
      <c r="A222" s="26">
        <v>63283</v>
      </c>
      <c r="B222" s="27">
        <f>VLOOKUP(A222,'Base Data'!A:H,2,FALSE)</f>
        <v>36882</v>
      </c>
      <c r="C222" s="10" t="str">
        <f>VLOOKUP(A222,'Base Data'!A:H,3,FALSE)</f>
        <v>Loveless, Karen</v>
      </c>
      <c r="D222" s="10">
        <f>VLOOKUP(A222,'Base Data'!A:H,4,FALSE)</f>
        <v>148329</v>
      </c>
      <c r="E222" s="10" t="str">
        <f>VLOOKUP(A222,'Base Data'!A:H,5,FALSE)</f>
        <v>RAD</v>
      </c>
      <c r="F222" s="10">
        <f>VLOOKUP(A222,'Base Data'!A:H,6,FALSE)</f>
        <v>3</v>
      </c>
      <c r="G222" s="10">
        <f>VLOOKUP(A222,'Base Data'!A:H,7,FALSE)</f>
        <v>42</v>
      </c>
      <c r="H222" s="10" t="str">
        <f>VLOOKUP(A222,'Base Data'!A:H,8,FALSE)</f>
        <v>FGH</v>
      </c>
    </row>
    <row r="223" spans="1:8" x14ac:dyDescent="0.55000000000000004">
      <c r="A223" s="26">
        <v>41415</v>
      </c>
      <c r="B223" s="27">
        <f>VLOOKUP(A223,'Base Data'!A:H,2,FALSE)</f>
        <v>26724</v>
      </c>
      <c r="C223" s="10" t="str">
        <f>VLOOKUP(A223,'Base Data'!A:H,3,FALSE)</f>
        <v>Lucas, Linda</v>
      </c>
      <c r="D223" s="10">
        <f>VLOOKUP(A223,'Base Data'!A:H,4,FALSE)</f>
        <v>243223</v>
      </c>
      <c r="E223" s="10" t="str">
        <f>VLOOKUP(A223,'Base Data'!A:H,5,FALSE)</f>
        <v>RAD</v>
      </c>
      <c r="F223" s="10">
        <f>VLOOKUP(A223,'Base Data'!A:H,6,FALSE)</f>
        <v>2</v>
      </c>
      <c r="G223" s="10">
        <f>VLOOKUP(A223,'Base Data'!A:H,7,FALSE)</f>
        <v>27</v>
      </c>
      <c r="H223" s="10" t="str">
        <f>VLOOKUP(A223,'Base Data'!A:H,8,FALSE)</f>
        <v>FGH</v>
      </c>
    </row>
    <row r="224" spans="1:8" x14ac:dyDescent="0.55000000000000004">
      <c r="A224" s="26">
        <v>1606</v>
      </c>
      <c r="B224" s="27">
        <f>VLOOKUP(A224,'Base Data'!A:H,2,FALSE)</f>
        <v>37384</v>
      </c>
      <c r="C224" s="10" t="str">
        <f>VLOOKUP(A224,'Base Data'!A:H,3,FALSE)</f>
        <v>Lyons, James</v>
      </c>
      <c r="D224" s="10">
        <f>VLOOKUP(A224,'Base Data'!A:H,4,FALSE)</f>
        <v>346105</v>
      </c>
      <c r="E224" s="10" t="str">
        <f>VLOOKUP(A224,'Base Data'!A:H,5,FALSE)</f>
        <v>HFD</v>
      </c>
      <c r="F224" s="10">
        <f>VLOOKUP(A224,'Base Data'!A:H,6,FALSE)</f>
        <v>3</v>
      </c>
      <c r="G224" s="10">
        <f>VLOOKUP(A224,'Base Data'!A:H,7,FALSE)</f>
        <v>25</v>
      </c>
      <c r="H224" s="10" t="str">
        <f>VLOOKUP(A224,'Base Data'!A:H,8,FALSE)</f>
        <v>DE</v>
      </c>
    </row>
    <row r="225" spans="1:8" x14ac:dyDescent="0.55000000000000004">
      <c r="A225" s="26">
        <v>1357</v>
      </c>
      <c r="B225" s="27">
        <f>VLOOKUP(A225,'Base Data'!A:H,2,FALSE)</f>
        <v>34718</v>
      </c>
      <c r="C225" s="10" t="str">
        <f>VLOOKUP(A225,'Base Data'!A:H,3,FALSE)</f>
        <v>Maddux, Nan</v>
      </c>
      <c r="D225" s="10">
        <f>VLOOKUP(A225,'Base Data'!A:H,4,FALSE)</f>
        <v>32727</v>
      </c>
      <c r="E225" s="10" t="str">
        <f>VLOOKUP(A225,'Base Data'!A:H,5,FALSE)</f>
        <v>HFD</v>
      </c>
      <c r="F225" s="10">
        <f>VLOOKUP(A225,'Base Data'!A:H,6,FALSE)</f>
        <v>3</v>
      </c>
      <c r="G225" s="10">
        <f>VLOOKUP(A225,'Base Data'!A:H,7,FALSE)</f>
        <v>46</v>
      </c>
      <c r="H225" s="10" t="str">
        <f>VLOOKUP(A225,'Base Data'!A:H,8,FALSE)</f>
        <v>DE</v>
      </c>
    </row>
    <row r="226" spans="1:8" x14ac:dyDescent="0.55000000000000004">
      <c r="A226" s="26">
        <v>84107</v>
      </c>
      <c r="B226" s="27">
        <f>VLOOKUP(A226,'Base Data'!A:H,2,FALSE)</f>
        <v>36522</v>
      </c>
      <c r="C226" s="10" t="str">
        <f>VLOOKUP(A226,'Base Data'!A:H,3,FALSE)</f>
        <v>Maguire, Kathleen</v>
      </c>
      <c r="D226" s="10">
        <f>VLOOKUP(A226,'Base Data'!A:H,4,FALSE)</f>
        <v>39928</v>
      </c>
      <c r="E226" s="10" t="str">
        <f>VLOOKUP(A226,'Base Data'!A:H,5,FALSE)</f>
        <v>HFD</v>
      </c>
      <c r="F226" s="10">
        <f>VLOOKUP(A226,'Base Data'!A:H,6,FALSE)</f>
        <v>4</v>
      </c>
      <c r="G226" s="10">
        <f>VLOOKUP(A226,'Base Data'!A:H,7,FALSE)</f>
        <v>47</v>
      </c>
      <c r="H226" s="10" t="str">
        <f>VLOOKUP(A226,'Base Data'!A:H,8,FALSE)</f>
        <v>DE</v>
      </c>
    </row>
    <row r="227" spans="1:8" x14ac:dyDescent="0.55000000000000004">
      <c r="A227" s="26">
        <v>1014</v>
      </c>
      <c r="B227" s="27">
        <f>VLOOKUP(A227,'Base Data'!A:H,2,FALSE)</f>
        <v>28850</v>
      </c>
      <c r="C227" s="10" t="str">
        <f>VLOOKUP(A227,'Base Data'!A:H,3,FALSE)</f>
        <v>Malvoisin, Martine</v>
      </c>
      <c r="D227" s="10">
        <f>VLOOKUP(A227,'Base Data'!A:H,4,FALSE)</f>
        <v>186175</v>
      </c>
      <c r="E227" s="10" t="str">
        <f>VLOOKUP(A227,'Base Data'!A:H,5,FALSE)</f>
        <v>AD</v>
      </c>
      <c r="F227" s="10">
        <f>VLOOKUP(A227,'Base Data'!A:H,6,FALSE)</f>
        <v>3</v>
      </c>
      <c r="G227" s="10">
        <f>VLOOKUP(A227,'Base Data'!A:H,7,FALSE)</f>
        <v>38</v>
      </c>
      <c r="H227" s="10" t="str">
        <f>VLOOKUP(A227,'Base Data'!A:H,8,FALSE)</f>
        <v>ABC</v>
      </c>
    </row>
    <row r="228" spans="1:8" x14ac:dyDescent="0.55000000000000004">
      <c r="A228" s="26">
        <v>33370</v>
      </c>
      <c r="B228" s="27">
        <f>VLOOKUP(A228,'Base Data'!A:H,2,FALSE)</f>
        <v>26301</v>
      </c>
      <c r="C228" s="10" t="str">
        <f>VLOOKUP(A228,'Base Data'!A:H,3,FALSE)</f>
        <v>Maness, Krista</v>
      </c>
      <c r="D228" s="10">
        <f>VLOOKUP(A228,'Base Data'!A:H,4,FALSE)</f>
        <v>990976</v>
      </c>
      <c r="E228" s="10" t="str">
        <f>VLOOKUP(A228,'Base Data'!A:H,5,FALSE)</f>
        <v>RAD</v>
      </c>
      <c r="F228" s="10">
        <f>VLOOKUP(A228,'Base Data'!A:H,6,FALSE)</f>
        <v>2</v>
      </c>
      <c r="G228" s="10">
        <f>VLOOKUP(A228,'Base Data'!A:H,7,FALSE)</f>
        <v>26</v>
      </c>
      <c r="H228" s="10" t="str">
        <f>VLOOKUP(A228,'Base Data'!A:H,8,FALSE)</f>
        <v>FGH</v>
      </c>
    </row>
    <row r="229" spans="1:8" x14ac:dyDescent="0.55000000000000004">
      <c r="A229" s="26">
        <v>1779</v>
      </c>
      <c r="B229" s="27">
        <f>VLOOKUP(A229,'Base Data'!A:H,2,FALSE)</f>
        <v>30289</v>
      </c>
      <c r="C229" s="10" t="str">
        <f>VLOOKUP(A229,'Base Data'!A:H,3,FALSE)</f>
        <v>Massie, Sherrie D.</v>
      </c>
      <c r="D229" s="10">
        <f>VLOOKUP(A229,'Base Data'!A:H,4,FALSE)</f>
        <v>25949</v>
      </c>
      <c r="E229" s="10" t="str">
        <f>VLOOKUP(A229,'Base Data'!A:H,5,FALSE)</f>
        <v>HFD</v>
      </c>
      <c r="F229" s="10">
        <f>VLOOKUP(A229,'Base Data'!A:H,6,FALSE)</f>
        <v>3</v>
      </c>
      <c r="G229" s="10">
        <f>VLOOKUP(A229,'Base Data'!A:H,7,FALSE)</f>
        <v>45</v>
      </c>
      <c r="H229" s="10" t="str">
        <f>VLOOKUP(A229,'Base Data'!A:H,8,FALSE)</f>
        <v>DE</v>
      </c>
    </row>
    <row r="230" spans="1:8" x14ac:dyDescent="0.55000000000000004">
      <c r="A230" s="26">
        <v>28062</v>
      </c>
      <c r="B230" s="27">
        <f>VLOOKUP(A230,'Base Data'!A:H,2,FALSE)</f>
        <v>28347</v>
      </c>
      <c r="C230" s="10" t="str">
        <f>VLOOKUP(A230,'Base Data'!A:H,3,FALSE)</f>
        <v>Mathis, Karen</v>
      </c>
      <c r="D230" s="10">
        <f>VLOOKUP(A230,'Base Data'!A:H,4,FALSE)</f>
        <v>65529</v>
      </c>
      <c r="E230" s="10" t="str">
        <f>VLOOKUP(A230,'Base Data'!A:H,5,FALSE)</f>
        <v>HFD</v>
      </c>
      <c r="F230" s="10">
        <f>VLOOKUP(A230,'Base Data'!A:H,6,FALSE)</f>
        <v>2</v>
      </c>
      <c r="G230" s="10">
        <f>VLOOKUP(A230,'Base Data'!A:H,7,FALSE)</f>
        <v>27</v>
      </c>
      <c r="H230" s="10" t="str">
        <f>VLOOKUP(A230,'Base Data'!A:H,8,FALSE)</f>
        <v>DE</v>
      </c>
    </row>
    <row r="231" spans="1:8" x14ac:dyDescent="0.55000000000000004">
      <c r="A231" s="26">
        <v>48758</v>
      </c>
      <c r="B231" s="27">
        <f>VLOOKUP(A231,'Base Data'!A:H,2,FALSE)</f>
        <v>29756</v>
      </c>
      <c r="C231" s="10" t="str">
        <f>VLOOKUP(A231,'Base Data'!A:H,3,FALSE)</f>
        <v>Mazza, Bradley A.</v>
      </c>
      <c r="D231" s="10">
        <f>VLOOKUP(A231,'Base Data'!A:H,4,FALSE)</f>
        <v>696476</v>
      </c>
      <c r="E231" s="10" t="str">
        <f>VLOOKUP(A231,'Base Data'!A:H,5,FALSE)</f>
        <v>RAD</v>
      </c>
      <c r="F231" s="10">
        <f>VLOOKUP(A231,'Base Data'!A:H,6,FALSE)</f>
        <v>2</v>
      </c>
      <c r="G231" s="10">
        <f>VLOOKUP(A231,'Base Data'!A:H,7,FALSE)</f>
        <v>54</v>
      </c>
      <c r="H231" s="10" t="str">
        <f>VLOOKUP(A231,'Base Data'!A:H,8,FALSE)</f>
        <v>FGH</v>
      </c>
    </row>
    <row r="232" spans="1:8" x14ac:dyDescent="0.55000000000000004">
      <c r="A232" s="26">
        <v>1514</v>
      </c>
      <c r="B232" s="27">
        <f>VLOOKUP(A232,'Base Data'!A:H,2,FALSE)</f>
        <v>31013</v>
      </c>
      <c r="C232" s="10" t="str">
        <f>VLOOKUP(A232,'Base Data'!A:H,3,FALSE)</f>
        <v>McAllister, Knakiea</v>
      </c>
      <c r="D232" s="10">
        <f>VLOOKUP(A232,'Base Data'!A:H,4,FALSE)</f>
        <v>383581</v>
      </c>
      <c r="E232" s="10" t="str">
        <f>VLOOKUP(A232,'Base Data'!A:H,5,FALSE)</f>
        <v>RAD</v>
      </c>
      <c r="F232" s="10">
        <f>VLOOKUP(A232,'Base Data'!A:H,6,FALSE)</f>
        <v>3</v>
      </c>
      <c r="G232" s="10">
        <f>VLOOKUP(A232,'Base Data'!A:H,7,FALSE)</f>
        <v>35</v>
      </c>
      <c r="H232" s="10" t="str">
        <f>VLOOKUP(A232,'Base Data'!A:H,8,FALSE)</f>
        <v>FGH</v>
      </c>
    </row>
    <row r="233" spans="1:8" x14ac:dyDescent="0.55000000000000004">
      <c r="A233" s="26">
        <v>67900</v>
      </c>
      <c r="B233" s="27">
        <f>VLOOKUP(A233,'Base Data'!A:H,2,FALSE)</f>
        <v>33258</v>
      </c>
      <c r="C233" s="10" t="str">
        <f>VLOOKUP(A233,'Base Data'!A:H,3,FALSE)</f>
        <v>McCook, Sherri E.</v>
      </c>
      <c r="D233" s="10">
        <f>VLOOKUP(A233,'Base Data'!A:H,4,FALSE)</f>
        <v>21644</v>
      </c>
      <c r="E233" s="10" t="str">
        <f>VLOOKUP(A233,'Base Data'!A:H,5,FALSE)</f>
        <v>RAD</v>
      </c>
      <c r="F233" s="10">
        <f>VLOOKUP(A233,'Base Data'!A:H,6,FALSE)</f>
        <v>2</v>
      </c>
      <c r="G233" s="10">
        <f>VLOOKUP(A233,'Base Data'!A:H,7,FALSE)</f>
        <v>36</v>
      </c>
      <c r="H233" s="10" t="str">
        <f>VLOOKUP(A233,'Base Data'!A:H,8,FALSE)</f>
        <v>FGH</v>
      </c>
    </row>
    <row r="234" spans="1:8" x14ac:dyDescent="0.55000000000000004">
      <c r="A234" s="26">
        <v>1971</v>
      </c>
      <c r="B234" s="27">
        <f>VLOOKUP(A234,'Base Data'!A:H,2,FALSE)</f>
        <v>36559</v>
      </c>
      <c r="C234" s="10" t="str">
        <f>VLOOKUP(A234,'Base Data'!A:H,3,FALSE)</f>
        <v>McElroy, Rosalind</v>
      </c>
      <c r="D234" s="10">
        <f>VLOOKUP(A234,'Base Data'!A:H,4,FALSE)</f>
        <v>206115</v>
      </c>
      <c r="E234" s="10" t="str">
        <f>VLOOKUP(A234,'Base Data'!A:H,5,FALSE)</f>
        <v>RAD</v>
      </c>
      <c r="F234" s="10">
        <f>VLOOKUP(A234,'Base Data'!A:H,6,FALSE)</f>
        <v>4</v>
      </c>
      <c r="G234" s="10">
        <f>VLOOKUP(A234,'Base Data'!A:H,7,FALSE)</f>
        <v>28</v>
      </c>
      <c r="H234" s="10" t="str">
        <f>VLOOKUP(A234,'Base Data'!A:H,8,FALSE)</f>
        <v>FGH</v>
      </c>
    </row>
    <row r="235" spans="1:8" x14ac:dyDescent="0.55000000000000004">
      <c r="A235" s="26">
        <v>60299</v>
      </c>
      <c r="B235" s="27">
        <f>VLOOKUP(A235,'Base Data'!A:H,2,FALSE)</f>
        <v>30330</v>
      </c>
      <c r="C235" s="10" t="str">
        <f>VLOOKUP(A235,'Base Data'!A:H,3,FALSE)</f>
        <v>McElroy, Veta</v>
      </c>
      <c r="D235" s="10">
        <f>VLOOKUP(A235,'Base Data'!A:H,4,FALSE)</f>
        <v>676999</v>
      </c>
      <c r="E235" s="10" t="str">
        <f>VLOOKUP(A235,'Base Data'!A:H,5,FALSE)</f>
        <v>RAD</v>
      </c>
      <c r="F235" s="10">
        <f>VLOOKUP(A235,'Base Data'!A:H,6,FALSE)</f>
        <v>1</v>
      </c>
      <c r="G235" s="10">
        <f>VLOOKUP(A235,'Base Data'!A:H,7,FALSE)</f>
        <v>35</v>
      </c>
      <c r="H235" s="10" t="str">
        <f>VLOOKUP(A235,'Base Data'!A:H,8,FALSE)</f>
        <v>FGH</v>
      </c>
    </row>
    <row r="236" spans="1:8" x14ac:dyDescent="0.55000000000000004">
      <c r="A236" s="26">
        <v>1992</v>
      </c>
      <c r="B236" s="27">
        <f>VLOOKUP(A236,'Base Data'!A:H,2,FALSE)</f>
        <v>32728</v>
      </c>
      <c r="C236" s="10" t="str">
        <f>VLOOKUP(A236,'Base Data'!A:H,3,FALSE)</f>
        <v>McGee, Brenda</v>
      </c>
      <c r="D236" s="10">
        <f>VLOOKUP(A236,'Base Data'!A:H,4,FALSE)</f>
        <v>44345</v>
      </c>
      <c r="E236" s="10" t="str">
        <f>VLOOKUP(A236,'Base Data'!A:H,5,FALSE)</f>
        <v>HFD</v>
      </c>
      <c r="F236" s="10">
        <f>VLOOKUP(A236,'Base Data'!A:H,6,FALSE)</f>
        <v>2</v>
      </c>
      <c r="G236" s="10">
        <f>VLOOKUP(A236,'Base Data'!A:H,7,FALSE)</f>
        <v>35</v>
      </c>
      <c r="H236" s="10" t="str">
        <f>VLOOKUP(A236,'Base Data'!A:H,8,FALSE)</f>
        <v>DE</v>
      </c>
    </row>
    <row r="237" spans="1:8" x14ac:dyDescent="0.55000000000000004">
      <c r="A237" s="26">
        <v>12476</v>
      </c>
      <c r="B237" s="27">
        <f>VLOOKUP(A237,'Base Data'!A:H,2,FALSE)</f>
        <v>26931</v>
      </c>
      <c r="C237" s="10" t="str">
        <f>VLOOKUP(A237,'Base Data'!A:H,3,FALSE)</f>
        <v>McGhin, Lyle E.</v>
      </c>
      <c r="D237" s="10">
        <f>VLOOKUP(A237,'Base Data'!A:H,4,FALSE)</f>
        <v>660066</v>
      </c>
      <c r="E237" s="10" t="str">
        <f>VLOOKUP(A237,'Base Data'!A:H,5,FALSE)</f>
        <v>RAD</v>
      </c>
      <c r="F237" s="10">
        <f>VLOOKUP(A237,'Base Data'!A:H,6,FALSE)</f>
        <v>3</v>
      </c>
      <c r="G237" s="10">
        <f>VLOOKUP(A237,'Base Data'!A:H,7,FALSE)</f>
        <v>33</v>
      </c>
      <c r="H237" s="10" t="str">
        <f>VLOOKUP(A237,'Base Data'!A:H,8,FALSE)</f>
        <v>FGH</v>
      </c>
    </row>
    <row r="238" spans="1:8" x14ac:dyDescent="0.55000000000000004">
      <c r="A238" s="26">
        <v>1933</v>
      </c>
      <c r="B238" s="27">
        <f>VLOOKUP(A238,'Base Data'!A:H,2,FALSE)</f>
        <v>36619</v>
      </c>
      <c r="C238" s="10" t="str">
        <f>VLOOKUP(A238,'Base Data'!A:H,3,FALSE)</f>
        <v>McGruder-Redmond, Hellon</v>
      </c>
      <c r="D238" s="10">
        <f>VLOOKUP(A238,'Base Data'!A:H,4,FALSE)</f>
        <v>49932</v>
      </c>
      <c r="E238" s="10" t="str">
        <f>VLOOKUP(A238,'Base Data'!A:H,5,FALSE)</f>
        <v>HFD</v>
      </c>
      <c r="F238" s="10">
        <f>VLOOKUP(A238,'Base Data'!A:H,6,FALSE)</f>
        <v>5</v>
      </c>
      <c r="G238" s="10">
        <f>VLOOKUP(A238,'Base Data'!A:H,7,FALSE)</f>
        <v>51</v>
      </c>
      <c r="H238" s="10" t="str">
        <f>VLOOKUP(A238,'Base Data'!A:H,8,FALSE)</f>
        <v>DE</v>
      </c>
    </row>
    <row r="239" spans="1:8" x14ac:dyDescent="0.55000000000000004">
      <c r="A239" s="26">
        <v>1706</v>
      </c>
      <c r="B239" s="27">
        <f>VLOOKUP(A239,'Base Data'!A:H,2,FALSE)</f>
        <v>25518</v>
      </c>
      <c r="C239" s="10" t="str">
        <f>VLOOKUP(A239,'Base Data'!A:H,3,FALSE)</f>
        <v>McIntyre, Erin</v>
      </c>
      <c r="D239" s="10">
        <f>VLOOKUP(A239,'Base Data'!A:H,4,FALSE)</f>
        <v>304838</v>
      </c>
      <c r="E239" s="10" t="str">
        <f>VLOOKUP(A239,'Base Data'!A:H,5,FALSE)</f>
        <v>ED</v>
      </c>
      <c r="F239" s="10">
        <f>VLOOKUP(A239,'Base Data'!A:H,6,FALSE)</f>
        <v>2</v>
      </c>
      <c r="G239" s="10">
        <f>VLOOKUP(A239,'Base Data'!A:H,7,FALSE)</f>
        <v>53</v>
      </c>
      <c r="H239" s="10" t="str">
        <f>VLOOKUP(A239,'Base Data'!A:H,8,FALSE)</f>
        <v>ABC</v>
      </c>
    </row>
    <row r="240" spans="1:8" x14ac:dyDescent="0.55000000000000004">
      <c r="A240" s="26">
        <v>1817</v>
      </c>
      <c r="B240" s="27">
        <f>VLOOKUP(A240,'Base Data'!A:H,2,FALSE)</f>
        <v>34581</v>
      </c>
      <c r="C240" s="10" t="str">
        <f>VLOOKUP(A240,'Base Data'!A:H,3,FALSE)</f>
        <v>McKinney, Selena M.</v>
      </c>
      <c r="D240" s="10">
        <f>VLOOKUP(A240,'Base Data'!A:H,4,FALSE)</f>
        <v>134340</v>
      </c>
      <c r="E240" s="10" t="str">
        <f>VLOOKUP(A240,'Base Data'!A:H,5,FALSE)</f>
        <v>HFD</v>
      </c>
      <c r="F240" s="10">
        <f>VLOOKUP(A240,'Base Data'!A:H,6,FALSE)</f>
        <v>5</v>
      </c>
      <c r="G240" s="10">
        <f>VLOOKUP(A240,'Base Data'!A:H,7,FALSE)</f>
        <v>31</v>
      </c>
      <c r="H240" s="10" t="str">
        <f>VLOOKUP(A240,'Base Data'!A:H,8,FALSE)</f>
        <v>DE</v>
      </c>
    </row>
    <row r="241" spans="1:8" x14ac:dyDescent="0.55000000000000004">
      <c r="A241" s="26">
        <v>1877</v>
      </c>
      <c r="B241" s="27">
        <f>VLOOKUP(A241,'Base Data'!A:H,2,FALSE)</f>
        <v>36320</v>
      </c>
      <c r="C241" s="10" t="str">
        <f>VLOOKUP(A241,'Base Data'!A:H,3,FALSE)</f>
        <v>McLendon, Felicia</v>
      </c>
      <c r="D241" s="10">
        <f>VLOOKUP(A241,'Base Data'!A:H,4,FALSE)</f>
        <v>180162</v>
      </c>
      <c r="E241" s="10" t="str">
        <f>VLOOKUP(A241,'Base Data'!A:H,5,FALSE)</f>
        <v>ED</v>
      </c>
      <c r="F241" s="10">
        <f>VLOOKUP(A241,'Base Data'!A:H,6,FALSE)</f>
        <v>1</v>
      </c>
      <c r="G241" s="10">
        <f>VLOOKUP(A241,'Base Data'!A:H,7,FALSE)</f>
        <v>33</v>
      </c>
      <c r="H241" s="10" t="str">
        <f>VLOOKUP(A241,'Base Data'!A:H,8,FALSE)</f>
        <v>ABC</v>
      </c>
    </row>
    <row r="242" spans="1:8" x14ac:dyDescent="0.55000000000000004">
      <c r="A242" s="26">
        <v>1617</v>
      </c>
      <c r="B242" s="27">
        <f>VLOOKUP(A242,'Base Data'!A:H,2,FALSE)</f>
        <v>33882</v>
      </c>
      <c r="C242" s="10" t="str">
        <f>VLOOKUP(A242,'Base Data'!A:H,3,FALSE)</f>
        <v>McNally, Pat</v>
      </c>
      <c r="D242" s="10">
        <f>VLOOKUP(A242,'Base Data'!A:H,4,FALSE)</f>
        <v>706021</v>
      </c>
      <c r="E242" s="10" t="str">
        <f>VLOOKUP(A242,'Base Data'!A:H,5,FALSE)</f>
        <v>RAD</v>
      </c>
      <c r="F242" s="10">
        <f>VLOOKUP(A242,'Base Data'!A:H,6,FALSE)</f>
        <v>5</v>
      </c>
      <c r="G242" s="10">
        <f>VLOOKUP(A242,'Base Data'!A:H,7,FALSE)</f>
        <v>27</v>
      </c>
      <c r="H242" s="10" t="str">
        <f>VLOOKUP(A242,'Base Data'!A:H,8,FALSE)</f>
        <v>FGH</v>
      </c>
    </row>
    <row r="243" spans="1:8" x14ac:dyDescent="0.55000000000000004">
      <c r="A243" s="26">
        <v>1712</v>
      </c>
      <c r="B243" s="27">
        <f>VLOOKUP(A243,'Base Data'!A:H,2,FALSE)</f>
        <v>26995</v>
      </c>
      <c r="C243" s="10" t="str">
        <f>VLOOKUP(A243,'Base Data'!A:H,3,FALSE)</f>
        <v>McPherson, Karen J</v>
      </c>
      <c r="D243" s="10">
        <f>VLOOKUP(A243,'Base Data'!A:H,4,FALSE)</f>
        <v>36713</v>
      </c>
      <c r="E243" s="10" t="str">
        <f>VLOOKUP(A243,'Base Data'!A:H,5,FALSE)</f>
        <v>HFD</v>
      </c>
      <c r="F243" s="10">
        <f>VLOOKUP(A243,'Base Data'!A:H,6,FALSE)</f>
        <v>4</v>
      </c>
      <c r="G243" s="10">
        <f>VLOOKUP(A243,'Base Data'!A:H,7,FALSE)</f>
        <v>52</v>
      </c>
      <c r="H243" s="10" t="str">
        <f>VLOOKUP(A243,'Base Data'!A:H,8,FALSE)</f>
        <v>DE</v>
      </c>
    </row>
    <row r="244" spans="1:8" x14ac:dyDescent="0.55000000000000004">
      <c r="A244" s="26">
        <v>1589</v>
      </c>
      <c r="B244" s="27">
        <f>VLOOKUP(A244,'Base Data'!A:H,2,FALSE)</f>
        <v>27668</v>
      </c>
      <c r="C244" s="10" t="str">
        <f>VLOOKUP(A244,'Base Data'!A:H,3,FALSE)</f>
        <v>McWhorter, Jason</v>
      </c>
      <c r="D244" s="10">
        <f>VLOOKUP(A244,'Base Data'!A:H,4,FALSE)</f>
        <v>252483</v>
      </c>
      <c r="E244" s="10" t="str">
        <f>VLOOKUP(A244,'Base Data'!A:H,5,FALSE)</f>
        <v>RAD</v>
      </c>
      <c r="F244" s="10">
        <f>VLOOKUP(A244,'Base Data'!A:H,6,FALSE)</f>
        <v>4</v>
      </c>
      <c r="G244" s="10">
        <f>VLOOKUP(A244,'Base Data'!A:H,7,FALSE)</f>
        <v>51</v>
      </c>
      <c r="H244" s="10" t="str">
        <f>VLOOKUP(A244,'Base Data'!A:H,8,FALSE)</f>
        <v>FGH</v>
      </c>
    </row>
    <row r="245" spans="1:8" x14ac:dyDescent="0.55000000000000004">
      <c r="A245" s="26">
        <v>1804</v>
      </c>
      <c r="B245" s="27">
        <f>VLOOKUP(A245,'Base Data'!A:H,2,FALSE)</f>
        <v>36407</v>
      </c>
      <c r="C245" s="10" t="str">
        <f>VLOOKUP(A245,'Base Data'!A:H,3,FALSE)</f>
        <v>Meres, Ryan</v>
      </c>
      <c r="D245" s="10">
        <f>VLOOKUP(A245,'Base Data'!A:H,4,FALSE)</f>
        <v>218910</v>
      </c>
      <c r="E245" s="10" t="str">
        <f>VLOOKUP(A245,'Base Data'!A:H,5,FALSE)</f>
        <v>PEMD</v>
      </c>
      <c r="F245" s="10">
        <f>VLOOKUP(A245,'Base Data'!A:H,6,FALSE)</f>
        <v>2</v>
      </c>
      <c r="G245" s="10">
        <f>VLOOKUP(A245,'Base Data'!A:H,7,FALSE)</f>
        <v>50</v>
      </c>
      <c r="H245" s="10" t="str">
        <f>VLOOKUP(A245,'Base Data'!A:H,8,FALSE)</f>
        <v>FGH</v>
      </c>
    </row>
    <row r="246" spans="1:8" x14ac:dyDescent="0.55000000000000004">
      <c r="A246" s="26">
        <v>27492</v>
      </c>
      <c r="B246" s="27">
        <f>VLOOKUP(A246,'Base Data'!A:H,2,FALSE)</f>
        <v>28699</v>
      </c>
      <c r="C246" s="10" t="str">
        <f>VLOOKUP(A246,'Base Data'!A:H,3,FALSE)</f>
        <v>Miles, Ellen</v>
      </c>
      <c r="D246" s="10">
        <f>VLOOKUP(A246,'Base Data'!A:H,4,FALSE)</f>
        <v>190211</v>
      </c>
      <c r="E246" s="10" t="str">
        <f>VLOOKUP(A246,'Base Data'!A:H,5,FALSE)</f>
        <v>RAD</v>
      </c>
      <c r="F246" s="10">
        <f>VLOOKUP(A246,'Base Data'!A:H,6,FALSE)</f>
        <v>2</v>
      </c>
      <c r="G246" s="10">
        <f>VLOOKUP(A246,'Base Data'!A:H,7,FALSE)</f>
        <v>44</v>
      </c>
      <c r="H246" s="10" t="str">
        <f>VLOOKUP(A246,'Base Data'!A:H,8,FALSE)</f>
        <v>FGH</v>
      </c>
    </row>
    <row r="247" spans="1:8" x14ac:dyDescent="0.55000000000000004">
      <c r="A247" s="26">
        <v>38856</v>
      </c>
      <c r="B247" s="27">
        <f>VLOOKUP(A247,'Base Data'!A:H,2,FALSE)</f>
        <v>33263</v>
      </c>
      <c r="C247" s="10" t="str">
        <f>VLOOKUP(A247,'Base Data'!A:H,3,FALSE)</f>
        <v>Miller, Elayne</v>
      </c>
      <c r="D247" s="10">
        <f>VLOOKUP(A247,'Base Data'!A:H,4,FALSE)</f>
        <v>99806</v>
      </c>
      <c r="E247" s="10" t="str">
        <f>VLOOKUP(A247,'Base Data'!A:H,5,FALSE)</f>
        <v>HFD</v>
      </c>
      <c r="F247" s="10">
        <f>VLOOKUP(A247,'Base Data'!A:H,6,FALSE)</f>
        <v>4</v>
      </c>
      <c r="G247" s="10">
        <f>VLOOKUP(A247,'Base Data'!A:H,7,FALSE)</f>
        <v>31</v>
      </c>
      <c r="H247" s="10" t="str">
        <f>VLOOKUP(A247,'Base Data'!A:H,8,FALSE)</f>
        <v>DE</v>
      </c>
    </row>
    <row r="248" spans="1:8" x14ac:dyDescent="0.55000000000000004">
      <c r="A248" s="26">
        <v>1337</v>
      </c>
      <c r="B248" s="27">
        <f>VLOOKUP(A248,'Base Data'!A:H,2,FALSE)</f>
        <v>25172</v>
      </c>
      <c r="C248" s="10" t="str">
        <f>VLOOKUP(A248,'Base Data'!A:H,3,FALSE)</f>
        <v>Miltiades, Theodore N.</v>
      </c>
      <c r="D248" s="10">
        <f>VLOOKUP(A248,'Base Data'!A:H,4,FALSE)</f>
        <v>121347</v>
      </c>
      <c r="E248" s="10" t="str">
        <f>VLOOKUP(A248,'Base Data'!A:H,5,FALSE)</f>
        <v>PEMD</v>
      </c>
      <c r="F248" s="10">
        <f>VLOOKUP(A248,'Base Data'!A:H,6,FALSE)</f>
        <v>5</v>
      </c>
      <c r="G248" s="10">
        <f>VLOOKUP(A248,'Base Data'!A:H,7,FALSE)</f>
        <v>50</v>
      </c>
      <c r="H248" s="10" t="str">
        <f>VLOOKUP(A248,'Base Data'!A:H,8,FALSE)</f>
        <v>FGH</v>
      </c>
    </row>
    <row r="249" spans="1:8" x14ac:dyDescent="0.55000000000000004">
      <c r="A249" s="26">
        <v>1455</v>
      </c>
      <c r="B249" s="27">
        <f>VLOOKUP(A249,'Base Data'!A:H,2,FALSE)</f>
        <v>36818</v>
      </c>
      <c r="C249" s="10" t="str">
        <f>VLOOKUP(A249,'Base Data'!A:H,3,FALSE)</f>
        <v>Misner, Glenn</v>
      </c>
      <c r="D249" s="10">
        <f>VLOOKUP(A249,'Base Data'!A:H,4,FALSE)</f>
        <v>293380</v>
      </c>
      <c r="E249" s="10" t="str">
        <f>VLOOKUP(A249,'Base Data'!A:H,5,FALSE)</f>
        <v>CDFD</v>
      </c>
      <c r="F249" s="10">
        <f>VLOOKUP(A249,'Base Data'!A:H,6,FALSE)</f>
        <v>3</v>
      </c>
      <c r="G249" s="10">
        <f>VLOOKUP(A249,'Base Data'!A:H,7,FALSE)</f>
        <v>53</v>
      </c>
      <c r="H249" s="10" t="str">
        <f>VLOOKUP(A249,'Base Data'!A:H,8,FALSE)</f>
        <v>ABC</v>
      </c>
    </row>
    <row r="250" spans="1:8" x14ac:dyDescent="0.55000000000000004">
      <c r="A250" s="26">
        <v>1929</v>
      </c>
      <c r="B250" s="27">
        <f>VLOOKUP(A250,'Base Data'!A:H,2,FALSE)</f>
        <v>37010</v>
      </c>
      <c r="C250" s="10" t="str">
        <f>VLOOKUP(A250,'Base Data'!A:H,3,FALSE)</f>
        <v>Mitchell, Krista K.</v>
      </c>
      <c r="D250" s="10">
        <f>VLOOKUP(A250,'Base Data'!A:H,4,FALSE)</f>
        <v>72514</v>
      </c>
      <c r="E250" s="10" t="str">
        <f>VLOOKUP(A250,'Base Data'!A:H,5,FALSE)</f>
        <v>RAD</v>
      </c>
      <c r="F250" s="10">
        <f>VLOOKUP(A250,'Base Data'!A:H,6,FALSE)</f>
        <v>1</v>
      </c>
      <c r="G250" s="10">
        <f>VLOOKUP(A250,'Base Data'!A:H,7,FALSE)</f>
        <v>51</v>
      </c>
      <c r="H250" s="10" t="str">
        <f>VLOOKUP(A250,'Base Data'!A:H,8,FALSE)</f>
        <v>FGH</v>
      </c>
    </row>
    <row r="251" spans="1:8" x14ac:dyDescent="0.55000000000000004">
      <c r="A251" s="26">
        <v>34657</v>
      </c>
      <c r="B251" s="27">
        <f>VLOOKUP(A251,'Base Data'!A:H,2,FALSE)</f>
        <v>28121</v>
      </c>
      <c r="C251" s="10" t="str">
        <f>VLOOKUP(A251,'Base Data'!A:H,3,FALSE)</f>
        <v>Mitchell, Stephanie</v>
      </c>
      <c r="D251" s="10">
        <f>VLOOKUP(A251,'Base Data'!A:H,4,FALSE)</f>
        <v>819972</v>
      </c>
      <c r="E251" s="10" t="str">
        <f>VLOOKUP(A251,'Base Data'!A:H,5,FALSE)</f>
        <v>RAD</v>
      </c>
      <c r="F251" s="10">
        <f>VLOOKUP(A251,'Base Data'!A:H,6,FALSE)</f>
        <v>3</v>
      </c>
      <c r="G251" s="10">
        <f>VLOOKUP(A251,'Base Data'!A:H,7,FALSE)</f>
        <v>49</v>
      </c>
      <c r="H251" s="10" t="str">
        <f>VLOOKUP(A251,'Base Data'!A:H,8,FALSE)</f>
        <v>FGH</v>
      </c>
    </row>
    <row r="252" spans="1:8" x14ac:dyDescent="0.55000000000000004">
      <c r="A252" s="26">
        <v>1222</v>
      </c>
      <c r="B252" s="27">
        <f>VLOOKUP(A252,'Base Data'!A:H,2,FALSE)</f>
        <v>24478</v>
      </c>
      <c r="C252" s="10" t="str">
        <f>VLOOKUP(A252,'Base Data'!A:H,3,FALSE)</f>
        <v>Mole, Tonya P.</v>
      </c>
      <c r="D252" s="10">
        <f>VLOOKUP(A252,'Base Data'!A:H,4,FALSE)</f>
        <v>887769</v>
      </c>
      <c r="E252" s="10" t="str">
        <f>VLOOKUP(A252,'Base Data'!A:H,5,FALSE)</f>
        <v>RDD</v>
      </c>
      <c r="F252" s="10">
        <f>VLOOKUP(A252,'Base Data'!A:H,6,FALSE)</f>
        <v>4</v>
      </c>
      <c r="G252" s="10">
        <f>VLOOKUP(A252,'Base Data'!A:H,7,FALSE)</f>
        <v>42</v>
      </c>
      <c r="H252" s="10" t="str">
        <f>VLOOKUP(A252,'Base Data'!A:H,8,FALSE)</f>
        <v>FGH</v>
      </c>
    </row>
    <row r="253" spans="1:8" x14ac:dyDescent="0.55000000000000004">
      <c r="A253" s="26">
        <v>47589</v>
      </c>
      <c r="B253" s="27">
        <f>VLOOKUP(A253,'Base Data'!A:H,2,FALSE)</f>
        <v>30083</v>
      </c>
      <c r="C253" s="10" t="str">
        <f>VLOOKUP(A253,'Base Data'!A:H,3,FALSE)</f>
        <v>Montero, Barbara McNabb</v>
      </c>
      <c r="D253" s="10">
        <f>VLOOKUP(A253,'Base Data'!A:H,4,FALSE)</f>
        <v>140884</v>
      </c>
      <c r="E253" s="10" t="str">
        <f>VLOOKUP(A253,'Base Data'!A:H,5,FALSE)</f>
        <v>HFD</v>
      </c>
      <c r="F253" s="10">
        <f>VLOOKUP(A253,'Base Data'!A:H,6,FALSE)</f>
        <v>1</v>
      </c>
      <c r="G253" s="10">
        <f>VLOOKUP(A253,'Base Data'!A:H,7,FALSE)</f>
        <v>51</v>
      </c>
      <c r="H253" s="10" t="str">
        <f>VLOOKUP(A253,'Base Data'!A:H,8,FALSE)</f>
        <v>DE</v>
      </c>
    </row>
    <row r="254" spans="1:8" x14ac:dyDescent="0.55000000000000004">
      <c r="A254" s="26">
        <v>66359</v>
      </c>
      <c r="B254" s="27">
        <f>VLOOKUP(A254,'Base Data'!A:H,2,FALSE)</f>
        <v>29371</v>
      </c>
      <c r="C254" s="10" t="str">
        <f>VLOOKUP(A254,'Base Data'!A:H,3,FALSE)</f>
        <v>Moore, Tarolyn</v>
      </c>
      <c r="D254" s="10">
        <f>VLOOKUP(A254,'Base Data'!A:H,4,FALSE)</f>
        <v>347753</v>
      </c>
      <c r="E254" s="10" t="str">
        <f>VLOOKUP(A254,'Base Data'!A:H,5,FALSE)</f>
        <v>HFD</v>
      </c>
      <c r="F254" s="10">
        <f>VLOOKUP(A254,'Base Data'!A:H,6,FALSE)</f>
        <v>4</v>
      </c>
      <c r="G254" s="10">
        <f>VLOOKUP(A254,'Base Data'!A:H,7,FALSE)</f>
        <v>47</v>
      </c>
      <c r="H254" s="10" t="str">
        <f>VLOOKUP(A254,'Base Data'!A:H,8,FALSE)</f>
        <v>DE</v>
      </c>
    </row>
    <row r="255" spans="1:8" x14ac:dyDescent="0.55000000000000004">
      <c r="A255" s="26">
        <v>61931</v>
      </c>
      <c r="B255" s="27">
        <f>VLOOKUP(A255,'Base Data'!A:H,2,FALSE)</f>
        <v>25233</v>
      </c>
      <c r="C255" s="10" t="str">
        <f>VLOOKUP(A255,'Base Data'!A:H,3,FALSE)</f>
        <v>Moore, Tina L.</v>
      </c>
      <c r="D255" s="10">
        <f>VLOOKUP(A255,'Base Data'!A:H,4,FALSE)</f>
        <v>659485</v>
      </c>
      <c r="E255" s="10" t="str">
        <f>VLOOKUP(A255,'Base Data'!A:H,5,FALSE)</f>
        <v>HFD</v>
      </c>
      <c r="F255" s="10">
        <f>VLOOKUP(A255,'Base Data'!A:H,6,FALSE)</f>
        <v>2</v>
      </c>
      <c r="G255" s="10">
        <f>VLOOKUP(A255,'Base Data'!A:H,7,FALSE)</f>
        <v>41</v>
      </c>
      <c r="H255" s="10" t="str">
        <f>VLOOKUP(A255,'Base Data'!A:H,8,FALSE)</f>
        <v>DE</v>
      </c>
    </row>
    <row r="256" spans="1:8" x14ac:dyDescent="0.55000000000000004">
      <c r="A256" s="26">
        <v>1185</v>
      </c>
      <c r="B256" s="27">
        <f>VLOOKUP(A256,'Base Data'!A:H,2,FALSE)</f>
        <v>34344</v>
      </c>
      <c r="C256" s="10" t="str">
        <f>VLOOKUP(A256,'Base Data'!A:H,3,FALSE)</f>
        <v>Morrison, Russell</v>
      </c>
      <c r="D256" s="10">
        <f>VLOOKUP(A256,'Base Data'!A:H,4,FALSE)</f>
        <v>517881</v>
      </c>
      <c r="E256" s="10" t="str">
        <f>VLOOKUP(A256,'Base Data'!A:H,5,FALSE)</f>
        <v>CDFD</v>
      </c>
      <c r="F256" s="10">
        <f>VLOOKUP(A256,'Base Data'!A:H,6,FALSE)</f>
        <v>4</v>
      </c>
      <c r="G256" s="10">
        <f>VLOOKUP(A256,'Base Data'!A:H,7,FALSE)</f>
        <v>30</v>
      </c>
      <c r="H256" s="10" t="str">
        <f>VLOOKUP(A256,'Base Data'!A:H,8,FALSE)</f>
        <v>ABC</v>
      </c>
    </row>
    <row r="257" spans="1:8" x14ac:dyDescent="0.55000000000000004">
      <c r="A257" s="26">
        <v>1734</v>
      </c>
      <c r="B257" s="27">
        <f>VLOOKUP(A257,'Base Data'!A:H,2,FALSE)</f>
        <v>34546</v>
      </c>
      <c r="C257" s="10" t="str">
        <f>VLOOKUP(A257,'Base Data'!A:H,3,FALSE)</f>
        <v>Morton, Amanda</v>
      </c>
      <c r="D257" s="10">
        <f>VLOOKUP(A257,'Base Data'!A:H,4,FALSE)</f>
        <v>56091</v>
      </c>
      <c r="E257" s="10" t="str">
        <f>VLOOKUP(A257,'Base Data'!A:H,5,FALSE)</f>
        <v>RAD</v>
      </c>
      <c r="F257" s="10">
        <f>VLOOKUP(A257,'Base Data'!A:H,6,FALSE)</f>
        <v>5</v>
      </c>
      <c r="G257" s="10">
        <f>VLOOKUP(A257,'Base Data'!A:H,7,FALSE)</f>
        <v>49</v>
      </c>
      <c r="H257" s="10" t="str">
        <f>VLOOKUP(A257,'Base Data'!A:H,8,FALSE)</f>
        <v>FGH</v>
      </c>
    </row>
    <row r="258" spans="1:8" x14ac:dyDescent="0.55000000000000004">
      <c r="A258" s="26">
        <v>1562</v>
      </c>
      <c r="B258" s="27">
        <f>VLOOKUP(A258,'Base Data'!A:H,2,FALSE)</f>
        <v>35828</v>
      </c>
      <c r="C258" s="10" t="str">
        <f>VLOOKUP(A258,'Base Data'!A:H,3,FALSE)</f>
        <v>Moseley, Gary</v>
      </c>
      <c r="D258" s="10">
        <f>VLOOKUP(A258,'Base Data'!A:H,4,FALSE)</f>
        <v>256575</v>
      </c>
      <c r="E258" s="10" t="str">
        <f>VLOOKUP(A258,'Base Data'!A:H,5,FALSE)</f>
        <v>RAD</v>
      </c>
      <c r="F258" s="10">
        <f>VLOOKUP(A258,'Base Data'!A:H,6,FALSE)</f>
        <v>5</v>
      </c>
      <c r="G258" s="10">
        <f>VLOOKUP(A258,'Base Data'!A:H,7,FALSE)</f>
        <v>32</v>
      </c>
      <c r="H258" s="10" t="str">
        <f>VLOOKUP(A258,'Base Data'!A:H,8,FALSE)</f>
        <v>FGH</v>
      </c>
    </row>
    <row r="259" spans="1:8" x14ac:dyDescent="0.55000000000000004">
      <c r="A259" s="26">
        <v>1775</v>
      </c>
      <c r="B259" s="27">
        <f>VLOOKUP(A259,'Base Data'!A:H,2,FALSE)</f>
        <v>26717</v>
      </c>
      <c r="C259" s="10" t="str">
        <f>VLOOKUP(A259,'Base Data'!A:H,3,FALSE)</f>
        <v>Mrus, Sally</v>
      </c>
      <c r="D259" s="10">
        <f>VLOOKUP(A259,'Base Data'!A:H,4,FALSE)</f>
        <v>151422</v>
      </c>
      <c r="E259" s="10" t="str">
        <f>VLOOKUP(A259,'Base Data'!A:H,5,FALSE)</f>
        <v>CDFD</v>
      </c>
      <c r="F259" s="10">
        <f>VLOOKUP(A259,'Base Data'!A:H,6,FALSE)</f>
        <v>4</v>
      </c>
      <c r="G259" s="10">
        <f>VLOOKUP(A259,'Base Data'!A:H,7,FALSE)</f>
        <v>38</v>
      </c>
      <c r="H259" s="10" t="str">
        <f>VLOOKUP(A259,'Base Data'!A:H,8,FALSE)</f>
        <v>ABC</v>
      </c>
    </row>
    <row r="260" spans="1:8" x14ac:dyDescent="0.55000000000000004">
      <c r="A260" s="26">
        <v>1499</v>
      </c>
      <c r="B260" s="27">
        <f>VLOOKUP(A260,'Base Data'!A:H,2,FALSE)</f>
        <v>35697</v>
      </c>
      <c r="C260" s="10" t="str">
        <f>VLOOKUP(A260,'Base Data'!A:H,3,FALSE)</f>
        <v>Murphy, Jodia M.</v>
      </c>
      <c r="D260" s="10">
        <f>VLOOKUP(A260,'Base Data'!A:H,4,FALSE)</f>
        <v>92872</v>
      </c>
      <c r="E260" s="10" t="str">
        <f>VLOOKUP(A260,'Base Data'!A:H,5,FALSE)</f>
        <v>RAD</v>
      </c>
      <c r="F260" s="10">
        <f>VLOOKUP(A260,'Base Data'!A:H,6,FALSE)</f>
        <v>4</v>
      </c>
      <c r="G260" s="10">
        <f>VLOOKUP(A260,'Base Data'!A:H,7,FALSE)</f>
        <v>42</v>
      </c>
      <c r="H260" s="10" t="str">
        <f>VLOOKUP(A260,'Base Data'!A:H,8,FALSE)</f>
        <v>FGH</v>
      </c>
    </row>
    <row r="261" spans="1:8" x14ac:dyDescent="0.55000000000000004">
      <c r="A261" s="26">
        <v>79768</v>
      </c>
      <c r="B261" s="27">
        <f>VLOOKUP(A261,'Base Data'!A:H,2,FALSE)</f>
        <v>34804</v>
      </c>
      <c r="C261" s="10" t="str">
        <f>VLOOKUP(A261,'Base Data'!A:H,3,FALSE)</f>
        <v>Musgrove, Libby D.</v>
      </c>
      <c r="D261" s="10">
        <f>VLOOKUP(A261,'Base Data'!A:H,4,FALSE)</f>
        <v>216585</v>
      </c>
      <c r="E261" s="10" t="str">
        <f>VLOOKUP(A261,'Base Data'!A:H,5,FALSE)</f>
        <v>RAD</v>
      </c>
      <c r="F261" s="10">
        <f>VLOOKUP(A261,'Base Data'!A:H,6,FALSE)</f>
        <v>1</v>
      </c>
      <c r="G261" s="10">
        <f>VLOOKUP(A261,'Base Data'!A:H,7,FALSE)</f>
        <v>26</v>
      </c>
      <c r="H261" s="10" t="str">
        <f>VLOOKUP(A261,'Base Data'!A:H,8,FALSE)</f>
        <v>FGH</v>
      </c>
    </row>
    <row r="262" spans="1:8" x14ac:dyDescent="0.55000000000000004">
      <c r="A262" s="26">
        <v>10139</v>
      </c>
      <c r="B262" s="27">
        <f>VLOOKUP(A262,'Base Data'!A:H,2,FALSE)</f>
        <v>31699</v>
      </c>
      <c r="C262" s="10" t="str">
        <f>VLOOKUP(A262,'Base Data'!A:H,3,FALSE)</f>
        <v>Newsome, Leonard</v>
      </c>
      <c r="D262" s="10">
        <f>VLOOKUP(A262,'Base Data'!A:H,4,FALSE)</f>
        <v>21796</v>
      </c>
      <c r="E262" s="10" t="str">
        <f>VLOOKUP(A262,'Base Data'!A:H,5,FALSE)</f>
        <v>HFD</v>
      </c>
      <c r="F262" s="10">
        <f>VLOOKUP(A262,'Base Data'!A:H,6,FALSE)</f>
        <v>4</v>
      </c>
      <c r="G262" s="10">
        <f>VLOOKUP(A262,'Base Data'!A:H,7,FALSE)</f>
        <v>50</v>
      </c>
      <c r="H262" s="10" t="str">
        <f>VLOOKUP(A262,'Base Data'!A:H,8,FALSE)</f>
        <v>DE</v>
      </c>
    </row>
    <row r="263" spans="1:8" x14ac:dyDescent="0.55000000000000004">
      <c r="A263" s="26">
        <v>1906</v>
      </c>
      <c r="B263" s="27">
        <f>VLOOKUP(A263,'Base Data'!A:H,2,FALSE)</f>
        <v>36967</v>
      </c>
      <c r="C263" s="10" t="str">
        <f>VLOOKUP(A263,'Base Data'!A:H,3,FALSE)</f>
        <v>Noah, Melanie</v>
      </c>
      <c r="D263" s="10">
        <f>VLOOKUP(A263,'Base Data'!A:H,4,FALSE)</f>
        <v>241578</v>
      </c>
      <c r="E263" s="10" t="str">
        <f>VLOOKUP(A263,'Base Data'!A:H,5,FALSE)</f>
        <v>RAD</v>
      </c>
      <c r="F263" s="10">
        <f>VLOOKUP(A263,'Base Data'!A:H,6,FALSE)</f>
        <v>4</v>
      </c>
      <c r="G263" s="10">
        <f>VLOOKUP(A263,'Base Data'!A:H,7,FALSE)</f>
        <v>45</v>
      </c>
      <c r="H263" s="10" t="str">
        <f>VLOOKUP(A263,'Base Data'!A:H,8,FALSE)</f>
        <v>FGH</v>
      </c>
    </row>
    <row r="264" spans="1:8" x14ac:dyDescent="0.55000000000000004">
      <c r="A264" s="26">
        <v>54733</v>
      </c>
      <c r="B264" s="27">
        <f>VLOOKUP(A264,'Base Data'!A:H,2,FALSE)</f>
        <v>34191</v>
      </c>
      <c r="C264" s="10" t="str">
        <f>VLOOKUP(A264,'Base Data'!A:H,3,FALSE)</f>
        <v>Noel, Raymond</v>
      </c>
      <c r="D264" s="10">
        <f>VLOOKUP(A264,'Base Data'!A:H,4,FALSE)</f>
        <v>25982</v>
      </c>
      <c r="E264" s="10" t="str">
        <f>VLOOKUP(A264,'Base Data'!A:H,5,FALSE)</f>
        <v>AD</v>
      </c>
      <c r="F264" s="10">
        <f>VLOOKUP(A264,'Base Data'!A:H,6,FALSE)</f>
        <v>1</v>
      </c>
      <c r="G264" s="10">
        <f>VLOOKUP(A264,'Base Data'!A:H,7,FALSE)</f>
        <v>43</v>
      </c>
      <c r="H264" s="10" t="str">
        <f>VLOOKUP(A264,'Base Data'!A:H,8,FALSE)</f>
        <v>ABC</v>
      </c>
    </row>
    <row r="265" spans="1:8" x14ac:dyDescent="0.55000000000000004">
      <c r="A265" s="26">
        <v>1991</v>
      </c>
      <c r="B265" s="27">
        <f>VLOOKUP(A265,'Base Data'!A:H,2,FALSE)</f>
        <v>27814</v>
      </c>
      <c r="C265" s="10" t="str">
        <f>VLOOKUP(A265,'Base Data'!A:H,3,FALSE)</f>
        <v>Noel, Samuel A.</v>
      </c>
      <c r="D265" s="10">
        <f>VLOOKUP(A265,'Base Data'!A:H,4,FALSE)</f>
        <v>103862</v>
      </c>
      <c r="E265" s="10" t="str">
        <f>VLOOKUP(A265,'Base Data'!A:H,5,FALSE)</f>
        <v>HFD</v>
      </c>
      <c r="F265" s="10">
        <f>VLOOKUP(A265,'Base Data'!A:H,6,FALSE)</f>
        <v>3</v>
      </c>
      <c r="G265" s="10">
        <f>VLOOKUP(A265,'Base Data'!A:H,7,FALSE)</f>
        <v>56</v>
      </c>
      <c r="H265" s="10" t="str">
        <f>VLOOKUP(A265,'Base Data'!A:H,8,FALSE)</f>
        <v>DE</v>
      </c>
    </row>
    <row r="266" spans="1:8" x14ac:dyDescent="0.55000000000000004">
      <c r="A266" s="26">
        <v>1596</v>
      </c>
      <c r="B266" s="27">
        <f>VLOOKUP(A266,'Base Data'!A:H,2,FALSE)</f>
        <v>25353</v>
      </c>
      <c r="C266" s="10" t="str">
        <f>VLOOKUP(A266,'Base Data'!A:H,3,FALSE)</f>
        <v>Noles, Teresa</v>
      </c>
      <c r="D266" s="10">
        <f>VLOOKUP(A266,'Base Data'!A:H,4,FALSE)</f>
        <v>57622</v>
      </c>
      <c r="E266" s="10" t="str">
        <f>VLOOKUP(A266,'Base Data'!A:H,5,FALSE)</f>
        <v>CDFD</v>
      </c>
      <c r="F266" s="10">
        <f>VLOOKUP(A266,'Base Data'!A:H,6,FALSE)</f>
        <v>4</v>
      </c>
      <c r="G266" s="10">
        <f>VLOOKUP(A266,'Base Data'!A:H,7,FALSE)</f>
        <v>44</v>
      </c>
      <c r="H266" s="10" t="str">
        <f>VLOOKUP(A266,'Base Data'!A:H,8,FALSE)</f>
        <v>ABC</v>
      </c>
    </row>
    <row r="267" spans="1:8" x14ac:dyDescent="0.55000000000000004">
      <c r="A267" s="26">
        <v>1839</v>
      </c>
      <c r="B267" s="27">
        <f>VLOOKUP(A267,'Base Data'!A:H,2,FALSE)</f>
        <v>32388</v>
      </c>
      <c r="C267" s="10" t="str">
        <f>VLOOKUP(A267,'Base Data'!A:H,3,FALSE)</f>
        <v>Nunis, Jacqueline G.</v>
      </c>
      <c r="D267" s="10">
        <f>VLOOKUP(A267,'Base Data'!A:H,4,FALSE)</f>
        <v>19632</v>
      </c>
      <c r="E267" s="10" t="str">
        <f>VLOOKUP(A267,'Base Data'!A:H,5,FALSE)</f>
        <v>RAD</v>
      </c>
      <c r="F267" s="10">
        <f>VLOOKUP(A267,'Base Data'!A:H,6,FALSE)</f>
        <v>5</v>
      </c>
      <c r="G267" s="10">
        <f>VLOOKUP(A267,'Base Data'!A:H,7,FALSE)</f>
        <v>48</v>
      </c>
      <c r="H267" s="10" t="str">
        <f>VLOOKUP(A267,'Base Data'!A:H,8,FALSE)</f>
        <v>FGH</v>
      </c>
    </row>
    <row r="268" spans="1:8" x14ac:dyDescent="0.55000000000000004">
      <c r="A268" s="26">
        <v>23086</v>
      </c>
      <c r="B268" s="27">
        <f>VLOOKUP(A268,'Base Data'!A:H,2,FALSE)</f>
        <v>34274</v>
      </c>
      <c r="C268" s="10" t="str">
        <f>VLOOKUP(A268,'Base Data'!A:H,3,FALSE)</f>
        <v>Oglesby, Desiree Y.</v>
      </c>
      <c r="D268" s="10">
        <f>VLOOKUP(A268,'Base Data'!A:H,4,FALSE)</f>
        <v>628445</v>
      </c>
      <c r="E268" s="10" t="str">
        <f>VLOOKUP(A268,'Base Data'!A:H,5,FALSE)</f>
        <v>RAD</v>
      </c>
      <c r="F268" s="10">
        <f>VLOOKUP(A268,'Base Data'!A:H,6,FALSE)</f>
        <v>2</v>
      </c>
      <c r="G268" s="10">
        <f>VLOOKUP(A268,'Base Data'!A:H,7,FALSE)</f>
        <v>50</v>
      </c>
      <c r="H268" s="10" t="str">
        <f>VLOOKUP(A268,'Base Data'!A:H,8,FALSE)</f>
        <v>FGH</v>
      </c>
    </row>
    <row r="269" spans="1:8" x14ac:dyDescent="0.55000000000000004">
      <c r="A269" s="26">
        <v>1586</v>
      </c>
      <c r="B269" s="27">
        <f>VLOOKUP(A269,'Base Data'!A:H,2,FALSE)</f>
        <v>29401</v>
      </c>
      <c r="C269" s="10" t="str">
        <f>VLOOKUP(A269,'Base Data'!A:H,3,FALSE)</f>
        <v>Oliver, Lisa</v>
      </c>
      <c r="D269" s="10">
        <f>VLOOKUP(A269,'Base Data'!A:H,4,FALSE)</f>
        <v>110567</v>
      </c>
      <c r="E269" s="10" t="str">
        <f>VLOOKUP(A269,'Base Data'!A:H,5,FALSE)</f>
        <v>RAD</v>
      </c>
      <c r="F269" s="10">
        <f>VLOOKUP(A269,'Base Data'!A:H,6,FALSE)</f>
        <v>1</v>
      </c>
      <c r="G269" s="10">
        <f>VLOOKUP(A269,'Base Data'!A:H,7,FALSE)</f>
        <v>47</v>
      </c>
      <c r="H269" s="10" t="str">
        <f>VLOOKUP(A269,'Base Data'!A:H,8,FALSE)</f>
        <v>FGH</v>
      </c>
    </row>
    <row r="270" spans="1:8" x14ac:dyDescent="0.55000000000000004">
      <c r="A270" s="26">
        <v>1944</v>
      </c>
      <c r="B270" s="27">
        <f>VLOOKUP(A270,'Base Data'!A:H,2,FALSE)</f>
        <v>30516</v>
      </c>
      <c r="C270" s="10" t="str">
        <f>VLOOKUP(A270,'Base Data'!A:H,3,FALSE)</f>
        <v>Osayi, Media</v>
      </c>
      <c r="D270" s="10">
        <f>VLOOKUP(A270,'Base Data'!A:H,4,FALSE)</f>
        <v>68703</v>
      </c>
      <c r="E270" s="10" t="str">
        <f>VLOOKUP(A270,'Base Data'!A:H,5,FALSE)</f>
        <v>AD</v>
      </c>
      <c r="F270" s="10">
        <f>VLOOKUP(A270,'Base Data'!A:H,6,FALSE)</f>
        <v>3</v>
      </c>
      <c r="G270" s="10">
        <f>VLOOKUP(A270,'Base Data'!A:H,7,FALSE)</f>
        <v>52</v>
      </c>
      <c r="H270" s="10" t="str">
        <f>VLOOKUP(A270,'Base Data'!A:H,8,FALSE)</f>
        <v>ABC</v>
      </c>
    </row>
    <row r="271" spans="1:8" x14ac:dyDescent="0.55000000000000004">
      <c r="A271" s="26">
        <v>82058</v>
      </c>
      <c r="B271" s="27">
        <f>VLOOKUP(A271,'Base Data'!A:H,2,FALSE)</f>
        <v>25474</v>
      </c>
      <c r="C271" s="10" t="str">
        <f>VLOOKUP(A271,'Base Data'!A:H,3,FALSE)</f>
        <v>Osborne, Tamika</v>
      </c>
      <c r="D271" s="10">
        <f>VLOOKUP(A271,'Base Data'!A:H,4,FALSE)</f>
        <v>637543</v>
      </c>
      <c r="E271" s="10" t="str">
        <f>VLOOKUP(A271,'Base Data'!A:H,5,FALSE)</f>
        <v>AD</v>
      </c>
      <c r="F271" s="10">
        <f>VLOOKUP(A271,'Base Data'!A:H,6,FALSE)</f>
        <v>4</v>
      </c>
      <c r="G271" s="10">
        <f>VLOOKUP(A271,'Base Data'!A:H,7,FALSE)</f>
        <v>54</v>
      </c>
      <c r="H271" s="10" t="str">
        <f>VLOOKUP(A271,'Base Data'!A:H,8,FALSE)</f>
        <v>ABC</v>
      </c>
    </row>
    <row r="272" spans="1:8" x14ac:dyDescent="0.55000000000000004">
      <c r="A272" s="26">
        <v>72758</v>
      </c>
      <c r="B272" s="27">
        <f>VLOOKUP(A272,'Base Data'!A:H,2,FALSE)</f>
        <v>29206</v>
      </c>
      <c r="C272" s="10" t="str">
        <f>VLOOKUP(A272,'Base Data'!A:H,3,FALSE)</f>
        <v>Owens, Rasheada</v>
      </c>
      <c r="D272" s="10">
        <f>VLOOKUP(A272,'Base Data'!A:H,4,FALSE)</f>
        <v>201008</v>
      </c>
      <c r="E272" s="10" t="str">
        <f>VLOOKUP(A272,'Base Data'!A:H,5,FALSE)</f>
        <v>RAD</v>
      </c>
      <c r="F272" s="10">
        <f>VLOOKUP(A272,'Base Data'!A:H,6,FALSE)</f>
        <v>3</v>
      </c>
      <c r="G272" s="10">
        <f>VLOOKUP(A272,'Base Data'!A:H,7,FALSE)</f>
        <v>34</v>
      </c>
      <c r="H272" s="10" t="str">
        <f>VLOOKUP(A272,'Base Data'!A:H,8,FALSE)</f>
        <v>FGH</v>
      </c>
    </row>
    <row r="273" spans="1:8" x14ac:dyDescent="0.55000000000000004">
      <c r="A273" s="26">
        <v>1912</v>
      </c>
      <c r="B273" s="27">
        <f>VLOOKUP(A273,'Base Data'!A:H,2,FALSE)</f>
        <v>37029</v>
      </c>
      <c r="C273" s="10" t="str">
        <f>VLOOKUP(A273,'Base Data'!A:H,3,FALSE)</f>
        <v>Owens, Winfred E.</v>
      </c>
      <c r="D273" s="10">
        <f>VLOOKUP(A273,'Base Data'!A:H,4,FALSE)</f>
        <v>256472</v>
      </c>
      <c r="E273" s="10" t="str">
        <f>VLOOKUP(A273,'Base Data'!A:H,5,FALSE)</f>
        <v>LGAD</v>
      </c>
      <c r="F273" s="10">
        <f>VLOOKUP(A273,'Base Data'!A:H,6,FALSE)</f>
        <v>3</v>
      </c>
      <c r="G273" s="10">
        <f>VLOOKUP(A273,'Base Data'!A:H,7,FALSE)</f>
        <v>45</v>
      </c>
      <c r="H273" s="10" t="str">
        <f>VLOOKUP(A273,'Base Data'!A:H,8,FALSE)</f>
        <v>DE</v>
      </c>
    </row>
    <row r="274" spans="1:8" x14ac:dyDescent="0.55000000000000004">
      <c r="A274" s="26">
        <v>49876</v>
      </c>
      <c r="B274" s="27">
        <f>VLOOKUP(A274,'Base Data'!A:H,2,FALSE)</f>
        <v>28539</v>
      </c>
      <c r="C274" s="10" t="str">
        <f>VLOOKUP(A274,'Base Data'!A:H,3,FALSE)</f>
        <v>Oxford, Misty</v>
      </c>
      <c r="D274" s="10">
        <f>VLOOKUP(A274,'Base Data'!A:H,4,FALSE)</f>
        <v>221381</v>
      </c>
      <c r="E274" s="10" t="str">
        <f>VLOOKUP(A274,'Base Data'!A:H,5,FALSE)</f>
        <v>RAD</v>
      </c>
      <c r="F274" s="10">
        <f>VLOOKUP(A274,'Base Data'!A:H,6,FALSE)</f>
        <v>5</v>
      </c>
      <c r="G274" s="10">
        <f>VLOOKUP(A274,'Base Data'!A:H,7,FALSE)</f>
        <v>29</v>
      </c>
      <c r="H274" s="10" t="str">
        <f>VLOOKUP(A274,'Base Data'!A:H,8,FALSE)</f>
        <v>FGH</v>
      </c>
    </row>
    <row r="275" spans="1:8" x14ac:dyDescent="0.55000000000000004">
      <c r="A275" s="26">
        <v>1772</v>
      </c>
      <c r="B275" s="27">
        <f>VLOOKUP(A275,'Base Data'!A:H,2,FALSE)</f>
        <v>32525</v>
      </c>
      <c r="C275" s="10" t="str">
        <f>VLOOKUP(A275,'Base Data'!A:H,3,FALSE)</f>
        <v>Palena, Marie</v>
      </c>
      <c r="D275" s="10">
        <f>VLOOKUP(A275,'Base Data'!A:H,4,FALSE)</f>
        <v>280470</v>
      </c>
      <c r="E275" s="10" t="str">
        <f>VLOOKUP(A275,'Base Data'!A:H,5,FALSE)</f>
        <v>HFD</v>
      </c>
      <c r="F275" s="10">
        <f>VLOOKUP(A275,'Base Data'!A:H,6,FALSE)</f>
        <v>2</v>
      </c>
      <c r="G275" s="10">
        <f>VLOOKUP(A275,'Base Data'!A:H,7,FALSE)</f>
        <v>26</v>
      </c>
      <c r="H275" s="10" t="str">
        <f>VLOOKUP(A275,'Base Data'!A:H,8,FALSE)</f>
        <v>DE</v>
      </c>
    </row>
    <row r="276" spans="1:8" x14ac:dyDescent="0.55000000000000004">
      <c r="A276" s="26">
        <v>1407</v>
      </c>
      <c r="B276" s="27">
        <f>VLOOKUP(A276,'Base Data'!A:H,2,FALSE)</f>
        <v>37209</v>
      </c>
      <c r="C276" s="10" t="str">
        <f>VLOOKUP(A276,'Base Data'!A:H,3,FALSE)</f>
        <v>Papa, Kathryn A.</v>
      </c>
      <c r="D276" s="10">
        <f>VLOOKUP(A276,'Base Data'!A:H,4,FALSE)</f>
        <v>124061</v>
      </c>
      <c r="E276" s="10" t="str">
        <f>VLOOKUP(A276,'Base Data'!A:H,5,FALSE)</f>
        <v>LGAD</v>
      </c>
      <c r="F276" s="10">
        <f>VLOOKUP(A276,'Base Data'!A:H,6,FALSE)</f>
        <v>3</v>
      </c>
      <c r="G276" s="10">
        <f>VLOOKUP(A276,'Base Data'!A:H,7,FALSE)</f>
        <v>29</v>
      </c>
      <c r="H276" s="10" t="str">
        <f>VLOOKUP(A276,'Base Data'!A:H,8,FALSE)</f>
        <v>DE</v>
      </c>
    </row>
    <row r="277" spans="1:8" x14ac:dyDescent="0.55000000000000004">
      <c r="A277" s="26">
        <v>88652</v>
      </c>
      <c r="B277" s="27">
        <f>VLOOKUP(A277,'Base Data'!A:H,2,FALSE)</f>
        <v>28626</v>
      </c>
      <c r="C277" s="10" t="str">
        <f>VLOOKUP(A277,'Base Data'!A:H,3,FALSE)</f>
        <v>Parham, Tarla Y.</v>
      </c>
      <c r="D277" s="10">
        <f>VLOOKUP(A277,'Base Data'!A:H,4,FALSE)</f>
        <v>312323</v>
      </c>
      <c r="E277" s="10" t="str">
        <f>VLOOKUP(A277,'Base Data'!A:H,5,FALSE)</f>
        <v>RAD</v>
      </c>
      <c r="F277" s="10">
        <f>VLOOKUP(A277,'Base Data'!A:H,6,FALSE)</f>
        <v>2</v>
      </c>
      <c r="G277" s="10">
        <f>VLOOKUP(A277,'Base Data'!A:H,7,FALSE)</f>
        <v>52</v>
      </c>
      <c r="H277" s="10" t="str">
        <f>VLOOKUP(A277,'Base Data'!A:H,8,FALSE)</f>
        <v>FGH</v>
      </c>
    </row>
    <row r="278" spans="1:8" x14ac:dyDescent="0.55000000000000004">
      <c r="A278" s="26">
        <v>1452</v>
      </c>
      <c r="B278" s="27">
        <f>VLOOKUP(A278,'Base Data'!A:H,2,FALSE)</f>
        <v>34684</v>
      </c>
      <c r="C278" s="10" t="str">
        <f>VLOOKUP(A278,'Base Data'!A:H,3,FALSE)</f>
        <v>Parker, Geoffrey</v>
      </c>
      <c r="D278" s="10">
        <f>VLOOKUP(A278,'Base Data'!A:H,4,FALSE)</f>
        <v>94849</v>
      </c>
      <c r="E278" s="10" t="str">
        <f>VLOOKUP(A278,'Base Data'!A:H,5,FALSE)</f>
        <v>RAD</v>
      </c>
      <c r="F278" s="10">
        <f>VLOOKUP(A278,'Base Data'!A:H,6,FALSE)</f>
        <v>1</v>
      </c>
      <c r="G278" s="10">
        <f>VLOOKUP(A278,'Base Data'!A:H,7,FALSE)</f>
        <v>44</v>
      </c>
      <c r="H278" s="10" t="str">
        <f>VLOOKUP(A278,'Base Data'!A:H,8,FALSE)</f>
        <v>FGH</v>
      </c>
    </row>
    <row r="279" spans="1:8" x14ac:dyDescent="0.55000000000000004">
      <c r="A279" s="26">
        <v>86818</v>
      </c>
      <c r="B279" s="27">
        <f>VLOOKUP(A279,'Base Data'!A:H,2,FALSE)</f>
        <v>31800</v>
      </c>
      <c r="C279" s="10" t="str">
        <f>VLOOKUP(A279,'Base Data'!A:H,3,FALSE)</f>
        <v>Parks, Linda</v>
      </c>
      <c r="D279" s="10">
        <f>VLOOKUP(A279,'Base Data'!A:H,4,FALSE)</f>
        <v>152387</v>
      </c>
      <c r="E279" s="10" t="str">
        <f>VLOOKUP(A279,'Base Data'!A:H,5,FALSE)</f>
        <v>HFD</v>
      </c>
      <c r="F279" s="10">
        <f>VLOOKUP(A279,'Base Data'!A:H,6,FALSE)</f>
        <v>2</v>
      </c>
      <c r="G279" s="10">
        <f>VLOOKUP(A279,'Base Data'!A:H,7,FALSE)</f>
        <v>51</v>
      </c>
      <c r="H279" s="10" t="str">
        <f>VLOOKUP(A279,'Base Data'!A:H,8,FALSE)</f>
        <v>DE</v>
      </c>
    </row>
    <row r="280" spans="1:8" x14ac:dyDescent="0.55000000000000004">
      <c r="A280" s="26">
        <v>1654</v>
      </c>
      <c r="B280" s="27">
        <f>VLOOKUP(A280,'Base Data'!A:H,2,FALSE)</f>
        <v>26055</v>
      </c>
      <c r="C280" s="10" t="str">
        <f>VLOOKUP(A280,'Base Data'!A:H,3,FALSE)</f>
        <v>Parrish, Harry "Billy" F.</v>
      </c>
      <c r="D280" s="10">
        <f>VLOOKUP(A280,'Base Data'!A:H,4,FALSE)</f>
        <v>123972</v>
      </c>
      <c r="E280" s="10" t="str">
        <f>VLOOKUP(A280,'Base Data'!A:H,5,FALSE)</f>
        <v>CDFD</v>
      </c>
      <c r="F280" s="10">
        <f>VLOOKUP(A280,'Base Data'!A:H,6,FALSE)</f>
        <v>5</v>
      </c>
      <c r="G280" s="10">
        <f>VLOOKUP(A280,'Base Data'!A:H,7,FALSE)</f>
        <v>31</v>
      </c>
      <c r="H280" s="10" t="str">
        <f>VLOOKUP(A280,'Base Data'!A:H,8,FALSE)</f>
        <v>ABC</v>
      </c>
    </row>
    <row r="281" spans="1:8" x14ac:dyDescent="0.55000000000000004">
      <c r="A281" s="26">
        <v>58439</v>
      </c>
      <c r="B281" s="27">
        <f>VLOOKUP(A281,'Base Data'!A:H,2,FALSE)</f>
        <v>25821</v>
      </c>
      <c r="C281" s="10" t="str">
        <f>VLOOKUP(A281,'Base Data'!A:H,3,FALSE)</f>
        <v>Parsons, Kathleen</v>
      </c>
      <c r="D281" s="10">
        <f>VLOOKUP(A281,'Base Data'!A:H,4,FALSE)</f>
        <v>89487</v>
      </c>
      <c r="E281" s="10" t="str">
        <f>VLOOKUP(A281,'Base Data'!A:H,5,FALSE)</f>
        <v>RAD</v>
      </c>
      <c r="F281" s="10">
        <f>VLOOKUP(A281,'Base Data'!A:H,6,FALSE)</f>
        <v>4</v>
      </c>
      <c r="G281" s="10">
        <f>VLOOKUP(A281,'Base Data'!A:H,7,FALSE)</f>
        <v>44</v>
      </c>
      <c r="H281" s="10" t="str">
        <f>VLOOKUP(A281,'Base Data'!A:H,8,FALSE)</f>
        <v>FGH</v>
      </c>
    </row>
    <row r="282" spans="1:8" x14ac:dyDescent="0.55000000000000004">
      <c r="A282" s="26">
        <v>1554</v>
      </c>
      <c r="B282" s="27">
        <f>VLOOKUP(A282,'Base Data'!A:H,2,FALSE)</f>
        <v>37350</v>
      </c>
      <c r="C282" s="10" t="str">
        <f>VLOOKUP(A282,'Base Data'!A:H,3,FALSE)</f>
        <v>Patterson, Irette Y.</v>
      </c>
      <c r="D282" s="10">
        <f>VLOOKUP(A282,'Base Data'!A:H,4,FALSE)</f>
        <v>430140</v>
      </c>
      <c r="E282" s="10" t="str">
        <f>VLOOKUP(A282,'Base Data'!A:H,5,FALSE)</f>
        <v>CDFD</v>
      </c>
      <c r="F282" s="10">
        <f>VLOOKUP(A282,'Base Data'!A:H,6,FALSE)</f>
        <v>2</v>
      </c>
      <c r="G282" s="10">
        <f>VLOOKUP(A282,'Base Data'!A:H,7,FALSE)</f>
        <v>53</v>
      </c>
      <c r="H282" s="10" t="str">
        <f>VLOOKUP(A282,'Base Data'!A:H,8,FALSE)</f>
        <v>ABC</v>
      </c>
    </row>
    <row r="283" spans="1:8" x14ac:dyDescent="0.55000000000000004">
      <c r="A283" s="26">
        <v>1851</v>
      </c>
      <c r="B283" s="27">
        <f>VLOOKUP(A283,'Base Data'!A:H,2,FALSE)</f>
        <v>29757</v>
      </c>
      <c r="C283" s="10" t="str">
        <f>VLOOKUP(A283,'Base Data'!A:H,3,FALSE)</f>
        <v>Paul, Marcia</v>
      </c>
      <c r="D283" s="10">
        <f>VLOOKUP(A283,'Base Data'!A:H,4,FALSE)</f>
        <v>42956</v>
      </c>
      <c r="E283" s="10" t="str">
        <f>VLOOKUP(A283,'Base Data'!A:H,5,FALSE)</f>
        <v>AD</v>
      </c>
      <c r="F283" s="10">
        <f>VLOOKUP(A283,'Base Data'!A:H,6,FALSE)</f>
        <v>1</v>
      </c>
      <c r="G283" s="10">
        <f>VLOOKUP(A283,'Base Data'!A:H,7,FALSE)</f>
        <v>57</v>
      </c>
      <c r="H283" s="10" t="str">
        <f>VLOOKUP(A283,'Base Data'!A:H,8,FALSE)</f>
        <v>ABC</v>
      </c>
    </row>
    <row r="284" spans="1:8" x14ac:dyDescent="0.55000000000000004">
      <c r="A284" s="26">
        <v>32176</v>
      </c>
      <c r="B284" s="27">
        <f>VLOOKUP(A284,'Base Data'!A:H,2,FALSE)</f>
        <v>32209</v>
      </c>
      <c r="C284" s="10" t="str">
        <f>VLOOKUP(A284,'Base Data'!A:H,3,FALSE)</f>
        <v>Paulk, Charles L.</v>
      </c>
      <c r="D284" s="10">
        <f>VLOOKUP(A284,'Base Data'!A:H,4,FALSE)</f>
        <v>516685</v>
      </c>
      <c r="E284" s="10" t="str">
        <f>VLOOKUP(A284,'Base Data'!A:H,5,FALSE)</f>
        <v>RAD</v>
      </c>
      <c r="F284" s="10">
        <f>VLOOKUP(A284,'Base Data'!A:H,6,FALSE)</f>
        <v>3</v>
      </c>
      <c r="G284" s="10">
        <f>VLOOKUP(A284,'Base Data'!A:H,7,FALSE)</f>
        <v>42</v>
      </c>
      <c r="H284" s="10" t="str">
        <f>VLOOKUP(A284,'Base Data'!A:H,8,FALSE)</f>
        <v>FGH</v>
      </c>
    </row>
    <row r="285" spans="1:8" x14ac:dyDescent="0.55000000000000004">
      <c r="A285" s="26">
        <v>17161</v>
      </c>
      <c r="B285" s="27">
        <f>VLOOKUP(A285,'Base Data'!A:H,2,FALSE)</f>
        <v>34269</v>
      </c>
      <c r="C285" s="10" t="str">
        <f>VLOOKUP(A285,'Base Data'!A:H,3,FALSE)</f>
        <v>Perry, Garfield</v>
      </c>
      <c r="D285" s="10">
        <f>VLOOKUP(A285,'Base Data'!A:H,4,FALSE)</f>
        <v>369500</v>
      </c>
      <c r="E285" s="10" t="str">
        <f>VLOOKUP(A285,'Base Data'!A:H,5,FALSE)</f>
        <v>AD</v>
      </c>
      <c r="F285" s="10">
        <f>VLOOKUP(A285,'Base Data'!A:H,6,FALSE)</f>
        <v>4</v>
      </c>
      <c r="G285" s="10">
        <f>VLOOKUP(A285,'Base Data'!A:H,7,FALSE)</f>
        <v>45</v>
      </c>
      <c r="H285" s="10" t="str">
        <f>VLOOKUP(A285,'Base Data'!A:H,8,FALSE)</f>
        <v>ABC</v>
      </c>
    </row>
    <row r="286" spans="1:8" x14ac:dyDescent="0.55000000000000004">
      <c r="A286" s="26">
        <v>1557</v>
      </c>
      <c r="B286" s="27">
        <f>VLOOKUP(A286,'Base Data'!A:H,2,FALSE)</f>
        <v>26812</v>
      </c>
      <c r="C286" s="10" t="str">
        <f>VLOOKUP(A286,'Base Data'!A:H,3,FALSE)</f>
        <v>Perry, Joanie</v>
      </c>
      <c r="D286" s="10">
        <f>VLOOKUP(A286,'Base Data'!A:H,4,FALSE)</f>
        <v>87742</v>
      </c>
      <c r="E286" s="10" t="str">
        <f>VLOOKUP(A286,'Base Data'!A:H,5,FALSE)</f>
        <v>CDFD</v>
      </c>
      <c r="F286" s="10">
        <f>VLOOKUP(A286,'Base Data'!A:H,6,FALSE)</f>
        <v>2</v>
      </c>
      <c r="G286" s="10">
        <f>VLOOKUP(A286,'Base Data'!A:H,7,FALSE)</f>
        <v>42</v>
      </c>
      <c r="H286" s="10" t="str">
        <f>VLOOKUP(A286,'Base Data'!A:H,8,FALSE)</f>
        <v>ABC</v>
      </c>
    </row>
    <row r="287" spans="1:8" x14ac:dyDescent="0.55000000000000004">
      <c r="A287" s="26">
        <v>1298</v>
      </c>
      <c r="B287" s="27">
        <f>VLOOKUP(A287,'Base Data'!A:H,2,FALSE)</f>
        <v>32559</v>
      </c>
      <c r="C287" s="10" t="str">
        <f>VLOOKUP(A287,'Base Data'!A:H,3,FALSE)</f>
        <v>Peters, Rod</v>
      </c>
      <c r="D287" s="10">
        <f>VLOOKUP(A287,'Base Data'!A:H,4,FALSE)</f>
        <v>63538</v>
      </c>
      <c r="E287" s="10" t="str">
        <f>VLOOKUP(A287,'Base Data'!A:H,5,FALSE)</f>
        <v>HFD</v>
      </c>
      <c r="F287" s="10">
        <f>VLOOKUP(A287,'Base Data'!A:H,6,FALSE)</f>
        <v>3</v>
      </c>
      <c r="G287" s="10">
        <f>VLOOKUP(A287,'Base Data'!A:H,7,FALSE)</f>
        <v>27</v>
      </c>
      <c r="H287" s="10" t="str">
        <f>VLOOKUP(A287,'Base Data'!A:H,8,FALSE)</f>
        <v>DE</v>
      </c>
    </row>
    <row r="288" spans="1:8" x14ac:dyDescent="0.55000000000000004">
      <c r="A288" s="26">
        <v>18299</v>
      </c>
      <c r="B288" s="27">
        <f>VLOOKUP(A288,'Base Data'!A:H,2,FALSE)</f>
        <v>27112</v>
      </c>
      <c r="C288" s="10" t="str">
        <f>VLOOKUP(A288,'Base Data'!A:H,3,FALSE)</f>
        <v>Pierce, Nora</v>
      </c>
      <c r="D288" s="10">
        <f>VLOOKUP(A288,'Base Data'!A:H,4,FALSE)</f>
        <v>177767</v>
      </c>
      <c r="E288" s="10" t="str">
        <f>VLOOKUP(A288,'Base Data'!A:H,5,FALSE)</f>
        <v>RAD</v>
      </c>
      <c r="F288" s="10">
        <f>VLOOKUP(A288,'Base Data'!A:H,6,FALSE)</f>
        <v>2</v>
      </c>
      <c r="G288" s="10">
        <f>VLOOKUP(A288,'Base Data'!A:H,7,FALSE)</f>
        <v>46</v>
      </c>
      <c r="H288" s="10" t="str">
        <f>VLOOKUP(A288,'Base Data'!A:H,8,FALSE)</f>
        <v>FGH</v>
      </c>
    </row>
    <row r="289" spans="1:8" x14ac:dyDescent="0.55000000000000004">
      <c r="A289" s="26">
        <v>1376</v>
      </c>
      <c r="B289" s="27">
        <f>VLOOKUP(A289,'Base Data'!A:H,2,FALSE)</f>
        <v>33482</v>
      </c>
      <c r="C289" s="10" t="str">
        <f>VLOOKUP(A289,'Base Data'!A:H,3,FALSE)</f>
        <v>Pierce, Walter</v>
      </c>
      <c r="D289" s="10">
        <f>VLOOKUP(A289,'Base Data'!A:H,4,FALSE)</f>
        <v>142717</v>
      </c>
      <c r="E289" s="10" t="str">
        <f>VLOOKUP(A289,'Base Data'!A:H,5,FALSE)</f>
        <v>RAD</v>
      </c>
      <c r="F289" s="10">
        <f>VLOOKUP(A289,'Base Data'!A:H,6,FALSE)</f>
        <v>2</v>
      </c>
      <c r="G289" s="10">
        <f>VLOOKUP(A289,'Base Data'!A:H,7,FALSE)</f>
        <v>48</v>
      </c>
      <c r="H289" s="10" t="str">
        <f>VLOOKUP(A289,'Base Data'!A:H,8,FALSE)</f>
        <v>FGH</v>
      </c>
    </row>
    <row r="290" spans="1:8" x14ac:dyDescent="0.55000000000000004">
      <c r="A290" s="26">
        <v>54749</v>
      </c>
      <c r="B290" s="27">
        <f>VLOOKUP(A290,'Base Data'!A:H,2,FALSE)</f>
        <v>29050</v>
      </c>
      <c r="C290" s="10" t="str">
        <f>VLOOKUP(A290,'Base Data'!A:H,3,FALSE)</f>
        <v>Pinkston, Willie</v>
      </c>
      <c r="D290" s="10">
        <f>VLOOKUP(A290,'Base Data'!A:H,4,FALSE)</f>
        <v>637064</v>
      </c>
      <c r="E290" s="10" t="str">
        <f>VLOOKUP(A290,'Base Data'!A:H,5,FALSE)</f>
        <v>RAD</v>
      </c>
      <c r="F290" s="10">
        <f>VLOOKUP(A290,'Base Data'!A:H,6,FALSE)</f>
        <v>3</v>
      </c>
      <c r="G290" s="10">
        <f>VLOOKUP(A290,'Base Data'!A:H,7,FALSE)</f>
        <v>28</v>
      </c>
      <c r="H290" s="10" t="str">
        <f>VLOOKUP(A290,'Base Data'!A:H,8,FALSE)</f>
        <v>FGH</v>
      </c>
    </row>
    <row r="291" spans="1:8" x14ac:dyDescent="0.55000000000000004">
      <c r="A291" s="26">
        <v>1571</v>
      </c>
      <c r="B291" s="27">
        <f>VLOOKUP(A291,'Base Data'!A:H,2,FALSE)</f>
        <v>29944</v>
      </c>
      <c r="C291" s="10" t="str">
        <f>VLOOKUP(A291,'Base Data'!A:H,3,FALSE)</f>
        <v>Pitts, Verenda</v>
      </c>
      <c r="D291" s="10">
        <f>VLOOKUP(A291,'Base Data'!A:H,4,FALSE)</f>
        <v>27979</v>
      </c>
      <c r="E291" s="10" t="str">
        <f>VLOOKUP(A291,'Base Data'!A:H,5,FALSE)</f>
        <v>RAD</v>
      </c>
      <c r="F291" s="10">
        <f>VLOOKUP(A291,'Base Data'!A:H,6,FALSE)</f>
        <v>1</v>
      </c>
      <c r="G291" s="10">
        <f>VLOOKUP(A291,'Base Data'!A:H,7,FALSE)</f>
        <v>51</v>
      </c>
      <c r="H291" s="10" t="str">
        <f>VLOOKUP(A291,'Base Data'!A:H,8,FALSE)</f>
        <v>FGH</v>
      </c>
    </row>
    <row r="292" spans="1:8" x14ac:dyDescent="0.55000000000000004">
      <c r="A292" s="26">
        <v>54321</v>
      </c>
      <c r="B292" s="27">
        <f>VLOOKUP(A292,'Base Data'!A:H,2,FALSE)</f>
        <v>36514</v>
      </c>
      <c r="C292" s="10" t="str">
        <f>VLOOKUP(A292,'Base Data'!A:H,3,FALSE)</f>
        <v>Ponce, Jo M.</v>
      </c>
      <c r="D292" s="10">
        <f>VLOOKUP(A292,'Base Data'!A:H,4,FALSE)</f>
        <v>30827</v>
      </c>
      <c r="E292" s="10" t="str">
        <f>VLOOKUP(A292,'Base Data'!A:H,5,FALSE)</f>
        <v>ED</v>
      </c>
      <c r="F292" s="10">
        <f>VLOOKUP(A292,'Base Data'!A:H,6,FALSE)</f>
        <v>4</v>
      </c>
      <c r="G292" s="10">
        <f>VLOOKUP(A292,'Base Data'!A:H,7,FALSE)</f>
        <v>31</v>
      </c>
      <c r="H292" s="10" t="str">
        <f>VLOOKUP(A292,'Base Data'!A:H,8,FALSE)</f>
        <v>ABC</v>
      </c>
    </row>
    <row r="293" spans="1:8" x14ac:dyDescent="0.55000000000000004">
      <c r="A293" s="26">
        <v>1981</v>
      </c>
      <c r="B293" s="27">
        <f>VLOOKUP(A293,'Base Data'!A:H,2,FALSE)</f>
        <v>34082</v>
      </c>
      <c r="C293" s="10" t="str">
        <f>VLOOKUP(A293,'Base Data'!A:H,3,FALSE)</f>
        <v>Ponder, Tracy</v>
      </c>
      <c r="D293" s="10">
        <f>VLOOKUP(A293,'Base Data'!A:H,4,FALSE)</f>
        <v>430347</v>
      </c>
      <c r="E293" s="10" t="str">
        <f>VLOOKUP(A293,'Base Data'!A:H,5,FALSE)</f>
        <v>AD</v>
      </c>
      <c r="F293" s="10">
        <f>VLOOKUP(A293,'Base Data'!A:H,6,FALSE)</f>
        <v>5</v>
      </c>
      <c r="G293" s="10">
        <f>VLOOKUP(A293,'Base Data'!A:H,7,FALSE)</f>
        <v>54</v>
      </c>
      <c r="H293" s="10" t="str">
        <f>VLOOKUP(A293,'Base Data'!A:H,8,FALSE)</f>
        <v>ABC</v>
      </c>
    </row>
    <row r="294" spans="1:8" x14ac:dyDescent="0.55000000000000004">
      <c r="A294" s="26">
        <v>1909</v>
      </c>
      <c r="B294" s="27">
        <f>VLOOKUP(A294,'Base Data'!A:H,2,FALSE)</f>
        <v>36700</v>
      </c>
      <c r="C294" s="10" t="str">
        <f>VLOOKUP(A294,'Base Data'!A:H,3,FALSE)</f>
        <v>Portmess, Kimberly</v>
      </c>
      <c r="D294" s="10">
        <f>VLOOKUP(A294,'Base Data'!A:H,4,FALSE)</f>
        <v>43802</v>
      </c>
      <c r="E294" s="10" t="str">
        <f>VLOOKUP(A294,'Base Data'!A:H,5,FALSE)</f>
        <v>PEMD</v>
      </c>
      <c r="F294" s="10">
        <f>VLOOKUP(A294,'Base Data'!A:H,6,FALSE)</f>
        <v>5</v>
      </c>
      <c r="G294" s="10">
        <f>VLOOKUP(A294,'Base Data'!A:H,7,FALSE)</f>
        <v>25</v>
      </c>
      <c r="H294" s="10" t="str">
        <f>VLOOKUP(A294,'Base Data'!A:H,8,FALSE)</f>
        <v>FGH</v>
      </c>
    </row>
    <row r="295" spans="1:8" x14ac:dyDescent="0.55000000000000004">
      <c r="A295" s="26">
        <v>80434</v>
      </c>
      <c r="B295" s="27">
        <f>VLOOKUP(A295,'Base Data'!A:H,2,FALSE)</f>
        <v>27344</v>
      </c>
      <c r="C295" s="10" t="str">
        <f>VLOOKUP(A295,'Base Data'!A:H,3,FALSE)</f>
        <v>Pound, Angela N.</v>
      </c>
      <c r="D295" s="10">
        <f>VLOOKUP(A295,'Base Data'!A:H,4,FALSE)</f>
        <v>757589</v>
      </c>
      <c r="E295" s="10" t="str">
        <f>VLOOKUP(A295,'Base Data'!A:H,5,FALSE)</f>
        <v>RAD</v>
      </c>
      <c r="F295" s="10">
        <f>VLOOKUP(A295,'Base Data'!A:H,6,FALSE)</f>
        <v>4</v>
      </c>
      <c r="G295" s="10">
        <f>VLOOKUP(A295,'Base Data'!A:H,7,FALSE)</f>
        <v>54</v>
      </c>
      <c r="H295" s="10" t="str">
        <f>VLOOKUP(A295,'Base Data'!A:H,8,FALSE)</f>
        <v>FGH</v>
      </c>
    </row>
    <row r="296" spans="1:8" x14ac:dyDescent="0.55000000000000004">
      <c r="A296" s="26">
        <v>1434</v>
      </c>
      <c r="B296" s="27">
        <f>VLOOKUP(A296,'Base Data'!A:H,2,FALSE)</f>
        <v>30598</v>
      </c>
      <c r="C296" s="10" t="str">
        <f>VLOOKUP(A296,'Base Data'!A:H,3,FALSE)</f>
        <v>Pounds, Ronald</v>
      </c>
      <c r="D296" s="10">
        <f>VLOOKUP(A296,'Base Data'!A:H,4,FALSE)</f>
        <v>160869</v>
      </c>
      <c r="E296" s="10" t="str">
        <f>VLOOKUP(A296,'Base Data'!A:H,5,FALSE)</f>
        <v>HFD</v>
      </c>
      <c r="F296" s="10">
        <f>VLOOKUP(A296,'Base Data'!A:H,6,FALSE)</f>
        <v>2</v>
      </c>
      <c r="G296" s="10">
        <f>VLOOKUP(A296,'Base Data'!A:H,7,FALSE)</f>
        <v>42</v>
      </c>
      <c r="H296" s="10" t="str">
        <f>VLOOKUP(A296,'Base Data'!A:H,8,FALSE)</f>
        <v>DE</v>
      </c>
    </row>
    <row r="297" spans="1:8" x14ac:dyDescent="0.55000000000000004">
      <c r="A297" s="26">
        <v>1459</v>
      </c>
      <c r="B297" s="27">
        <f>VLOOKUP(A297,'Base Data'!A:H,2,FALSE)</f>
        <v>35298</v>
      </c>
      <c r="C297" s="10" t="str">
        <f>VLOOKUP(A297,'Base Data'!A:H,3,FALSE)</f>
        <v>Price, Susan</v>
      </c>
      <c r="D297" s="10">
        <f>VLOOKUP(A297,'Base Data'!A:H,4,FALSE)</f>
        <v>17975</v>
      </c>
      <c r="E297" s="10" t="str">
        <f>VLOOKUP(A297,'Base Data'!A:H,5,FALSE)</f>
        <v>RAD</v>
      </c>
      <c r="F297" s="10">
        <f>VLOOKUP(A297,'Base Data'!A:H,6,FALSE)</f>
        <v>2</v>
      </c>
      <c r="G297" s="10">
        <f>VLOOKUP(A297,'Base Data'!A:H,7,FALSE)</f>
        <v>46</v>
      </c>
      <c r="H297" s="10" t="str">
        <f>VLOOKUP(A297,'Base Data'!A:H,8,FALSE)</f>
        <v>FGH</v>
      </c>
    </row>
    <row r="298" spans="1:8" x14ac:dyDescent="0.55000000000000004">
      <c r="A298" s="26">
        <v>1168</v>
      </c>
      <c r="B298" s="27">
        <f>VLOOKUP(A298,'Base Data'!A:H,2,FALSE)</f>
        <v>31223</v>
      </c>
      <c r="C298" s="10" t="str">
        <f>VLOOKUP(A298,'Base Data'!A:H,3,FALSE)</f>
        <v>Pridgeon, Charles "Ray" R.</v>
      </c>
      <c r="D298" s="10">
        <f>VLOOKUP(A298,'Base Data'!A:H,4,FALSE)</f>
        <v>257218</v>
      </c>
      <c r="E298" s="10" t="str">
        <f>VLOOKUP(A298,'Base Data'!A:H,5,FALSE)</f>
        <v>CDFD</v>
      </c>
      <c r="F298" s="10">
        <f>VLOOKUP(A298,'Base Data'!A:H,6,FALSE)</f>
        <v>4</v>
      </c>
      <c r="G298" s="10">
        <f>VLOOKUP(A298,'Base Data'!A:H,7,FALSE)</f>
        <v>39</v>
      </c>
      <c r="H298" s="10" t="str">
        <f>VLOOKUP(A298,'Base Data'!A:H,8,FALSE)</f>
        <v>ABC</v>
      </c>
    </row>
    <row r="299" spans="1:8" x14ac:dyDescent="0.55000000000000004">
      <c r="A299" s="26">
        <v>1302</v>
      </c>
      <c r="B299" s="27">
        <f>VLOOKUP(A299,'Base Data'!A:H,2,FALSE)</f>
        <v>25807</v>
      </c>
      <c r="C299" s="10" t="str">
        <f>VLOOKUP(A299,'Base Data'!A:H,3,FALSE)</f>
        <v>Pritchard, Marion "Cleve"</v>
      </c>
      <c r="D299" s="10">
        <f>VLOOKUP(A299,'Base Data'!A:H,4,FALSE)</f>
        <v>769180</v>
      </c>
      <c r="E299" s="10" t="str">
        <f>VLOOKUP(A299,'Base Data'!A:H,5,FALSE)</f>
        <v>RAD</v>
      </c>
      <c r="F299" s="10">
        <f>VLOOKUP(A299,'Base Data'!A:H,6,FALSE)</f>
        <v>5</v>
      </c>
      <c r="G299" s="10">
        <f>VLOOKUP(A299,'Base Data'!A:H,7,FALSE)</f>
        <v>52</v>
      </c>
      <c r="H299" s="10" t="str">
        <f>VLOOKUP(A299,'Base Data'!A:H,8,FALSE)</f>
        <v>FGH</v>
      </c>
    </row>
    <row r="300" spans="1:8" x14ac:dyDescent="0.55000000000000004">
      <c r="A300" s="26">
        <v>1569</v>
      </c>
      <c r="B300" s="27">
        <f>VLOOKUP(A300,'Base Data'!A:H,2,FALSE)</f>
        <v>31746</v>
      </c>
      <c r="C300" s="10" t="str">
        <f>VLOOKUP(A300,'Base Data'!A:H,3,FALSE)</f>
        <v>Purvis, Scott</v>
      </c>
      <c r="D300" s="10">
        <f>VLOOKUP(A300,'Base Data'!A:H,4,FALSE)</f>
        <v>96059</v>
      </c>
      <c r="E300" s="10" t="str">
        <f>VLOOKUP(A300,'Base Data'!A:H,5,FALSE)</f>
        <v>LGAD</v>
      </c>
      <c r="F300" s="10">
        <f>VLOOKUP(A300,'Base Data'!A:H,6,FALSE)</f>
        <v>3</v>
      </c>
      <c r="G300" s="10">
        <f>VLOOKUP(A300,'Base Data'!A:H,7,FALSE)</f>
        <v>57</v>
      </c>
      <c r="H300" s="10" t="str">
        <f>VLOOKUP(A300,'Base Data'!A:H,8,FALSE)</f>
        <v>DE</v>
      </c>
    </row>
    <row r="301" spans="1:8" x14ac:dyDescent="0.55000000000000004">
      <c r="A301" s="26">
        <v>1176</v>
      </c>
      <c r="B301" s="27">
        <f>VLOOKUP(A301,'Base Data'!A:H,2,FALSE)</f>
        <v>36342</v>
      </c>
      <c r="C301" s="10" t="str">
        <f>VLOOKUP(A301,'Base Data'!A:H,3,FALSE)</f>
        <v>Ray, Denise</v>
      </c>
      <c r="D301" s="10">
        <f>VLOOKUP(A301,'Base Data'!A:H,4,FALSE)</f>
        <v>67734</v>
      </c>
      <c r="E301" s="10" t="str">
        <f>VLOOKUP(A301,'Base Data'!A:H,5,FALSE)</f>
        <v>ED</v>
      </c>
      <c r="F301" s="10">
        <f>VLOOKUP(A301,'Base Data'!A:H,6,FALSE)</f>
        <v>1</v>
      </c>
      <c r="G301" s="10">
        <f>VLOOKUP(A301,'Base Data'!A:H,7,FALSE)</f>
        <v>35</v>
      </c>
      <c r="H301" s="10" t="str">
        <f>VLOOKUP(A301,'Base Data'!A:H,8,FALSE)</f>
        <v>ABC</v>
      </c>
    </row>
    <row r="302" spans="1:8" x14ac:dyDescent="0.55000000000000004">
      <c r="A302" s="26">
        <v>1319</v>
      </c>
      <c r="B302" s="27">
        <f>VLOOKUP(A302,'Base Data'!A:H,2,FALSE)</f>
        <v>26996</v>
      </c>
      <c r="C302" s="10" t="str">
        <f>VLOOKUP(A302,'Base Data'!A:H,3,FALSE)</f>
        <v>Rees, William S.</v>
      </c>
      <c r="D302" s="10">
        <f>VLOOKUP(A302,'Base Data'!A:H,4,FALSE)</f>
        <v>238126</v>
      </c>
      <c r="E302" s="10" t="str">
        <f>VLOOKUP(A302,'Base Data'!A:H,5,FALSE)</f>
        <v>RAD</v>
      </c>
      <c r="F302" s="10">
        <f>VLOOKUP(A302,'Base Data'!A:H,6,FALSE)</f>
        <v>1</v>
      </c>
      <c r="G302" s="10">
        <f>VLOOKUP(A302,'Base Data'!A:H,7,FALSE)</f>
        <v>46</v>
      </c>
      <c r="H302" s="10" t="str">
        <f>VLOOKUP(A302,'Base Data'!A:H,8,FALSE)</f>
        <v>FGH</v>
      </c>
    </row>
    <row r="303" spans="1:8" x14ac:dyDescent="0.55000000000000004">
      <c r="A303" s="26">
        <v>1860</v>
      </c>
      <c r="B303" s="27">
        <f>VLOOKUP(A303,'Base Data'!A:H,2,FALSE)</f>
        <v>26272</v>
      </c>
      <c r="C303" s="10" t="str">
        <f>VLOOKUP(A303,'Base Data'!A:H,3,FALSE)</f>
        <v>Reese, Kimberly</v>
      </c>
      <c r="D303" s="10">
        <f>VLOOKUP(A303,'Base Data'!A:H,4,FALSE)</f>
        <v>346494</v>
      </c>
      <c r="E303" s="10" t="str">
        <f>VLOOKUP(A303,'Base Data'!A:H,5,FALSE)</f>
        <v>RAD</v>
      </c>
      <c r="F303" s="10">
        <f>VLOOKUP(A303,'Base Data'!A:H,6,FALSE)</f>
        <v>3</v>
      </c>
      <c r="G303" s="10">
        <f>VLOOKUP(A303,'Base Data'!A:H,7,FALSE)</f>
        <v>33</v>
      </c>
      <c r="H303" s="10" t="str">
        <f>VLOOKUP(A303,'Base Data'!A:H,8,FALSE)</f>
        <v>FGH</v>
      </c>
    </row>
    <row r="304" spans="1:8" x14ac:dyDescent="0.55000000000000004">
      <c r="A304" s="26">
        <v>1422</v>
      </c>
      <c r="B304" s="27">
        <f>VLOOKUP(A304,'Base Data'!A:H,2,FALSE)</f>
        <v>33677</v>
      </c>
      <c r="C304" s="10" t="str">
        <f>VLOOKUP(A304,'Base Data'!A:H,3,FALSE)</f>
        <v>Rego, Robert</v>
      </c>
      <c r="D304" s="10">
        <f>VLOOKUP(A304,'Base Data'!A:H,4,FALSE)</f>
        <v>327928</v>
      </c>
      <c r="E304" s="10" t="str">
        <f>VLOOKUP(A304,'Base Data'!A:H,5,FALSE)</f>
        <v>AD</v>
      </c>
      <c r="F304" s="10">
        <f>VLOOKUP(A304,'Base Data'!A:H,6,FALSE)</f>
        <v>4</v>
      </c>
      <c r="G304" s="10">
        <f>VLOOKUP(A304,'Base Data'!A:H,7,FALSE)</f>
        <v>45</v>
      </c>
      <c r="H304" s="10" t="str">
        <f>VLOOKUP(A304,'Base Data'!A:H,8,FALSE)</f>
        <v>ABC</v>
      </c>
    </row>
    <row r="305" spans="1:8" x14ac:dyDescent="0.55000000000000004">
      <c r="A305" s="26">
        <v>1667</v>
      </c>
      <c r="B305" s="27">
        <f>VLOOKUP(A305,'Base Data'!A:H,2,FALSE)</f>
        <v>25010</v>
      </c>
      <c r="C305" s="10" t="str">
        <f>VLOOKUP(A305,'Base Data'!A:H,3,FALSE)</f>
        <v>Reid, Leigh A.</v>
      </c>
      <c r="D305" s="10">
        <f>VLOOKUP(A305,'Base Data'!A:H,4,FALSE)</f>
        <v>87277</v>
      </c>
      <c r="E305" s="10" t="str">
        <f>VLOOKUP(A305,'Base Data'!A:H,5,FALSE)</f>
        <v>RAD</v>
      </c>
      <c r="F305" s="10">
        <f>VLOOKUP(A305,'Base Data'!A:H,6,FALSE)</f>
        <v>4</v>
      </c>
      <c r="G305" s="10">
        <f>VLOOKUP(A305,'Base Data'!A:H,7,FALSE)</f>
        <v>47</v>
      </c>
      <c r="H305" s="10" t="str">
        <f>VLOOKUP(A305,'Base Data'!A:H,8,FALSE)</f>
        <v>FGH</v>
      </c>
    </row>
    <row r="306" spans="1:8" x14ac:dyDescent="0.55000000000000004">
      <c r="A306" s="26">
        <v>30129</v>
      </c>
      <c r="B306" s="27">
        <f>VLOOKUP(A306,'Base Data'!A:H,2,FALSE)</f>
        <v>36217</v>
      </c>
      <c r="C306" s="10" t="str">
        <f>VLOOKUP(A306,'Base Data'!A:H,3,FALSE)</f>
        <v>Reimann, Martha</v>
      </c>
      <c r="D306" s="10">
        <f>VLOOKUP(A306,'Base Data'!A:H,4,FALSE)</f>
        <v>336101</v>
      </c>
      <c r="E306" s="10" t="str">
        <f>VLOOKUP(A306,'Base Data'!A:H,5,FALSE)</f>
        <v>CDFD</v>
      </c>
      <c r="F306" s="10">
        <f>VLOOKUP(A306,'Base Data'!A:H,6,FALSE)</f>
        <v>3</v>
      </c>
      <c r="G306" s="10">
        <f>VLOOKUP(A306,'Base Data'!A:H,7,FALSE)</f>
        <v>42</v>
      </c>
      <c r="H306" s="10" t="str">
        <f>VLOOKUP(A306,'Base Data'!A:H,8,FALSE)</f>
        <v>ABC</v>
      </c>
    </row>
    <row r="307" spans="1:8" x14ac:dyDescent="0.55000000000000004">
      <c r="A307" s="26">
        <v>1705</v>
      </c>
      <c r="B307" s="27">
        <f>VLOOKUP(A307,'Base Data'!A:H,2,FALSE)</f>
        <v>26323</v>
      </c>
      <c r="C307" s="10" t="str">
        <f>VLOOKUP(A307,'Base Data'!A:H,3,FALSE)</f>
        <v>Relaford, Gina</v>
      </c>
      <c r="D307" s="10">
        <f>VLOOKUP(A307,'Base Data'!A:H,4,FALSE)</f>
        <v>54641</v>
      </c>
      <c r="E307" s="10" t="str">
        <f>VLOOKUP(A307,'Base Data'!A:H,5,FALSE)</f>
        <v>HFD</v>
      </c>
      <c r="F307" s="10">
        <f>VLOOKUP(A307,'Base Data'!A:H,6,FALSE)</f>
        <v>4</v>
      </c>
      <c r="G307" s="10">
        <f>VLOOKUP(A307,'Base Data'!A:H,7,FALSE)</f>
        <v>46</v>
      </c>
      <c r="H307" s="10" t="str">
        <f>VLOOKUP(A307,'Base Data'!A:H,8,FALSE)</f>
        <v>DE</v>
      </c>
    </row>
    <row r="308" spans="1:8" x14ac:dyDescent="0.55000000000000004">
      <c r="A308" s="26">
        <v>1677</v>
      </c>
      <c r="B308" s="27">
        <f>VLOOKUP(A308,'Base Data'!A:H,2,FALSE)</f>
        <v>27804</v>
      </c>
      <c r="C308" s="10" t="str">
        <f>VLOOKUP(A308,'Base Data'!A:H,3,FALSE)</f>
        <v>Reynaud, Lora Artis</v>
      </c>
      <c r="D308" s="10">
        <f>VLOOKUP(A308,'Base Data'!A:H,4,FALSE)</f>
        <v>40637</v>
      </c>
      <c r="E308" s="10" t="str">
        <f>VLOOKUP(A308,'Base Data'!A:H,5,FALSE)</f>
        <v>HFD</v>
      </c>
      <c r="F308" s="10">
        <f>VLOOKUP(A308,'Base Data'!A:H,6,FALSE)</f>
        <v>3</v>
      </c>
      <c r="G308" s="10">
        <f>VLOOKUP(A308,'Base Data'!A:H,7,FALSE)</f>
        <v>49</v>
      </c>
      <c r="H308" s="10" t="str">
        <f>VLOOKUP(A308,'Base Data'!A:H,8,FALSE)</f>
        <v>DE</v>
      </c>
    </row>
    <row r="309" spans="1:8" x14ac:dyDescent="0.55000000000000004">
      <c r="A309" s="26">
        <v>1479</v>
      </c>
      <c r="B309" s="27">
        <f>VLOOKUP(A309,'Base Data'!A:H,2,FALSE)</f>
        <v>33096</v>
      </c>
      <c r="C309" s="10" t="str">
        <f>VLOOKUP(A309,'Base Data'!A:H,3,FALSE)</f>
        <v>Reynolds, Phyllis J.</v>
      </c>
      <c r="D309" s="10">
        <f>VLOOKUP(A309,'Base Data'!A:H,4,FALSE)</f>
        <v>92209</v>
      </c>
      <c r="E309" s="10" t="str">
        <f>VLOOKUP(A309,'Base Data'!A:H,5,FALSE)</f>
        <v>HFD</v>
      </c>
      <c r="F309" s="10">
        <f>VLOOKUP(A309,'Base Data'!A:H,6,FALSE)</f>
        <v>3</v>
      </c>
      <c r="G309" s="10">
        <f>VLOOKUP(A309,'Base Data'!A:H,7,FALSE)</f>
        <v>38</v>
      </c>
      <c r="H309" s="10" t="str">
        <f>VLOOKUP(A309,'Base Data'!A:H,8,FALSE)</f>
        <v>DE</v>
      </c>
    </row>
    <row r="310" spans="1:8" x14ac:dyDescent="0.55000000000000004">
      <c r="A310" s="26">
        <v>1216</v>
      </c>
      <c r="B310" s="27">
        <f>VLOOKUP(A310,'Base Data'!A:H,2,FALSE)</f>
        <v>31601</v>
      </c>
      <c r="C310" s="10" t="str">
        <f>VLOOKUP(A310,'Base Data'!A:H,3,FALSE)</f>
        <v>Riddles, LaSandra</v>
      </c>
      <c r="D310" s="10">
        <f>VLOOKUP(A310,'Base Data'!A:H,4,FALSE)</f>
        <v>25936</v>
      </c>
      <c r="E310" s="10" t="str">
        <f>VLOOKUP(A310,'Base Data'!A:H,5,FALSE)</f>
        <v>HFD</v>
      </c>
      <c r="F310" s="10">
        <f>VLOOKUP(A310,'Base Data'!A:H,6,FALSE)</f>
        <v>1</v>
      </c>
      <c r="G310" s="10">
        <f>VLOOKUP(A310,'Base Data'!A:H,7,FALSE)</f>
        <v>43</v>
      </c>
      <c r="H310" s="10" t="str">
        <f>VLOOKUP(A310,'Base Data'!A:H,8,FALSE)</f>
        <v>DE</v>
      </c>
    </row>
    <row r="311" spans="1:8" x14ac:dyDescent="0.55000000000000004">
      <c r="A311" s="26">
        <v>1777</v>
      </c>
      <c r="B311" s="27">
        <f>VLOOKUP(A311,'Base Data'!A:H,2,FALSE)</f>
        <v>31288</v>
      </c>
      <c r="C311" s="10" t="str">
        <f>VLOOKUP(A311,'Base Data'!A:H,3,FALSE)</f>
        <v>Rietschier, Max R.</v>
      </c>
      <c r="D311" s="10">
        <f>VLOOKUP(A311,'Base Data'!A:H,4,FALSE)</f>
        <v>19814</v>
      </c>
      <c r="E311" s="10" t="str">
        <f>VLOOKUP(A311,'Base Data'!A:H,5,FALSE)</f>
        <v>PEMD</v>
      </c>
      <c r="F311" s="10">
        <f>VLOOKUP(A311,'Base Data'!A:H,6,FALSE)</f>
        <v>5</v>
      </c>
      <c r="G311" s="10">
        <f>VLOOKUP(A311,'Base Data'!A:H,7,FALSE)</f>
        <v>50</v>
      </c>
      <c r="H311" s="10" t="str">
        <f>VLOOKUP(A311,'Base Data'!A:H,8,FALSE)</f>
        <v>FGH</v>
      </c>
    </row>
    <row r="312" spans="1:8" x14ac:dyDescent="0.55000000000000004">
      <c r="A312" s="26">
        <v>1773</v>
      </c>
      <c r="B312" s="27">
        <f>VLOOKUP(A312,'Base Data'!A:H,2,FALSE)</f>
        <v>36269</v>
      </c>
      <c r="C312" s="10" t="str">
        <f>VLOOKUP(A312,'Base Data'!A:H,3,FALSE)</f>
        <v>Roberts, Al</v>
      </c>
      <c r="D312" s="10">
        <f>VLOOKUP(A312,'Base Data'!A:H,4,FALSE)</f>
        <v>47863</v>
      </c>
      <c r="E312" s="10" t="str">
        <f>VLOOKUP(A312,'Base Data'!A:H,5,FALSE)</f>
        <v>RAD</v>
      </c>
      <c r="F312" s="10">
        <f>VLOOKUP(A312,'Base Data'!A:H,6,FALSE)</f>
        <v>4</v>
      </c>
      <c r="G312" s="10">
        <f>VLOOKUP(A312,'Base Data'!A:H,7,FALSE)</f>
        <v>34</v>
      </c>
      <c r="H312" s="10" t="str">
        <f>VLOOKUP(A312,'Base Data'!A:H,8,FALSE)</f>
        <v>FGH</v>
      </c>
    </row>
    <row r="313" spans="1:8" x14ac:dyDescent="0.55000000000000004">
      <c r="A313" s="26">
        <v>1895</v>
      </c>
      <c r="B313" s="27">
        <f>VLOOKUP(A313,'Base Data'!A:H,2,FALSE)</f>
        <v>34127</v>
      </c>
      <c r="C313" s="10" t="str">
        <f>VLOOKUP(A313,'Base Data'!A:H,3,FALSE)</f>
        <v>Roberts-Polk, Stephine</v>
      </c>
      <c r="D313" s="10">
        <f>VLOOKUP(A313,'Base Data'!A:H,4,FALSE)</f>
        <v>26931</v>
      </c>
      <c r="E313" s="10" t="str">
        <f>VLOOKUP(A313,'Base Data'!A:H,5,FALSE)</f>
        <v>RAD</v>
      </c>
      <c r="F313" s="10">
        <f>VLOOKUP(A313,'Base Data'!A:H,6,FALSE)</f>
        <v>3</v>
      </c>
      <c r="G313" s="10">
        <f>VLOOKUP(A313,'Base Data'!A:H,7,FALSE)</f>
        <v>37</v>
      </c>
      <c r="H313" s="10" t="str">
        <f>VLOOKUP(A313,'Base Data'!A:H,8,FALSE)</f>
        <v>FGH</v>
      </c>
    </row>
    <row r="314" spans="1:8" x14ac:dyDescent="0.55000000000000004">
      <c r="A314" s="26">
        <v>82145</v>
      </c>
      <c r="B314" s="27">
        <f>VLOOKUP(A314,'Base Data'!A:H,2,FALSE)</f>
        <v>33827</v>
      </c>
      <c r="C314" s="10" t="str">
        <f>VLOOKUP(A314,'Base Data'!A:H,3,FALSE)</f>
        <v>Robinson, Steed</v>
      </c>
      <c r="D314" s="10">
        <f>VLOOKUP(A314,'Base Data'!A:H,4,FALSE)</f>
        <v>186372</v>
      </c>
      <c r="E314" s="10" t="str">
        <f>VLOOKUP(A314,'Base Data'!A:H,5,FALSE)</f>
        <v>CDFD</v>
      </c>
      <c r="F314" s="10">
        <f>VLOOKUP(A314,'Base Data'!A:H,6,FALSE)</f>
        <v>3</v>
      </c>
      <c r="G314" s="10">
        <f>VLOOKUP(A314,'Base Data'!A:H,7,FALSE)</f>
        <v>56</v>
      </c>
      <c r="H314" s="10" t="str">
        <f>VLOOKUP(A314,'Base Data'!A:H,8,FALSE)</f>
        <v>ABC</v>
      </c>
    </row>
    <row r="315" spans="1:8" x14ac:dyDescent="0.55000000000000004">
      <c r="A315" s="26">
        <v>80476</v>
      </c>
      <c r="B315" s="27">
        <f>VLOOKUP(A315,'Base Data'!A:H,2,FALSE)</f>
        <v>32293</v>
      </c>
      <c r="C315" s="10" t="str">
        <f>VLOOKUP(A315,'Base Data'!A:H,3,FALSE)</f>
        <v>Rogers, Allison M.</v>
      </c>
      <c r="D315" s="10">
        <f>VLOOKUP(A315,'Base Data'!A:H,4,FALSE)</f>
        <v>495711</v>
      </c>
      <c r="E315" s="10" t="str">
        <f>VLOOKUP(A315,'Base Data'!A:H,5,FALSE)</f>
        <v>RAD</v>
      </c>
      <c r="F315" s="10">
        <f>VLOOKUP(A315,'Base Data'!A:H,6,FALSE)</f>
        <v>4</v>
      </c>
      <c r="G315" s="10">
        <f>VLOOKUP(A315,'Base Data'!A:H,7,FALSE)</f>
        <v>26</v>
      </c>
      <c r="H315" s="10" t="str">
        <f>VLOOKUP(A315,'Base Data'!A:H,8,FALSE)</f>
        <v>FGH</v>
      </c>
    </row>
    <row r="316" spans="1:8" x14ac:dyDescent="0.55000000000000004">
      <c r="A316" s="26">
        <v>1741</v>
      </c>
      <c r="B316" s="27">
        <f>VLOOKUP(A316,'Base Data'!A:H,2,FALSE)</f>
        <v>30223</v>
      </c>
      <c r="C316" s="10" t="str">
        <f>VLOOKUP(A316,'Base Data'!A:H,3,FALSE)</f>
        <v>Rogers, Ginger</v>
      </c>
      <c r="D316" s="10">
        <f>VLOOKUP(A316,'Base Data'!A:H,4,FALSE)</f>
        <v>296847</v>
      </c>
      <c r="E316" s="10" t="str">
        <f>VLOOKUP(A316,'Base Data'!A:H,5,FALSE)</f>
        <v>RAD</v>
      </c>
      <c r="F316" s="10">
        <f>VLOOKUP(A316,'Base Data'!A:H,6,FALSE)</f>
        <v>2</v>
      </c>
      <c r="G316" s="10">
        <f>VLOOKUP(A316,'Base Data'!A:H,7,FALSE)</f>
        <v>48</v>
      </c>
      <c r="H316" s="10" t="str">
        <f>VLOOKUP(A316,'Base Data'!A:H,8,FALSE)</f>
        <v>FGH</v>
      </c>
    </row>
    <row r="317" spans="1:8" x14ac:dyDescent="0.55000000000000004">
      <c r="A317" s="26">
        <v>1809</v>
      </c>
      <c r="B317" s="27">
        <f>VLOOKUP(A317,'Base Data'!A:H,2,FALSE)</f>
        <v>31168</v>
      </c>
      <c r="C317" s="10" t="str">
        <f>VLOOKUP(A317,'Base Data'!A:H,3,FALSE)</f>
        <v>Rollman, Sherry C.</v>
      </c>
      <c r="D317" s="10">
        <f>VLOOKUP(A317,'Base Data'!A:H,4,FALSE)</f>
        <v>473548</v>
      </c>
      <c r="E317" s="10" t="str">
        <f>VLOOKUP(A317,'Base Data'!A:H,5,FALSE)</f>
        <v>RAD</v>
      </c>
      <c r="F317" s="10">
        <f>VLOOKUP(A317,'Base Data'!A:H,6,FALSE)</f>
        <v>1</v>
      </c>
      <c r="G317" s="10">
        <f>VLOOKUP(A317,'Base Data'!A:H,7,FALSE)</f>
        <v>25</v>
      </c>
      <c r="H317" s="10" t="str">
        <f>VLOOKUP(A317,'Base Data'!A:H,8,FALSE)</f>
        <v>FGH</v>
      </c>
    </row>
    <row r="318" spans="1:8" x14ac:dyDescent="0.55000000000000004">
      <c r="A318" s="26">
        <v>1806</v>
      </c>
      <c r="B318" s="27">
        <f>VLOOKUP(A318,'Base Data'!A:H,2,FALSE)</f>
        <v>31921</v>
      </c>
      <c r="C318" s="10" t="str">
        <f>VLOOKUP(A318,'Base Data'!A:H,3,FALSE)</f>
        <v>Ross, Cameron "Ron"</v>
      </c>
      <c r="D318" s="10">
        <f>VLOOKUP(A318,'Base Data'!A:H,4,FALSE)</f>
        <v>211991</v>
      </c>
      <c r="E318" s="10" t="str">
        <f>VLOOKUP(A318,'Base Data'!A:H,5,FALSE)</f>
        <v>HFD</v>
      </c>
      <c r="F318" s="10">
        <f>VLOOKUP(A318,'Base Data'!A:H,6,FALSE)</f>
        <v>5</v>
      </c>
      <c r="G318" s="10">
        <f>VLOOKUP(A318,'Base Data'!A:H,7,FALSE)</f>
        <v>46</v>
      </c>
      <c r="H318" s="10" t="str">
        <f>VLOOKUP(A318,'Base Data'!A:H,8,FALSE)</f>
        <v>DE</v>
      </c>
    </row>
    <row r="319" spans="1:8" x14ac:dyDescent="0.55000000000000004">
      <c r="A319" s="26">
        <v>1753</v>
      </c>
      <c r="B319" s="27">
        <f>VLOOKUP(A319,'Base Data'!A:H,2,FALSE)</f>
        <v>36472</v>
      </c>
      <c r="C319" s="10" t="str">
        <f>VLOOKUP(A319,'Base Data'!A:H,3,FALSE)</f>
        <v>Ross, Dora J.</v>
      </c>
      <c r="D319" s="10">
        <f>VLOOKUP(A319,'Base Data'!A:H,4,FALSE)</f>
        <v>168068</v>
      </c>
      <c r="E319" s="10" t="str">
        <f>VLOOKUP(A319,'Base Data'!A:H,5,FALSE)</f>
        <v>RAD</v>
      </c>
      <c r="F319" s="10">
        <f>VLOOKUP(A319,'Base Data'!A:H,6,FALSE)</f>
        <v>3</v>
      </c>
      <c r="G319" s="10">
        <f>VLOOKUP(A319,'Base Data'!A:H,7,FALSE)</f>
        <v>35</v>
      </c>
      <c r="H319" s="10" t="str">
        <f>VLOOKUP(A319,'Base Data'!A:H,8,FALSE)</f>
        <v>FGH</v>
      </c>
    </row>
    <row r="320" spans="1:8" x14ac:dyDescent="0.55000000000000004">
      <c r="A320" s="26">
        <v>1241</v>
      </c>
      <c r="B320" s="27">
        <f>VLOOKUP(A320,'Base Data'!A:H,2,FALSE)</f>
        <v>37069</v>
      </c>
      <c r="C320" s="10" t="str">
        <f>VLOOKUP(A320,'Base Data'!A:H,3,FALSE)</f>
        <v>Rowell, Delores</v>
      </c>
      <c r="D320" s="10">
        <f>VLOOKUP(A320,'Base Data'!A:H,4,FALSE)</f>
        <v>414761</v>
      </c>
      <c r="E320" s="10" t="str">
        <f>VLOOKUP(A320,'Base Data'!A:H,5,FALSE)</f>
        <v>RAD</v>
      </c>
      <c r="F320" s="10">
        <f>VLOOKUP(A320,'Base Data'!A:H,6,FALSE)</f>
        <v>3</v>
      </c>
      <c r="G320" s="10">
        <f>VLOOKUP(A320,'Base Data'!A:H,7,FALSE)</f>
        <v>56</v>
      </c>
      <c r="H320" s="10" t="str">
        <f>VLOOKUP(A320,'Base Data'!A:H,8,FALSE)</f>
        <v>FGH</v>
      </c>
    </row>
    <row r="321" spans="1:8" x14ac:dyDescent="0.55000000000000004">
      <c r="A321" s="26">
        <v>1475</v>
      </c>
      <c r="B321" s="27">
        <f>VLOOKUP(A321,'Base Data'!A:H,2,FALSE)</f>
        <v>34591</v>
      </c>
      <c r="C321" s="10" t="str">
        <f>VLOOKUP(A321,'Base Data'!A:H,3,FALSE)</f>
        <v>Rowland, Kate</v>
      </c>
      <c r="D321" s="10">
        <f>VLOOKUP(A321,'Base Data'!A:H,4,FALSE)</f>
        <v>318525</v>
      </c>
      <c r="E321" s="10" t="str">
        <f>VLOOKUP(A321,'Base Data'!A:H,5,FALSE)</f>
        <v>RAD</v>
      </c>
      <c r="F321" s="10">
        <f>VLOOKUP(A321,'Base Data'!A:H,6,FALSE)</f>
        <v>5</v>
      </c>
      <c r="G321" s="10">
        <f>VLOOKUP(A321,'Base Data'!A:H,7,FALSE)</f>
        <v>42</v>
      </c>
      <c r="H321" s="10" t="str">
        <f>VLOOKUP(A321,'Base Data'!A:H,8,FALSE)</f>
        <v>FGH</v>
      </c>
    </row>
    <row r="322" spans="1:8" x14ac:dyDescent="0.55000000000000004">
      <c r="A322" s="26">
        <v>1141</v>
      </c>
      <c r="B322" s="27">
        <f>VLOOKUP(A322,'Base Data'!A:H,2,FALSE)</f>
        <v>31601</v>
      </c>
      <c r="C322" s="10" t="str">
        <f>VLOOKUP(A322,'Base Data'!A:H,3,FALSE)</f>
        <v>Rutherford, William E.</v>
      </c>
      <c r="D322" s="10">
        <f>VLOOKUP(A322,'Base Data'!A:H,4,FALSE)</f>
        <v>413791</v>
      </c>
      <c r="E322" s="10" t="str">
        <f>VLOOKUP(A322,'Base Data'!A:H,5,FALSE)</f>
        <v>AD</v>
      </c>
      <c r="F322" s="10">
        <f>VLOOKUP(A322,'Base Data'!A:H,6,FALSE)</f>
        <v>3</v>
      </c>
      <c r="G322" s="10">
        <f>VLOOKUP(A322,'Base Data'!A:H,7,FALSE)</f>
        <v>26</v>
      </c>
      <c r="H322" s="10" t="str">
        <f>VLOOKUP(A322,'Base Data'!A:H,8,FALSE)</f>
        <v>ABC</v>
      </c>
    </row>
    <row r="323" spans="1:8" x14ac:dyDescent="0.55000000000000004">
      <c r="A323" s="26">
        <v>1791</v>
      </c>
      <c r="B323" s="27">
        <f>VLOOKUP(A323,'Base Data'!A:H,2,FALSE)</f>
        <v>30918</v>
      </c>
      <c r="C323" s="10" t="str">
        <f>VLOOKUP(A323,'Base Data'!A:H,3,FALSE)</f>
        <v>Scheiderer, Will</v>
      </c>
      <c r="D323" s="10">
        <f>VLOOKUP(A323,'Base Data'!A:H,4,FALSE)</f>
        <v>11043</v>
      </c>
      <c r="E323" s="10" t="str">
        <f>VLOOKUP(A323,'Base Data'!A:H,5,FALSE)</f>
        <v>RAD</v>
      </c>
      <c r="F323" s="10">
        <f>VLOOKUP(A323,'Base Data'!A:H,6,FALSE)</f>
        <v>4</v>
      </c>
      <c r="G323" s="10">
        <f>VLOOKUP(A323,'Base Data'!A:H,7,FALSE)</f>
        <v>33</v>
      </c>
      <c r="H323" s="10" t="str">
        <f>VLOOKUP(A323,'Base Data'!A:H,8,FALSE)</f>
        <v>FGH</v>
      </c>
    </row>
    <row r="324" spans="1:8" x14ac:dyDescent="0.55000000000000004">
      <c r="A324" s="26">
        <v>1313</v>
      </c>
      <c r="B324" s="27">
        <f>VLOOKUP(A324,'Base Data'!A:H,2,FALSE)</f>
        <v>29588</v>
      </c>
      <c r="C324" s="10" t="str">
        <f>VLOOKUP(A324,'Base Data'!A:H,3,FALSE)</f>
        <v>Schwitters, Scott</v>
      </c>
      <c r="D324" s="10">
        <f>VLOOKUP(A324,'Base Data'!A:H,4,FALSE)</f>
        <v>162911</v>
      </c>
      <c r="E324" s="10" t="str">
        <f>VLOOKUP(A324,'Base Data'!A:H,5,FALSE)</f>
        <v>HFD</v>
      </c>
      <c r="F324" s="10">
        <f>VLOOKUP(A324,'Base Data'!A:H,6,FALSE)</f>
        <v>4</v>
      </c>
      <c r="G324" s="10">
        <f>VLOOKUP(A324,'Base Data'!A:H,7,FALSE)</f>
        <v>54</v>
      </c>
      <c r="H324" s="10" t="str">
        <f>VLOOKUP(A324,'Base Data'!A:H,8,FALSE)</f>
        <v>DE</v>
      </c>
    </row>
    <row r="325" spans="1:8" x14ac:dyDescent="0.55000000000000004">
      <c r="A325" s="26">
        <v>1698</v>
      </c>
      <c r="B325" s="27">
        <f>VLOOKUP(A325,'Base Data'!A:H,2,FALSE)</f>
        <v>30977</v>
      </c>
      <c r="C325" s="10" t="str">
        <f>VLOOKUP(A325,'Base Data'!A:H,3,FALSE)</f>
        <v>Scott, Doug</v>
      </c>
      <c r="D325" s="10">
        <f>VLOOKUP(A325,'Base Data'!A:H,4,FALSE)</f>
        <v>66256</v>
      </c>
      <c r="E325" s="10" t="str">
        <f>VLOOKUP(A325,'Base Data'!A:H,5,FALSE)</f>
        <v>HFD</v>
      </c>
      <c r="F325" s="10">
        <f>VLOOKUP(A325,'Base Data'!A:H,6,FALSE)</f>
        <v>5</v>
      </c>
      <c r="G325" s="10">
        <f>VLOOKUP(A325,'Base Data'!A:H,7,FALSE)</f>
        <v>56</v>
      </c>
      <c r="H325" s="10" t="str">
        <f>VLOOKUP(A325,'Base Data'!A:H,8,FALSE)</f>
        <v>DE</v>
      </c>
    </row>
    <row r="326" spans="1:8" x14ac:dyDescent="0.55000000000000004">
      <c r="A326" s="26">
        <v>1197</v>
      </c>
      <c r="B326" s="27">
        <f>VLOOKUP(A326,'Base Data'!A:H,2,FALSE)</f>
        <v>26147</v>
      </c>
      <c r="C326" s="10" t="str">
        <f>VLOOKUP(A326,'Base Data'!A:H,3,FALSE)</f>
        <v>Scott, Leamon</v>
      </c>
      <c r="D326" s="10">
        <f>VLOOKUP(A326,'Base Data'!A:H,4,FALSE)</f>
        <v>550696</v>
      </c>
      <c r="E326" s="10" t="str">
        <f>VLOOKUP(A326,'Base Data'!A:H,5,FALSE)</f>
        <v>LGAD</v>
      </c>
      <c r="F326" s="10">
        <f>VLOOKUP(A326,'Base Data'!A:H,6,FALSE)</f>
        <v>3</v>
      </c>
      <c r="G326" s="10">
        <f>VLOOKUP(A326,'Base Data'!A:H,7,FALSE)</f>
        <v>50</v>
      </c>
      <c r="H326" s="10" t="str">
        <f>VLOOKUP(A326,'Base Data'!A:H,8,FALSE)</f>
        <v>DE</v>
      </c>
    </row>
    <row r="327" spans="1:8" x14ac:dyDescent="0.55000000000000004">
      <c r="A327" s="26">
        <v>1079</v>
      </c>
      <c r="B327" s="27">
        <f>VLOOKUP(A327,'Base Data'!A:H,2,FALSE)</f>
        <v>34109</v>
      </c>
      <c r="C327" s="10" t="str">
        <f>VLOOKUP(A327,'Base Data'!A:H,3,FALSE)</f>
        <v>Scott, Shirley</v>
      </c>
      <c r="D327" s="10">
        <f>VLOOKUP(A327,'Base Data'!A:H,4,FALSE)</f>
        <v>64551</v>
      </c>
      <c r="E327" s="10" t="str">
        <f>VLOOKUP(A327,'Base Data'!A:H,5,FALSE)</f>
        <v>HFD</v>
      </c>
      <c r="F327" s="10">
        <f>VLOOKUP(A327,'Base Data'!A:H,6,FALSE)</f>
        <v>2</v>
      </c>
      <c r="G327" s="10">
        <f>VLOOKUP(A327,'Base Data'!A:H,7,FALSE)</f>
        <v>42</v>
      </c>
      <c r="H327" s="10" t="str">
        <f>VLOOKUP(A327,'Base Data'!A:H,8,FALSE)</f>
        <v>DE</v>
      </c>
    </row>
    <row r="328" spans="1:8" x14ac:dyDescent="0.55000000000000004">
      <c r="A328" s="26">
        <v>1829</v>
      </c>
      <c r="B328" s="27">
        <f>VLOOKUP(A328,'Base Data'!A:H,2,FALSE)</f>
        <v>35541</v>
      </c>
      <c r="C328" s="10" t="str">
        <f>VLOOKUP(A328,'Base Data'!A:H,3,FALSE)</f>
        <v>Shabazz, Bennetta</v>
      </c>
      <c r="D328" s="10">
        <f>VLOOKUP(A328,'Base Data'!A:H,4,FALSE)</f>
        <v>92783</v>
      </c>
      <c r="E328" s="10" t="str">
        <f>VLOOKUP(A328,'Base Data'!A:H,5,FALSE)</f>
        <v>AD</v>
      </c>
      <c r="F328" s="10">
        <f>VLOOKUP(A328,'Base Data'!A:H,6,FALSE)</f>
        <v>3</v>
      </c>
      <c r="G328" s="10">
        <f>VLOOKUP(A328,'Base Data'!A:H,7,FALSE)</f>
        <v>35</v>
      </c>
      <c r="H328" s="10" t="str">
        <f>VLOOKUP(A328,'Base Data'!A:H,8,FALSE)</f>
        <v>ABC</v>
      </c>
    </row>
    <row r="329" spans="1:8" x14ac:dyDescent="0.55000000000000004">
      <c r="A329" s="26">
        <v>1224</v>
      </c>
      <c r="B329" s="27">
        <f>VLOOKUP(A329,'Base Data'!A:H,2,FALSE)</f>
        <v>30942</v>
      </c>
      <c r="C329" s="10" t="str">
        <f>VLOOKUP(A329,'Base Data'!A:H,3,FALSE)</f>
        <v>Sharpe, Jonathan</v>
      </c>
      <c r="D329" s="10">
        <f>VLOOKUP(A329,'Base Data'!A:H,4,FALSE)</f>
        <v>24865</v>
      </c>
      <c r="E329" s="10" t="str">
        <f>VLOOKUP(A329,'Base Data'!A:H,5,FALSE)</f>
        <v>LGAD</v>
      </c>
      <c r="F329" s="10">
        <f>VLOOKUP(A329,'Base Data'!A:H,6,FALSE)</f>
        <v>4</v>
      </c>
      <c r="G329" s="10">
        <f>VLOOKUP(A329,'Base Data'!A:H,7,FALSE)</f>
        <v>57</v>
      </c>
      <c r="H329" s="10" t="str">
        <f>VLOOKUP(A329,'Base Data'!A:H,8,FALSE)</f>
        <v>DE</v>
      </c>
    </row>
    <row r="330" spans="1:8" x14ac:dyDescent="0.55000000000000004">
      <c r="A330" s="26">
        <v>99996</v>
      </c>
      <c r="B330" s="27">
        <f>VLOOKUP(A330,'Base Data'!A:H,2,FALSE)</f>
        <v>36401</v>
      </c>
      <c r="C330" s="10" t="str">
        <f>VLOOKUP(A330,'Base Data'!A:H,3,FALSE)</f>
        <v>Shaw, Robert</v>
      </c>
      <c r="D330" s="10">
        <f>VLOOKUP(A330,'Base Data'!A:H,4,FALSE)</f>
        <v>301822</v>
      </c>
      <c r="E330" s="10" t="str">
        <f>VLOOKUP(A330,'Base Data'!A:H,5,FALSE)</f>
        <v>CDFD</v>
      </c>
      <c r="F330" s="10">
        <f>VLOOKUP(A330,'Base Data'!A:H,6,FALSE)</f>
        <v>3</v>
      </c>
      <c r="G330" s="10">
        <f>VLOOKUP(A330,'Base Data'!A:H,7,FALSE)</f>
        <v>26</v>
      </c>
      <c r="H330" s="10" t="str">
        <f>VLOOKUP(A330,'Base Data'!A:H,8,FALSE)</f>
        <v>ABC</v>
      </c>
    </row>
    <row r="331" spans="1:8" x14ac:dyDescent="0.55000000000000004">
      <c r="A331" s="26">
        <v>40780</v>
      </c>
      <c r="B331" s="27">
        <f>VLOOKUP(A331,'Base Data'!A:H,2,FALSE)</f>
        <v>25873</v>
      </c>
      <c r="C331" s="10" t="str">
        <f>VLOOKUP(A331,'Base Data'!A:H,3,FALSE)</f>
        <v>Shaw, Zenobia</v>
      </c>
      <c r="D331" s="10">
        <f>VLOOKUP(A331,'Base Data'!A:H,4,FALSE)</f>
        <v>145840</v>
      </c>
      <c r="E331" s="10" t="str">
        <f>VLOOKUP(A331,'Base Data'!A:H,5,FALSE)</f>
        <v>RAD</v>
      </c>
      <c r="F331" s="10">
        <f>VLOOKUP(A331,'Base Data'!A:H,6,FALSE)</f>
        <v>4</v>
      </c>
      <c r="G331" s="10">
        <f>VLOOKUP(A331,'Base Data'!A:H,7,FALSE)</f>
        <v>30</v>
      </c>
      <c r="H331" s="10" t="str">
        <f>VLOOKUP(A331,'Base Data'!A:H,8,FALSE)</f>
        <v>FGH</v>
      </c>
    </row>
    <row r="332" spans="1:8" x14ac:dyDescent="0.55000000000000004">
      <c r="A332" s="26">
        <v>1932</v>
      </c>
      <c r="B332" s="27">
        <f>VLOOKUP(A332,'Base Data'!A:H,2,FALSE)</f>
        <v>26934</v>
      </c>
      <c r="C332" s="10" t="str">
        <f>VLOOKUP(A332,'Base Data'!A:H,3,FALSE)</f>
        <v>Shellhorse, David</v>
      </c>
      <c r="D332" s="10">
        <f>VLOOKUP(A332,'Base Data'!A:H,4,FALSE)</f>
        <v>198614</v>
      </c>
      <c r="E332" s="10" t="str">
        <f>VLOOKUP(A332,'Base Data'!A:H,5,FALSE)</f>
        <v>CDFD</v>
      </c>
      <c r="F332" s="10">
        <f>VLOOKUP(A332,'Base Data'!A:H,6,FALSE)</f>
        <v>4</v>
      </c>
      <c r="G332" s="10">
        <f>VLOOKUP(A332,'Base Data'!A:H,7,FALSE)</f>
        <v>40</v>
      </c>
      <c r="H332" s="10" t="str">
        <f>VLOOKUP(A332,'Base Data'!A:H,8,FALSE)</f>
        <v>ABC</v>
      </c>
    </row>
    <row r="333" spans="1:8" x14ac:dyDescent="0.55000000000000004">
      <c r="A333" s="26">
        <v>1180</v>
      </c>
      <c r="B333" s="27">
        <f>VLOOKUP(A333,'Base Data'!A:H,2,FALSE)</f>
        <v>25775</v>
      </c>
      <c r="C333" s="10" t="str">
        <f>VLOOKUP(A333,'Base Data'!A:H,3,FALSE)</f>
        <v>Shelly, Crystal</v>
      </c>
      <c r="D333" s="10">
        <f>VLOOKUP(A333,'Base Data'!A:H,4,FALSE)</f>
        <v>141498</v>
      </c>
      <c r="E333" s="10" t="str">
        <f>VLOOKUP(A333,'Base Data'!A:H,5,FALSE)</f>
        <v>CDFD</v>
      </c>
      <c r="F333" s="10">
        <f>VLOOKUP(A333,'Base Data'!A:H,6,FALSE)</f>
        <v>4</v>
      </c>
      <c r="G333" s="10">
        <f>VLOOKUP(A333,'Base Data'!A:H,7,FALSE)</f>
        <v>45</v>
      </c>
      <c r="H333" s="10" t="str">
        <f>VLOOKUP(A333,'Base Data'!A:H,8,FALSE)</f>
        <v>ABC</v>
      </c>
    </row>
    <row r="334" spans="1:8" x14ac:dyDescent="0.55000000000000004">
      <c r="A334" s="26">
        <v>1568</v>
      </c>
      <c r="B334" s="27">
        <f>VLOOKUP(A334,'Base Data'!A:H,2,FALSE)</f>
        <v>37117</v>
      </c>
      <c r="C334" s="10" t="str">
        <f>VLOOKUP(A334,'Base Data'!A:H,3,FALSE)</f>
        <v>Shelton, Otis</v>
      </c>
      <c r="D334" s="10">
        <f>VLOOKUP(A334,'Base Data'!A:H,4,FALSE)</f>
        <v>615759</v>
      </c>
      <c r="E334" s="10" t="str">
        <f>VLOOKUP(A334,'Base Data'!A:H,5,FALSE)</f>
        <v>HFD</v>
      </c>
      <c r="F334" s="10">
        <f>VLOOKUP(A334,'Base Data'!A:H,6,FALSE)</f>
        <v>3</v>
      </c>
      <c r="G334" s="10">
        <f>VLOOKUP(A334,'Base Data'!A:H,7,FALSE)</f>
        <v>42</v>
      </c>
      <c r="H334" s="10" t="str">
        <f>VLOOKUP(A334,'Base Data'!A:H,8,FALSE)</f>
        <v>DE</v>
      </c>
    </row>
    <row r="335" spans="1:8" x14ac:dyDescent="0.55000000000000004">
      <c r="A335" s="26">
        <v>1864</v>
      </c>
      <c r="B335" s="27">
        <f>VLOOKUP(A335,'Base Data'!A:H,2,FALSE)</f>
        <v>26851</v>
      </c>
      <c r="C335" s="10" t="str">
        <f>VLOOKUP(A335,'Base Data'!A:H,3,FALSE)</f>
        <v>Shepler, "Christy"</v>
      </c>
      <c r="D335" s="10">
        <f>VLOOKUP(A335,'Base Data'!A:H,4,FALSE)</f>
        <v>347607</v>
      </c>
      <c r="E335" s="10" t="str">
        <f>VLOOKUP(A335,'Base Data'!A:H,5,FALSE)</f>
        <v>RAD</v>
      </c>
      <c r="F335" s="10">
        <f>VLOOKUP(A335,'Base Data'!A:H,6,FALSE)</f>
        <v>5</v>
      </c>
      <c r="G335" s="10">
        <f>VLOOKUP(A335,'Base Data'!A:H,7,FALSE)</f>
        <v>40</v>
      </c>
      <c r="H335" s="10" t="str">
        <f>VLOOKUP(A335,'Base Data'!A:H,8,FALSE)</f>
        <v>FGH</v>
      </c>
    </row>
    <row r="336" spans="1:8" x14ac:dyDescent="0.55000000000000004">
      <c r="A336" s="26">
        <v>1640</v>
      </c>
      <c r="B336" s="27">
        <f>VLOOKUP(A336,'Base Data'!A:H,2,FALSE)</f>
        <v>33812</v>
      </c>
      <c r="C336" s="10" t="str">
        <f>VLOOKUP(A336,'Base Data'!A:H,3,FALSE)</f>
        <v>Shinholster, Tunka</v>
      </c>
      <c r="D336" s="10">
        <f>VLOOKUP(A336,'Base Data'!A:H,4,FALSE)</f>
        <v>569566</v>
      </c>
      <c r="E336" s="10" t="str">
        <f>VLOOKUP(A336,'Base Data'!A:H,5,FALSE)</f>
        <v>RAD</v>
      </c>
      <c r="F336" s="10">
        <f>VLOOKUP(A336,'Base Data'!A:H,6,FALSE)</f>
        <v>1</v>
      </c>
      <c r="G336" s="10">
        <f>VLOOKUP(A336,'Base Data'!A:H,7,FALSE)</f>
        <v>39</v>
      </c>
      <c r="H336" s="10" t="str">
        <f>VLOOKUP(A336,'Base Data'!A:H,8,FALSE)</f>
        <v>FGH</v>
      </c>
    </row>
    <row r="337" spans="1:8" x14ac:dyDescent="0.55000000000000004">
      <c r="A337" s="26">
        <v>1769</v>
      </c>
      <c r="B337" s="27">
        <f>VLOOKUP(A337,'Base Data'!A:H,2,FALSE)</f>
        <v>29346</v>
      </c>
      <c r="C337" s="10" t="str">
        <f>VLOOKUP(A337,'Base Data'!A:H,3,FALSE)</f>
        <v>Smith, Delecia</v>
      </c>
      <c r="D337" s="10">
        <f>VLOOKUP(A337,'Base Data'!A:H,4,FALSE)</f>
        <v>72249</v>
      </c>
      <c r="E337" s="10" t="str">
        <f>VLOOKUP(A337,'Base Data'!A:H,5,FALSE)</f>
        <v>CDFD</v>
      </c>
      <c r="F337" s="10">
        <f>VLOOKUP(A337,'Base Data'!A:H,6,FALSE)</f>
        <v>4</v>
      </c>
      <c r="G337" s="10">
        <f>VLOOKUP(A337,'Base Data'!A:H,7,FALSE)</f>
        <v>31</v>
      </c>
      <c r="H337" s="10" t="str">
        <f>VLOOKUP(A337,'Base Data'!A:H,8,FALSE)</f>
        <v>ABC</v>
      </c>
    </row>
    <row r="338" spans="1:8" x14ac:dyDescent="0.55000000000000004">
      <c r="A338" s="26">
        <v>1338</v>
      </c>
      <c r="B338" s="27">
        <f>VLOOKUP(A338,'Base Data'!A:H,2,FALSE)</f>
        <v>28472</v>
      </c>
      <c r="C338" s="10" t="str">
        <f>VLOOKUP(A338,'Base Data'!A:H,3,FALSE)</f>
        <v>Smith, Elizabeth C.</v>
      </c>
      <c r="D338" s="10">
        <f>VLOOKUP(A338,'Base Data'!A:H,4,FALSE)</f>
        <v>18855</v>
      </c>
      <c r="E338" s="10" t="str">
        <f>VLOOKUP(A338,'Base Data'!A:H,5,FALSE)</f>
        <v>PEMD</v>
      </c>
      <c r="F338" s="10">
        <f>VLOOKUP(A338,'Base Data'!A:H,6,FALSE)</f>
        <v>1</v>
      </c>
      <c r="G338" s="10">
        <f>VLOOKUP(A338,'Base Data'!A:H,7,FALSE)</f>
        <v>36</v>
      </c>
      <c r="H338" s="10" t="str">
        <f>VLOOKUP(A338,'Base Data'!A:H,8,FALSE)</f>
        <v>FGH</v>
      </c>
    </row>
    <row r="339" spans="1:8" x14ac:dyDescent="0.55000000000000004">
      <c r="A339" s="26">
        <v>76192</v>
      </c>
      <c r="B339" s="27">
        <f>VLOOKUP(A339,'Base Data'!A:H,2,FALSE)</f>
        <v>27377</v>
      </c>
      <c r="C339" s="10" t="str">
        <f>VLOOKUP(A339,'Base Data'!A:H,3,FALSE)</f>
        <v>Smith, Leslie Ann</v>
      </c>
      <c r="D339" s="10">
        <f>VLOOKUP(A339,'Base Data'!A:H,4,FALSE)</f>
        <v>22528</v>
      </c>
      <c r="E339" s="10" t="str">
        <f>VLOOKUP(A339,'Base Data'!A:H,5,FALSE)</f>
        <v>RAD</v>
      </c>
      <c r="F339" s="10">
        <f>VLOOKUP(A339,'Base Data'!A:H,6,FALSE)</f>
        <v>3</v>
      </c>
      <c r="G339" s="10">
        <f>VLOOKUP(A339,'Base Data'!A:H,7,FALSE)</f>
        <v>40</v>
      </c>
      <c r="H339" s="10" t="str">
        <f>VLOOKUP(A339,'Base Data'!A:H,8,FALSE)</f>
        <v>FGH</v>
      </c>
    </row>
    <row r="340" spans="1:8" x14ac:dyDescent="0.55000000000000004">
      <c r="A340" s="26">
        <v>1075</v>
      </c>
      <c r="B340" s="27">
        <f>VLOOKUP(A340,'Base Data'!A:H,2,FALSE)</f>
        <v>33277</v>
      </c>
      <c r="C340" s="10" t="str">
        <f>VLOOKUP(A340,'Base Data'!A:H,3,FALSE)</f>
        <v>Smith, Richard M.</v>
      </c>
      <c r="D340" s="10">
        <f>VLOOKUP(A340,'Base Data'!A:H,4,FALSE)</f>
        <v>141145</v>
      </c>
      <c r="E340" s="10" t="str">
        <f>VLOOKUP(A340,'Base Data'!A:H,5,FALSE)</f>
        <v>RAD</v>
      </c>
      <c r="F340" s="10">
        <f>VLOOKUP(A340,'Base Data'!A:H,6,FALSE)</f>
        <v>4</v>
      </c>
      <c r="G340" s="10">
        <f>VLOOKUP(A340,'Base Data'!A:H,7,FALSE)</f>
        <v>46</v>
      </c>
      <c r="H340" s="10" t="str">
        <f>VLOOKUP(A340,'Base Data'!A:H,8,FALSE)</f>
        <v>FGH</v>
      </c>
    </row>
    <row r="341" spans="1:8" x14ac:dyDescent="0.55000000000000004">
      <c r="A341" s="26">
        <v>1289</v>
      </c>
      <c r="B341" s="27">
        <f>VLOOKUP(A341,'Base Data'!A:H,2,FALSE)</f>
        <v>32726</v>
      </c>
      <c r="C341" s="10" t="str">
        <f>VLOOKUP(A341,'Base Data'!A:H,3,FALSE)</f>
        <v>Smith, Tracie</v>
      </c>
      <c r="D341" s="10">
        <f>VLOOKUP(A341,'Base Data'!A:H,4,FALSE)</f>
        <v>567232</v>
      </c>
      <c r="E341" s="10" t="str">
        <f>VLOOKUP(A341,'Base Data'!A:H,5,FALSE)</f>
        <v>RAD</v>
      </c>
      <c r="F341" s="10">
        <f>VLOOKUP(A341,'Base Data'!A:H,6,FALSE)</f>
        <v>2</v>
      </c>
      <c r="G341" s="10">
        <f>VLOOKUP(A341,'Base Data'!A:H,7,FALSE)</f>
        <v>39</v>
      </c>
      <c r="H341" s="10" t="str">
        <f>VLOOKUP(A341,'Base Data'!A:H,8,FALSE)</f>
        <v>FGH</v>
      </c>
    </row>
    <row r="342" spans="1:8" x14ac:dyDescent="0.55000000000000004">
      <c r="A342" s="26">
        <v>1414</v>
      </c>
      <c r="B342" s="27">
        <f>VLOOKUP(A342,'Base Data'!A:H,2,FALSE)</f>
        <v>31033</v>
      </c>
      <c r="C342" s="10" t="str">
        <f>VLOOKUP(A342,'Base Data'!A:H,3,FALSE)</f>
        <v>Smitherman, Thomas</v>
      </c>
      <c r="D342" s="10">
        <f>VLOOKUP(A342,'Base Data'!A:H,4,FALSE)</f>
        <v>850766</v>
      </c>
      <c r="E342" s="10" t="str">
        <f>VLOOKUP(A342,'Base Data'!A:H,5,FALSE)</f>
        <v>RAD</v>
      </c>
      <c r="F342" s="10">
        <f>VLOOKUP(A342,'Base Data'!A:H,6,FALSE)</f>
        <v>4</v>
      </c>
      <c r="G342" s="10">
        <f>VLOOKUP(A342,'Base Data'!A:H,7,FALSE)</f>
        <v>55</v>
      </c>
      <c r="H342" s="10" t="str">
        <f>VLOOKUP(A342,'Base Data'!A:H,8,FALSE)</f>
        <v>FGH</v>
      </c>
    </row>
    <row r="343" spans="1:8" x14ac:dyDescent="0.55000000000000004">
      <c r="A343" s="26">
        <v>1472</v>
      </c>
      <c r="B343" s="27">
        <f>VLOOKUP(A343,'Base Data'!A:H,2,FALSE)</f>
        <v>24546</v>
      </c>
      <c r="C343" s="10" t="str">
        <f>VLOOKUP(A343,'Base Data'!A:H,3,FALSE)</f>
        <v>Soto, Carmen M.</v>
      </c>
      <c r="D343" s="10">
        <f>VLOOKUP(A343,'Base Data'!A:H,4,FALSE)</f>
        <v>297476</v>
      </c>
      <c r="E343" s="10" t="str">
        <f>VLOOKUP(A343,'Base Data'!A:H,5,FALSE)</f>
        <v>AD</v>
      </c>
      <c r="F343" s="10">
        <f>VLOOKUP(A343,'Base Data'!A:H,6,FALSE)</f>
        <v>2</v>
      </c>
      <c r="G343" s="10">
        <f>VLOOKUP(A343,'Base Data'!A:H,7,FALSE)</f>
        <v>37</v>
      </c>
      <c r="H343" s="10" t="str">
        <f>VLOOKUP(A343,'Base Data'!A:H,8,FALSE)</f>
        <v>ABC</v>
      </c>
    </row>
    <row r="344" spans="1:8" x14ac:dyDescent="0.55000000000000004">
      <c r="A344" s="26">
        <v>39988</v>
      </c>
      <c r="B344" s="27">
        <f>VLOOKUP(A344,'Base Data'!A:H,2,FALSE)</f>
        <v>33234</v>
      </c>
      <c r="C344" s="10" t="str">
        <f>VLOOKUP(A344,'Base Data'!A:H,3,FALSE)</f>
        <v>Spears, Margaret "Beth" E.</v>
      </c>
      <c r="D344" s="10">
        <f>VLOOKUP(A344,'Base Data'!A:H,4,FALSE)</f>
        <v>30747</v>
      </c>
      <c r="E344" s="10" t="str">
        <f>VLOOKUP(A344,'Base Data'!A:H,5,FALSE)</f>
        <v>HFD</v>
      </c>
      <c r="F344" s="10">
        <f>VLOOKUP(A344,'Base Data'!A:H,6,FALSE)</f>
        <v>5</v>
      </c>
      <c r="G344" s="10">
        <f>VLOOKUP(A344,'Base Data'!A:H,7,FALSE)</f>
        <v>31</v>
      </c>
      <c r="H344" s="10" t="str">
        <f>VLOOKUP(A344,'Base Data'!A:H,8,FALSE)</f>
        <v>DE</v>
      </c>
    </row>
    <row r="345" spans="1:8" x14ac:dyDescent="0.55000000000000004">
      <c r="A345" s="26">
        <v>94448</v>
      </c>
      <c r="B345" s="27">
        <f>VLOOKUP(A345,'Base Data'!A:H,2,FALSE)</f>
        <v>31192</v>
      </c>
      <c r="C345" s="10" t="str">
        <f>VLOOKUP(A345,'Base Data'!A:H,3,FALSE)</f>
        <v>Spinks, Thomas E.</v>
      </c>
      <c r="D345" s="10">
        <f>VLOOKUP(A345,'Base Data'!A:H,4,FALSE)</f>
        <v>315977</v>
      </c>
      <c r="E345" s="10" t="str">
        <f>VLOOKUP(A345,'Base Data'!A:H,5,FALSE)</f>
        <v>CDFD</v>
      </c>
      <c r="F345" s="10">
        <f>VLOOKUP(A345,'Base Data'!A:H,6,FALSE)</f>
        <v>1</v>
      </c>
      <c r="G345" s="10">
        <f>VLOOKUP(A345,'Base Data'!A:H,7,FALSE)</f>
        <v>26</v>
      </c>
      <c r="H345" s="10" t="str">
        <f>VLOOKUP(A345,'Base Data'!A:H,8,FALSE)</f>
        <v>ABC</v>
      </c>
    </row>
    <row r="346" spans="1:8" x14ac:dyDescent="0.55000000000000004">
      <c r="A346" s="26">
        <v>1496</v>
      </c>
      <c r="B346" s="27">
        <f>VLOOKUP(A346,'Base Data'!A:H,2,FALSE)</f>
        <v>33519</v>
      </c>
      <c r="C346" s="10" t="str">
        <f>VLOOKUP(A346,'Base Data'!A:H,3,FALSE)</f>
        <v>Spring, Katherine Lynn</v>
      </c>
      <c r="D346" s="10">
        <f>VLOOKUP(A346,'Base Data'!A:H,4,FALSE)</f>
        <v>32211</v>
      </c>
      <c r="E346" s="10" t="str">
        <f>VLOOKUP(A346,'Base Data'!A:H,5,FALSE)</f>
        <v>RAD</v>
      </c>
      <c r="F346" s="10">
        <f>VLOOKUP(A346,'Base Data'!A:H,6,FALSE)</f>
        <v>5</v>
      </c>
      <c r="G346" s="10">
        <f>VLOOKUP(A346,'Base Data'!A:H,7,FALSE)</f>
        <v>47</v>
      </c>
      <c r="H346" s="10" t="str">
        <f>VLOOKUP(A346,'Base Data'!A:H,8,FALSE)</f>
        <v>FGH</v>
      </c>
    </row>
    <row r="347" spans="1:8" x14ac:dyDescent="0.55000000000000004">
      <c r="A347" s="26">
        <v>1214</v>
      </c>
      <c r="B347" s="27">
        <f>VLOOKUP(A347,'Base Data'!A:H,2,FALSE)</f>
        <v>28200</v>
      </c>
      <c r="C347" s="10" t="str">
        <f>VLOOKUP(A347,'Base Data'!A:H,3,FALSE)</f>
        <v>Stafford, Saralyn H.</v>
      </c>
      <c r="D347" s="10">
        <f>VLOOKUP(A347,'Base Data'!A:H,4,FALSE)</f>
        <v>261276</v>
      </c>
      <c r="E347" s="10" t="str">
        <f>VLOOKUP(A347,'Base Data'!A:H,5,FALSE)</f>
        <v>LGAD</v>
      </c>
      <c r="F347" s="10">
        <f>VLOOKUP(A347,'Base Data'!A:H,6,FALSE)</f>
        <v>4</v>
      </c>
      <c r="G347" s="10">
        <f>VLOOKUP(A347,'Base Data'!A:H,7,FALSE)</f>
        <v>53</v>
      </c>
      <c r="H347" s="10" t="str">
        <f>VLOOKUP(A347,'Base Data'!A:H,8,FALSE)</f>
        <v>DE</v>
      </c>
    </row>
    <row r="348" spans="1:8" x14ac:dyDescent="0.55000000000000004">
      <c r="A348" s="26">
        <v>72070</v>
      </c>
      <c r="B348" s="27">
        <f>VLOOKUP(A348,'Base Data'!A:H,2,FALSE)</f>
        <v>34219</v>
      </c>
      <c r="C348" s="10" t="str">
        <f>VLOOKUP(A348,'Base Data'!A:H,3,FALSE)</f>
        <v>Stephens, James</v>
      </c>
      <c r="D348" s="10">
        <f>VLOOKUP(A348,'Base Data'!A:H,4,FALSE)</f>
        <v>32358</v>
      </c>
      <c r="E348" s="10" t="str">
        <f>VLOOKUP(A348,'Base Data'!A:H,5,FALSE)</f>
        <v>LGAD</v>
      </c>
      <c r="F348" s="10">
        <f>VLOOKUP(A348,'Base Data'!A:H,6,FALSE)</f>
        <v>4</v>
      </c>
      <c r="G348" s="10">
        <f>VLOOKUP(A348,'Base Data'!A:H,7,FALSE)</f>
        <v>27</v>
      </c>
      <c r="H348" s="10" t="str">
        <f>VLOOKUP(A348,'Base Data'!A:H,8,FALSE)</f>
        <v>DE</v>
      </c>
    </row>
    <row r="349" spans="1:8" x14ac:dyDescent="0.55000000000000004">
      <c r="A349" s="26">
        <v>1897</v>
      </c>
      <c r="B349" s="27">
        <f>VLOOKUP(A349,'Base Data'!A:H,2,FALSE)</f>
        <v>26657</v>
      </c>
      <c r="C349" s="10" t="str">
        <f>VLOOKUP(A349,'Base Data'!A:H,3,FALSE)</f>
        <v>Stern, Joanne</v>
      </c>
      <c r="D349" s="10">
        <f>VLOOKUP(A349,'Base Data'!A:H,4,FALSE)</f>
        <v>338024</v>
      </c>
      <c r="E349" s="10" t="str">
        <f>VLOOKUP(A349,'Base Data'!A:H,5,FALSE)</f>
        <v>PEMD</v>
      </c>
      <c r="F349" s="10">
        <f>VLOOKUP(A349,'Base Data'!A:H,6,FALSE)</f>
        <v>4</v>
      </c>
      <c r="G349" s="10">
        <f>VLOOKUP(A349,'Base Data'!A:H,7,FALSE)</f>
        <v>57</v>
      </c>
      <c r="H349" s="10" t="str">
        <f>VLOOKUP(A349,'Base Data'!A:H,8,FALSE)</f>
        <v>FGH</v>
      </c>
    </row>
    <row r="350" spans="1:8" x14ac:dyDescent="0.55000000000000004">
      <c r="A350" s="26">
        <v>1572</v>
      </c>
      <c r="B350" s="27">
        <f>VLOOKUP(A350,'Base Data'!A:H,2,FALSE)</f>
        <v>29849</v>
      </c>
      <c r="C350" s="10" t="str">
        <f>VLOOKUP(A350,'Base Data'!A:H,3,FALSE)</f>
        <v>Stevens, Bobby</v>
      </c>
      <c r="D350" s="10">
        <f>VLOOKUP(A350,'Base Data'!A:H,4,FALSE)</f>
        <v>219449</v>
      </c>
      <c r="E350" s="10" t="str">
        <f>VLOOKUP(A350,'Base Data'!A:H,5,FALSE)</f>
        <v>ED</v>
      </c>
      <c r="F350" s="10">
        <f>VLOOKUP(A350,'Base Data'!A:H,6,FALSE)</f>
        <v>1</v>
      </c>
      <c r="G350" s="10">
        <f>VLOOKUP(A350,'Base Data'!A:H,7,FALSE)</f>
        <v>42</v>
      </c>
      <c r="H350" s="10" t="str">
        <f>VLOOKUP(A350,'Base Data'!A:H,8,FALSE)</f>
        <v>ABC</v>
      </c>
    </row>
    <row r="351" spans="1:8" x14ac:dyDescent="0.55000000000000004">
      <c r="A351" s="26">
        <v>1413</v>
      </c>
      <c r="B351" s="27">
        <f>VLOOKUP(A351,'Base Data'!A:H,2,FALSE)</f>
        <v>35578</v>
      </c>
      <c r="C351" s="10" t="str">
        <f>VLOOKUP(A351,'Base Data'!A:H,3,FALSE)</f>
        <v>Stillman, Lindsey</v>
      </c>
      <c r="D351" s="10">
        <f>VLOOKUP(A351,'Base Data'!A:H,4,FALSE)</f>
        <v>370020</v>
      </c>
      <c r="E351" s="10" t="str">
        <f>VLOOKUP(A351,'Base Data'!A:H,5,FALSE)</f>
        <v>HFD</v>
      </c>
      <c r="F351" s="10">
        <f>VLOOKUP(A351,'Base Data'!A:H,6,FALSE)</f>
        <v>2</v>
      </c>
      <c r="G351" s="10">
        <f>VLOOKUP(A351,'Base Data'!A:H,7,FALSE)</f>
        <v>29</v>
      </c>
      <c r="H351" s="10" t="str">
        <f>VLOOKUP(A351,'Base Data'!A:H,8,FALSE)</f>
        <v>DE</v>
      </c>
    </row>
    <row r="352" spans="1:8" x14ac:dyDescent="0.55000000000000004">
      <c r="A352" s="26">
        <v>95152</v>
      </c>
      <c r="B352" s="27">
        <f>VLOOKUP(A352,'Base Data'!A:H,2,FALSE)</f>
        <v>30145</v>
      </c>
      <c r="C352" s="10" t="str">
        <f>VLOOKUP(A352,'Base Data'!A:H,3,FALSE)</f>
        <v>Stokes, Kathy</v>
      </c>
      <c r="D352" s="10">
        <f>VLOOKUP(A352,'Base Data'!A:H,4,FALSE)</f>
        <v>74169</v>
      </c>
      <c r="E352" s="10" t="str">
        <f>VLOOKUP(A352,'Base Data'!A:H,5,FALSE)</f>
        <v>RAD</v>
      </c>
      <c r="F352" s="10">
        <f>VLOOKUP(A352,'Base Data'!A:H,6,FALSE)</f>
        <v>2</v>
      </c>
      <c r="G352" s="10">
        <f>VLOOKUP(A352,'Base Data'!A:H,7,FALSE)</f>
        <v>42</v>
      </c>
      <c r="H352" s="10" t="str">
        <f>VLOOKUP(A352,'Base Data'!A:H,8,FALSE)</f>
        <v>FGH</v>
      </c>
    </row>
    <row r="353" spans="1:8" x14ac:dyDescent="0.55000000000000004">
      <c r="A353" s="26">
        <v>21715</v>
      </c>
      <c r="B353" s="27">
        <f>VLOOKUP(A353,'Base Data'!A:H,2,FALSE)</f>
        <v>26679</v>
      </c>
      <c r="C353" s="10" t="str">
        <f>VLOOKUP(A353,'Base Data'!A:H,3,FALSE)</f>
        <v>Storey, James "Steve" S.</v>
      </c>
      <c r="D353" s="10">
        <f>VLOOKUP(A353,'Base Data'!A:H,4,FALSE)</f>
        <v>75046</v>
      </c>
      <c r="E353" s="10" t="str">
        <f>VLOOKUP(A353,'Base Data'!A:H,5,FALSE)</f>
        <v>CDFD</v>
      </c>
      <c r="F353" s="10">
        <f>VLOOKUP(A353,'Base Data'!A:H,6,FALSE)</f>
        <v>3</v>
      </c>
      <c r="G353" s="10">
        <f>VLOOKUP(A353,'Base Data'!A:H,7,FALSE)</f>
        <v>36</v>
      </c>
      <c r="H353" s="10" t="str">
        <f>VLOOKUP(A353,'Base Data'!A:H,8,FALSE)</f>
        <v>ABC</v>
      </c>
    </row>
    <row r="354" spans="1:8" x14ac:dyDescent="0.55000000000000004">
      <c r="A354" s="26">
        <v>1620</v>
      </c>
      <c r="B354" s="27">
        <f>VLOOKUP(A354,'Base Data'!A:H,2,FALSE)</f>
        <v>35766</v>
      </c>
      <c r="C354" s="10" t="str">
        <f>VLOOKUP(A354,'Base Data'!A:H,3,FALSE)</f>
        <v>Sturbaum, Dawn M</v>
      </c>
      <c r="D354" s="10">
        <f>VLOOKUP(A354,'Base Data'!A:H,4,FALSE)</f>
        <v>145178</v>
      </c>
      <c r="E354" s="10" t="str">
        <f>VLOOKUP(A354,'Base Data'!A:H,5,FALSE)</f>
        <v>CDFD</v>
      </c>
      <c r="F354" s="10">
        <f>VLOOKUP(A354,'Base Data'!A:H,6,FALSE)</f>
        <v>1</v>
      </c>
      <c r="G354" s="10">
        <f>VLOOKUP(A354,'Base Data'!A:H,7,FALSE)</f>
        <v>47</v>
      </c>
      <c r="H354" s="10" t="str">
        <f>VLOOKUP(A354,'Base Data'!A:H,8,FALSE)</f>
        <v>ABC</v>
      </c>
    </row>
    <row r="355" spans="1:8" x14ac:dyDescent="0.55000000000000004">
      <c r="A355" s="26">
        <v>89817</v>
      </c>
      <c r="B355" s="27">
        <f>VLOOKUP(A355,'Base Data'!A:H,2,FALSE)</f>
        <v>33743</v>
      </c>
      <c r="C355" s="10" t="str">
        <f>VLOOKUP(A355,'Base Data'!A:H,3,FALSE)</f>
        <v>Styles, Sharon</v>
      </c>
      <c r="D355" s="10">
        <f>VLOOKUP(A355,'Base Data'!A:H,4,FALSE)</f>
        <v>102388</v>
      </c>
      <c r="E355" s="10" t="str">
        <f>VLOOKUP(A355,'Base Data'!A:H,5,FALSE)</f>
        <v>RAD</v>
      </c>
      <c r="F355" s="10">
        <f>VLOOKUP(A355,'Base Data'!A:H,6,FALSE)</f>
        <v>1</v>
      </c>
      <c r="G355" s="10">
        <f>VLOOKUP(A355,'Base Data'!A:H,7,FALSE)</f>
        <v>53</v>
      </c>
      <c r="H355" s="10" t="str">
        <f>VLOOKUP(A355,'Base Data'!A:H,8,FALSE)</f>
        <v>FGH</v>
      </c>
    </row>
    <row r="356" spans="1:8" x14ac:dyDescent="0.55000000000000004">
      <c r="A356" s="26">
        <v>1097</v>
      </c>
      <c r="B356" s="27">
        <f>VLOOKUP(A356,'Base Data'!A:H,2,FALSE)</f>
        <v>24916</v>
      </c>
      <c r="C356" s="10" t="str">
        <f>VLOOKUP(A356,'Base Data'!A:H,3,FALSE)</f>
        <v>Summerville, Melisa "Mendy" D</v>
      </c>
      <c r="D356" s="10">
        <f>VLOOKUP(A356,'Base Data'!A:H,4,FALSE)</f>
        <v>228423</v>
      </c>
      <c r="E356" s="10" t="str">
        <f>VLOOKUP(A356,'Base Data'!A:H,5,FALSE)</f>
        <v>RAD</v>
      </c>
      <c r="F356" s="10">
        <f>VLOOKUP(A356,'Base Data'!A:H,6,FALSE)</f>
        <v>1</v>
      </c>
      <c r="G356" s="10">
        <f>VLOOKUP(A356,'Base Data'!A:H,7,FALSE)</f>
        <v>57</v>
      </c>
      <c r="H356" s="10" t="str">
        <f>VLOOKUP(A356,'Base Data'!A:H,8,FALSE)</f>
        <v>FGH</v>
      </c>
    </row>
    <row r="357" spans="1:8" x14ac:dyDescent="0.55000000000000004">
      <c r="A357" s="26">
        <v>1892</v>
      </c>
      <c r="B357" s="27">
        <f>VLOOKUP(A357,'Base Data'!A:H,2,FALSE)</f>
        <v>26030</v>
      </c>
      <c r="C357" s="10" t="str">
        <f>VLOOKUP(A357,'Base Data'!A:H,3,FALSE)</f>
        <v>Swaim, Bill F.</v>
      </c>
      <c r="D357" s="10">
        <f>VLOOKUP(A357,'Base Data'!A:H,4,FALSE)</f>
        <v>84779</v>
      </c>
      <c r="E357" s="10" t="str">
        <f>VLOOKUP(A357,'Base Data'!A:H,5,FALSE)</f>
        <v>ED</v>
      </c>
      <c r="F357" s="10">
        <f>VLOOKUP(A357,'Base Data'!A:H,6,FALSE)</f>
        <v>3</v>
      </c>
      <c r="G357" s="10">
        <f>VLOOKUP(A357,'Base Data'!A:H,7,FALSE)</f>
        <v>33</v>
      </c>
      <c r="H357" s="10" t="str">
        <f>VLOOKUP(A357,'Base Data'!A:H,8,FALSE)</f>
        <v>ABC</v>
      </c>
    </row>
    <row r="358" spans="1:8" x14ac:dyDescent="0.55000000000000004">
      <c r="A358" s="26">
        <v>1672</v>
      </c>
      <c r="B358" s="27">
        <f>VLOOKUP(A358,'Base Data'!A:H,2,FALSE)</f>
        <v>34819</v>
      </c>
      <c r="C358" s="10" t="str">
        <f>VLOOKUP(A358,'Base Data'!A:H,3,FALSE)</f>
        <v>Swann, Trina</v>
      </c>
      <c r="D358" s="10">
        <f>VLOOKUP(A358,'Base Data'!A:H,4,FALSE)</f>
        <v>21352</v>
      </c>
      <c r="E358" s="10" t="str">
        <f>VLOOKUP(A358,'Base Data'!A:H,5,FALSE)</f>
        <v>AD</v>
      </c>
      <c r="F358" s="10">
        <f>VLOOKUP(A358,'Base Data'!A:H,6,FALSE)</f>
        <v>2</v>
      </c>
      <c r="G358" s="10">
        <f>VLOOKUP(A358,'Base Data'!A:H,7,FALSE)</f>
        <v>57</v>
      </c>
      <c r="H358" s="10" t="str">
        <f>VLOOKUP(A358,'Base Data'!A:H,8,FALSE)</f>
        <v>ABC</v>
      </c>
    </row>
    <row r="359" spans="1:8" x14ac:dyDescent="0.55000000000000004">
      <c r="A359" s="26">
        <v>31507</v>
      </c>
      <c r="B359" s="27">
        <f>VLOOKUP(A359,'Base Data'!A:H,2,FALSE)</f>
        <v>28353</v>
      </c>
      <c r="C359" s="10" t="str">
        <f>VLOOKUP(A359,'Base Data'!A:H,3,FALSE)</f>
        <v>Szabo, Jennifer</v>
      </c>
      <c r="D359" s="10">
        <f>VLOOKUP(A359,'Base Data'!A:H,4,FALSE)</f>
        <v>61495</v>
      </c>
      <c r="E359" s="10" t="str">
        <f>VLOOKUP(A359,'Base Data'!A:H,5,FALSE)</f>
        <v>PEMD</v>
      </c>
      <c r="F359" s="10">
        <f>VLOOKUP(A359,'Base Data'!A:H,6,FALSE)</f>
        <v>3</v>
      </c>
      <c r="G359" s="10">
        <f>VLOOKUP(A359,'Base Data'!A:H,7,FALSE)</f>
        <v>37</v>
      </c>
      <c r="H359" s="10" t="str">
        <f>VLOOKUP(A359,'Base Data'!A:H,8,FALSE)</f>
        <v>FGH</v>
      </c>
    </row>
    <row r="360" spans="1:8" x14ac:dyDescent="0.55000000000000004">
      <c r="A360" s="26">
        <v>1106</v>
      </c>
      <c r="B360" s="27">
        <f>VLOOKUP(A360,'Base Data'!A:H,2,FALSE)</f>
        <v>32338</v>
      </c>
      <c r="C360" s="10" t="str">
        <f>VLOOKUP(A360,'Base Data'!A:H,3,FALSE)</f>
        <v>Taylor, "Fenice" Jianxin</v>
      </c>
      <c r="D360" s="10">
        <f>VLOOKUP(A360,'Base Data'!A:H,4,FALSE)</f>
        <v>52434</v>
      </c>
      <c r="E360" s="10" t="str">
        <f>VLOOKUP(A360,'Base Data'!A:H,5,FALSE)</f>
        <v>HFD</v>
      </c>
      <c r="F360" s="10">
        <f>VLOOKUP(A360,'Base Data'!A:H,6,FALSE)</f>
        <v>1</v>
      </c>
      <c r="G360" s="10">
        <f>VLOOKUP(A360,'Base Data'!A:H,7,FALSE)</f>
        <v>54</v>
      </c>
      <c r="H360" s="10" t="str">
        <f>VLOOKUP(A360,'Base Data'!A:H,8,FALSE)</f>
        <v>DE</v>
      </c>
    </row>
    <row r="361" spans="1:8" x14ac:dyDescent="0.55000000000000004">
      <c r="A361" s="26">
        <v>1553</v>
      </c>
      <c r="B361" s="27">
        <f>VLOOKUP(A361,'Base Data'!A:H,2,FALSE)</f>
        <v>27892</v>
      </c>
      <c r="C361" s="10" t="str">
        <f>VLOOKUP(A361,'Base Data'!A:H,3,FALSE)</f>
        <v>Thomas, Natasha C.</v>
      </c>
      <c r="D361" s="10">
        <f>VLOOKUP(A361,'Base Data'!A:H,4,FALSE)</f>
        <v>89974</v>
      </c>
      <c r="E361" s="10" t="str">
        <f>VLOOKUP(A361,'Base Data'!A:H,5,FALSE)</f>
        <v>RAD</v>
      </c>
      <c r="F361" s="10">
        <f>VLOOKUP(A361,'Base Data'!A:H,6,FALSE)</f>
        <v>3</v>
      </c>
      <c r="G361" s="10">
        <f>VLOOKUP(A361,'Base Data'!A:H,7,FALSE)</f>
        <v>40</v>
      </c>
      <c r="H361" s="10" t="str">
        <f>VLOOKUP(A361,'Base Data'!A:H,8,FALSE)</f>
        <v>FGH</v>
      </c>
    </row>
    <row r="362" spans="1:8" x14ac:dyDescent="0.55000000000000004">
      <c r="A362" s="26">
        <v>82239</v>
      </c>
      <c r="B362" s="27">
        <f>VLOOKUP(A362,'Base Data'!A:H,2,FALSE)</f>
        <v>25143</v>
      </c>
      <c r="C362" s="10" t="str">
        <f>VLOOKUP(A362,'Base Data'!A:H,3,FALSE)</f>
        <v>Thomas, Phillis</v>
      </c>
      <c r="D362" s="10">
        <f>VLOOKUP(A362,'Base Data'!A:H,4,FALSE)</f>
        <v>13547</v>
      </c>
      <c r="E362" s="10" t="str">
        <f>VLOOKUP(A362,'Base Data'!A:H,5,FALSE)</f>
        <v>HFD</v>
      </c>
      <c r="F362" s="10">
        <f>VLOOKUP(A362,'Base Data'!A:H,6,FALSE)</f>
        <v>1</v>
      </c>
      <c r="G362" s="10">
        <f>VLOOKUP(A362,'Base Data'!A:H,7,FALSE)</f>
        <v>50</v>
      </c>
      <c r="H362" s="10" t="str">
        <f>VLOOKUP(A362,'Base Data'!A:H,8,FALSE)</f>
        <v>DE</v>
      </c>
    </row>
    <row r="363" spans="1:8" x14ac:dyDescent="0.55000000000000004">
      <c r="A363" s="26">
        <v>1190</v>
      </c>
      <c r="B363" s="27">
        <f>VLOOKUP(A363,'Base Data'!A:H,2,FALSE)</f>
        <v>29442</v>
      </c>
      <c r="C363" s="10" t="str">
        <f>VLOOKUP(A363,'Base Data'!A:H,3,FALSE)</f>
        <v>Thompson, James L.</v>
      </c>
      <c r="D363" s="10">
        <f>VLOOKUP(A363,'Base Data'!A:H,4,FALSE)</f>
        <v>187422</v>
      </c>
      <c r="E363" s="10" t="str">
        <f>VLOOKUP(A363,'Base Data'!A:H,5,FALSE)</f>
        <v>ED</v>
      </c>
      <c r="F363" s="10">
        <f>VLOOKUP(A363,'Base Data'!A:H,6,FALSE)</f>
        <v>4</v>
      </c>
      <c r="G363" s="10">
        <f>VLOOKUP(A363,'Base Data'!A:H,7,FALSE)</f>
        <v>38</v>
      </c>
      <c r="H363" s="10" t="str">
        <f>VLOOKUP(A363,'Base Data'!A:H,8,FALSE)</f>
        <v>ABC</v>
      </c>
    </row>
    <row r="364" spans="1:8" x14ac:dyDescent="0.55000000000000004">
      <c r="A364" s="26">
        <v>1604</v>
      </c>
      <c r="B364" s="27">
        <f>VLOOKUP(A364,'Base Data'!A:H,2,FALSE)</f>
        <v>28034</v>
      </c>
      <c r="C364" s="10" t="str">
        <f>VLOOKUP(A364,'Base Data'!A:H,3,FALSE)</f>
        <v>Thompson, Malisa</v>
      </c>
      <c r="D364" s="10">
        <f>VLOOKUP(A364,'Base Data'!A:H,4,FALSE)</f>
        <v>88009</v>
      </c>
      <c r="E364" s="10" t="str">
        <f>VLOOKUP(A364,'Base Data'!A:H,5,FALSE)</f>
        <v>HFD</v>
      </c>
      <c r="F364" s="10">
        <f>VLOOKUP(A364,'Base Data'!A:H,6,FALSE)</f>
        <v>3</v>
      </c>
      <c r="G364" s="10">
        <f>VLOOKUP(A364,'Base Data'!A:H,7,FALSE)</f>
        <v>41</v>
      </c>
      <c r="H364" s="10" t="str">
        <f>VLOOKUP(A364,'Base Data'!A:H,8,FALSE)</f>
        <v>DE</v>
      </c>
    </row>
    <row r="365" spans="1:8" x14ac:dyDescent="0.55000000000000004">
      <c r="A365" s="26">
        <v>28711</v>
      </c>
      <c r="B365" s="27">
        <f>VLOOKUP(A365,'Base Data'!A:H,2,FALSE)</f>
        <v>30581</v>
      </c>
      <c r="C365" s="10" t="str">
        <f>VLOOKUP(A365,'Base Data'!A:H,3,FALSE)</f>
        <v>Thompson, Ronald L.</v>
      </c>
      <c r="D365" s="10">
        <f>VLOOKUP(A365,'Base Data'!A:H,4,FALSE)</f>
        <v>136094</v>
      </c>
      <c r="E365" s="10" t="str">
        <f>VLOOKUP(A365,'Base Data'!A:H,5,FALSE)</f>
        <v>CDFD</v>
      </c>
      <c r="F365" s="10">
        <f>VLOOKUP(A365,'Base Data'!A:H,6,FALSE)</f>
        <v>2</v>
      </c>
      <c r="G365" s="10">
        <f>VLOOKUP(A365,'Base Data'!A:H,7,FALSE)</f>
        <v>27</v>
      </c>
      <c r="H365" s="10" t="str">
        <f>VLOOKUP(A365,'Base Data'!A:H,8,FALSE)</f>
        <v>ABC</v>
      </c>
    </row>
    <row r="366" spans="1:8" x14ac:dyDescent="0.55000000000000004">
      <c r="A366" s="26">
        <v>1900</v>
      </c>
      <c r="B366" s="27">
        <f>VLOOKUP(A366,'Base Data'!A:H,2,FALSE)</f>
        <v>26051</v>
      </c>
      <c r="C366" s="10" t="str">
        <f>VLOOKUP(A366,'Base Data'!A:H,3,FALSE)</f>
        <v>Thornton, Corinne B.</v>
      </c>
      <c r="D366" s="10">
        <f>VLOOKUP(A366,'Base Data'!A:H,4,FALSE)</f>
        <v>917109</v>
      </c>
      <c r="E366" s="10" t="str">
        <f>VLOOKUP(A366,'Base Data'!A:H,5,FALSE)</f>
        <v>LGAD</v>
      </c>
      <c r="F366" s="10">
        <f>VLOOKUP(A366,'Base Data'!A:H,6,FALSE)</f>
        <v>1</v>
      </c>
      <c r="G366" s="10">
        <f>VLOOKUP(A366,'Base Data'!A:H,7,FALSE)</f>
        <v>56</v>
      </c>
      <c r="H366" s="10" t="str">
        <f>VLOOKUP(A366,'Base Data'!A:H,8,FALSE)</f>
        <v>DE</v>
      </c>
    </row>
    <row r="367" spans="1:8" x14ac:dyDescent="0.55000000000000004">
      <c r="A367" s="26">
        <v>1760</v>
      </c>
      <c r="B367" s="27">
        <f>VLOOKUP(A367,'Base Data'!A:H,2,FALSE)</f>
        <v>31718</v>
      </c>
      <c r="C367" s="10" t="str">
        <f>VLOOKUP(A367,'Base Data'!A:H,3,FALSE)</f>
        <v>Tiller, Regina Y.</v>
      </c>
      <c r="D367" s="10">
        <f>VLOOKUP(A367,'Base Data'!A:H,4,FALSE)</f>
        <v>86693</v>
      </c>
      <c r="E367" s="10" t="str">
        <f>VLOOKUP(A367,'Base Data'!A:H,5,FALSE)</f>
        <v>RAD</v>
      </c>
      <c r="F367" s="10">
        <f>VLOOKUP(A367,'Base Data'!A:H,6,FALSE)</f>
        <v>2</v>
      </c>
      <c r="G367" s="10">
        <f>VLOOKUP(A367,'Base Data'!A:H,7,FALSE)</f>
        <v>31</v>
      </c>
      <c r="H367" s="10" t="str">
        <f>VLOOKUP(A367,'Base Data'!A:H,8,FALSE)</f>
        <v>FGH</v>
      </c>
    </row>
    <row r="368" spans="1:8" x14ac:dyDescent="0.55000000000000004">
      <c r="A368" s="26">
        <v>1820</v>
      </c>
      <c r="B368" s="27">
        <f>VLOOKUP(A368,'Base Data'!A:H,2,FALSE)</f>
        <v>35121</v>
      </c>
      <c r="C368" s="10" t="str">
        <f>VLOOKUP(A368,'Base Data'!A:H,3,FALSE)</f>
        <v>Tillman, Staci</v>
      </c>
      <c r="D368" s="10">
        <f>VLOOKUP(A368,'Base Data'!A:H,4,FALSE)</f>
        <v>33085</v>
      </c>
      <c r="E368" s="10" t="str">
        <f>VLOOKUP(A368,'Base Data'!A:H,5,FALSE)</f>
        <v>HFD</v>
      </c>
      <c r="F368" s="10">
        <f>VLOOKUP(A368,'Base Data'!A:H,6,FALSE)</f>
        <v>2</v>
      </c>
      <c r="G368" s="10">
        <f>VLOOKUP(A368,'Base Data'!A:H,7,FALSE)</f>
        <v>50</v>
      </c>
      <c r="H368" s="10" t="str">
        <f>VLOOKUP(A368,'Base Data'!A:H,8,FALSE)</f>
        <v>DE</v>
      </c>
    </row>
    <row r="369" spans="1:8" x14ac:dyDescent="0.55000000000000004">
      <c r="A369" s="26">
        <v>1561</v>
      </c>
      <c r="B369" s="27">
        <f>VLOOKUP(A369,'Base Data'!A:H,2,FALSE)</f>
        <v>37283</v>
      </c>
      <c r="C369" s="10" t="str">
        <f>VLOOKUP(A369,'Base Data'!A:H,3,FALSE)</f>
        <v>Timm, Michael</v>
      </c>
      <c r="D369" s="10">
        <f>VLOOKUP(A369,'Base Data'!A:H,4,FALSE)</f>
        <v>89664</v>
      </c>
      <c r="E369" s="10" t="str">
        <f>VLOOKUP(A369,'Base Data'!A:H,5,FALSE)</f>
        <v>RAD</v>
      </c>
      <c r="F369" s="10">
        <f>VLOOKUP(A369,'Base Data'!A:H,6,FALSE)</f>
        <v>5</v>
      </c>
      <c r="G369" s="10">
        <f>VLOOKUP(A369,'Base Data'!A:H,7,FALSE)</f>
        <v>57</v>
      </c>
      <c r="H369" s="10" t="str">
        <f>VLOOKUP(A369,'Base Data'!A:H,8,FALSE)</f>
        <v>FGH</v>
      </c>
    </row>
    <row r="370" spans="1:8" x14ac:dyDescent="0.55000000000000004">
      <c r="A370" s="26">
        <v>1827</v>
      </c>
      <c r="B370" s="27">
        <f>VLOOKUP(A370,'Base Data'!A:H,2,FALSE)</f>
        <v>28589</v>
      </c>
      <c r="C370" s="10" t="str">
        <f>VLOOKUP(A370,'Base Data'!A:H,3,FALSE)</f>
        <v>Toliver-Ehrhardt, Christina</v>
      </c>
      <c r="D370" s="10">
        <f>VLOOKUP(A370,'Base Data'!A:H,4,FALSE)</f>
        <v>341521</v>
      </c>
      <c r="E370" s="10" t="str">
        <f>VLOOKUP(A370,'Base Data'!A:H,5,FALSE)</f>
        <v>RAD</v>
      </c>
      <c r="F370" s="10">
        <f>VLOOKUP(A370,'Base Data'!A:H,6,FALSE)</f>
        <v>1</v>
      </c>
      <c r="G370" s="10">
        <f>VLOOKUP(A370,'Base Data'!A:H,7,FALSE)</f>
        <v>55</v>
      </c>
      <c r="H370" s="10" t="str">
        <f>VLOOKUP(A370,'Base Data'!A:H,8,FALSE)</f>
        <v>FGH</v>
      </c>
    </row>
    <row r="371" spans="1:8" x14ac:dyDescent="0.55000000000000004">
      <c r="A371" s="26">
        <v>39141</v>
      </c>
      <c r="B371" s="27">
        <f>VLOOKUP(A371,'Base Data'!A:H,2,FALSE)</f>
        <v>24432</v>
      </c>
      <c r="C371" s="10" t="str">
        <f>VLOOKUP(A371,'Base Data'!A:H,3,FALSE)</f>
        <v>Tollison, Joseph</v>
      </c>
      <c r="D371" s="10">
        <f>VLOOKUP(A371,'Base Data'!A:H,4,FALSE)</f>
        <v>324321</v>
      </c>
      <c r="E371" s="10" t="str">
        <f>VLOOKUP(A371,'Base Data'!A:H,5,FALSE)</f>
        <v>AD</v>
      </c>
      <c r="F371" s="10">
        <f>VLOOKUP(A371,'Base Data'!A:H,6,FALSE)</f>
        <v>4</v>
      </c>
      <c r="G371" s="10">
        <f>VLOOKUP(A371,'Base Data'!A:H,7,FALSE)</f>
        <v>54</v>
      </c>
      <c r="H371" s="10" t="str">
        <f>VLOOKUP(A371,'Base Data'!A:H,8,FALSE)</f>
        <v>ABC</v>
      </c>
    </row>
    <row r="372" spans="1:8" x14ac:dyDescent="0.55000000000000004">
      <c r="A372" s="26">
        <v>1629</v>
      </c>
      <c r="B372" s="27">
        <f>VLOOKUP(A372,'Base Data'!A:H,2,FALSE)</f>
        <v>26525</v>
      </c>
      <c r="C372" s="10" t="str">
        <f>VLOOKUP(A372,'Base Data'!A:H,3,FALSE)</f>
        <v>Totten, Dave</v>
      </c>
      <c r="D372" s="10">
        <f>VLOOKUP(A372,'Base Data'!A:H,4,FALSE)</f>
        <v>411480</v>
      </c>
      <c r="E372" s="10" t="str">
        <f>VLOOKUP(A372,'Base Data'!A:H,5,FALSE)</f>
        <v>HFD</v>
      </c>
      <c r="F372" s="10">
        <f>VLOOKUP(A372,'Base Data'!A:H,6,FALSE)</f>
        <v>2</v>
      </c>
      <c r="G372" s="10">
        <f>VLOOKUP(A372,'Base Data'!A:H,7,FALSE)</f>
        <v>56</v>
      </c>
      <c r="H372" s="10" t="str">
        <f>VLOOKUP(A372,'Base Data'!A:H,8,FALSE)</f>
        <v>DE</v>
      </c>
    </row>
    <row r="373" spans="1:8" x14ac:dyDescent="0.55000000000000004">
      <c r="A373" s="26">
        <v>45785</v>
      </c>
      <c r="B373" s="27">
        <f>VLOOKUP(A373,'Base Data'!A:H,2,FALSE)</f>
        <v>24605</v>
      </c>
      <c r="C373" s="10" t="str">
        <f>VLOOKUP(A373,'Base Data'!A:H,3,FALSE)</f>
        <v>Truitt, Pamela</v>
      </c>
      <c r="D373" s="10">
        <f>VLOOKUP(A373,'Base Data'!A:H,4,FALSE)</f>
        <v>199739</v>
      </c>
      <c r="E373" s="10" t="str">
        <f>VLOOKUP(A373,'Base Data'!A:H,5,FALSE)</f>
        <v>CDFD</v>
      </c>
      <c r="F373" s="10">
        <f>VLOOKUP(A373,'Base Data'!A:H,6,FALSE)</f>
        <v>3</v>
      </c>
      <c r="G373" s="10">
        <f>VLOOKUP(A373,'Base Data'!A:H,7,FALSE)</f>
        <v>52</v>
      </c>
      <c r="H373" s="10" t="str">
        <f>VLOOKUP(A373,'Base Data'!A:H,8,FALSE)</f>
        <v>ABC</v>
      </c>
    </row>
    <row r="374" spans="1:8" x14ac:dyDescent="0.55000000000000004">
      <c r="A374" s="26">
        <v>1232</v>
      </c>
      <c r="B374" s="27">
        <f>VLOOKUP(A374,'Base Data'!A:H,2,FALSE)</f>
        <v>29238</v>
      </c>
      <c r="C374" s="10" t="str">
        <f>VLOOKUP(A374,'Base Data'!A:H,3,FALSE)</f>
        <v>Tsung, Fu-Hsuen</v>
      </c>
      <c r="D374" s="10">
        <f>VLOOKUP(A374,'Base Data'!A:H,4,FALSE)</f>
        <v>18498</v>
      </c>
      <c r="E374" s="10" t="str">
        <f>VLOOKUP(A374,'Base Data'!A:H,5,FALSE)</f>
        <v>PEMD</v>
      </c>
      <c r="F374" s="10">
        <f>VLOOKUP(A374,'Base Data'!A:H,6,FALSE)</f>
        <v>1</v>
      </c>
      <c r="G374" s="10">
        <f>VLOOKUP(A374,'Base Data'!A:H,7,FALSE)</f>
        <v>54</v>
      </c>
      <c r="H374" s="10" t="str">
        <f>VLOOKUP(A374,'Base Data'!A:H,8,FALSE)</f>
        <v>FGH</v>
      </c>
    </row>
    <row r="375" spans="1:8" x14ac:dyDescent="0.55000000000000004">
      <c r="A375" s="26">
        <v>1130</v>
      </c>
      <c r="B375" s="27">
        <f>VLOOKUP(A375,'Base Data'!A:H,2,FALSE)</f>
        <v>31941</v>
      </c>
      <c r="C375" s="10" t="str">
        <f>VLOOKUP(A375,'Base Data'!A:H,3,FALSE)</f>
        <v>Turner, John</v>
      </c>
      <c r="D375" s="10">
        <f>VLOOKUP(A375,'Base Data'!A:H,4,FALSE)</f>
        <v>827714</v>
      </c>
      <c r="E375" s="10" t="str">
        <f>VLOOKUP(A375,'Base Data'!A:H,5,FALSE)</f>
        <v>ED</v>
      </c>
      <c r="F375" s="10">
        <f>VLOOKUP(A375,'Base Data'!A:H,6,FALSE)</f>
        <v>3</v>
      </c>
      <c r="G375" s="10">
        <f>VLOOKUP(A375,'Base Data'!A:H,7,FALSE)</f>
        <v>54</v>
      </c>
      <c r="H375" s="10" t="str">
        <f>VLOOKUP(A375,'Base Data'!A:H,8,FALSE)</f>
        <v>ABC</v>
      </c>
    </row>
    <row r="376" spans="1:8" x14ac:dyDescent="0.55000000000000004">
      <c r="A376" s="26">
        <v>1368</v>
      </c>
      <c r="B376" s="27">
        <f>VLOOKUP(A376,'Base Data'!A:H,2,FALSE)</f>
        <v>37096</v>
      </c>
      <c r="C376" s="10" t="str">
        <f>VLOOKUP(A376,'Base Data'!A:H,3,FALSE)</f>
        <v>Turner, Willa</v>
      </c>
      <c r="D376" s="10">
        <f>VLOOKUP(A376,'Base Data'!A:H,4,FALSE)</f>
        <v>16012</v>
      </c>
      <c r="E376" s="10" t="str">
        <f>VLOOKUP(A376,'Base Data'!A:H,5,FALSE)</f>
        <v>HFD</v>
      </c>
      <c r="F376" s="10">
        <f>VLOOKUP(A376,'Base Data'!A:H,6,FALSE)</f>
        <v>5</v>
      </c>
      <c r="G376" s="10">
        <f>VLOOKUP(A376,'Base Data'!A:H,7,FALSE)</f>
        <v>30</v>
      </c>
      <c r="H376" s="10" t="str">
        <f>VLOOKUP(A376,'Base Data'!A:H,8,FALSE)</f>
        <v>DE</v>
      </c>
    </row>
    <row r="377" spans="1:8" x14ac:dyDescent="0.55000000000000004">
      <c r="A377" s="26">
        <v>1756</v>
      </c>
      <c r="B377" s="27">
        <f>VLOOKUP(A377,'Base Data'!A:H,2,FALSE)</f>
        <v>35204</v>
      </c>
      <c r="C377" s="10" t="str">
        <f>VLOOKUP(A377,'Base Data'!A:H,3,FALSE)</f>
        <v>Valenzuela, Joanie E</v>
      </c>
      <c r="D377" s="10">
        <f>VLOOKUP(A377,'Base Data'!A:H,4,FALSE)</f>
        <v>70450</v>
      </c>
      <c r="E377" s="10" t="str">
        <f>VLOOKUP(A377,'Base Data'!A:H,5,FALSE)</f>
        <v>AD</v>
      </c>
      <c r="F377" s="10">
        <f>VLOOKUP(A377,'Base Data'!A:H,6,FALSE)</f>
        <v>3</v>
      </c>
      <c r="G377" s="10">
        <f>VLOOKUP(A377,'Base Data'!A:H,7,FALSE)</f>
        <v>37</v>
      </c>
      <c r="H377" s="10" t="str">
        <f>VLOOKUP(A377,'Base Data'!A:H,8,FALSE)</f>
        <v>ABC</v>
      </c>
    </row>
    <row r="378" spans="1:8" x14ac:dyDescent="0.55000000000000004">
      <c r="A378" s="26">
        <v>1038</v>
      </c>
      <c r="B378" s="27">
        <f>VLOOKUP(A378,'Base Data'!A:H,2,FALSE)</f>
        <v>31602</v>
      </c>
      <c r="C378" s="10" t="str">
        <f>VLOOKUP(A378,'Base Data'!A:H,3,FALSE)</f>
        <v>Vasquez, Licelotte</v>
      </c>
      <c r="D378" s="10">
        <f>VLOOKUP(A378,'Base Data'!A:H,4,FALSE)</f>
        <v>458367</v>
      </c>
      <c r="E378" s="10" t="str">
        <f>VLOOKUP(A378,'Base Data'!A:H,5,FALSE)</f>
        <v>HFD</v>
      </c>
      <c r="F378" s="10">
        <f>VLOOKUP(A378,'Base Data'!A:H,6,FALSE)</f>
        <v>3</v>
      </c>
      <c r="G378" s="10">
        <f>VLOOKUP(A378,'Base Data'!A:H,7,FALSE)</f>
        <v>42</v>
      </c>
      <c r="H378" s="10" t="str">
        <f>VLOOKUP(A378,'Base Data'!A:H,8,FALSE)</f>
        <v>DE</v>
      </c>
    </row>
    <row r="379" spans="1:8" x14ac:dyDescent="0.55000000000000004">
      <c r="A379" s="26">
        <v>1523</v>
      </c>
      <c r="B379" s="27">
        <f>VLOOKUP(A379,'Base Data'!A:H,2,FALSE)</f>
        <v>30189</v>
      </c>
      <c r="C379" s="10" t="str">
        <f>VLOOKUP(A379,'Base Data'!A:H,3,FALSE)</f>
        <v>Vickers, Karen</v>
      </c>
      <c r="D379" s="10">
        <f>VLOOKUP(A379,'Base Data'!A:H,4,FALSE)</f>
        <v>58371</v>
      </c>
      <c r="E379" s="10" t="str">
        <f>VLOOKUP(A379,'Base Data'!A:H,5,FALSE)</f>
        <v>PEMD</v>
      </c>
      <c r="F379" s="10">
        <f>VLOOKUP(A379,'Base Data'!A:H,6,FALSE)</f>
        <v>3</v>
      </c>
      <c r="G379" s="10">
        <f>VLOOKUP(A379,'Base Data'!A:H,7,FALSE)</f>
        <v>37</v>
      </c>
      <c r="H379" s="10" t="str">
        <f>VLOOKUP(A379,'Base Data'!A:H,8,FALSE)</f>
        <v>FGH</v>
      </c>
    </row>
    <row r="380" spans="1:8" x14ac:dyDescent="0.55000000000000004">
      <c r="A380" s="26">
        <v>1731</v>
      </c>
      <c r="B380" s="27">
        <f>VLOOKUP(A380,'Base Data'!A:H,2,FALSE)</f>
        <v>27406</v>
      </c>
      <c r="C380" s="10" t="str">
        <f>VLOOKUP(A380,'Base Data'!A:H,3,FALSE)</f>
        <v>Vickers, Patrick H.</v>
      </c>
      <c r="D380" s="10">
        <f>VLOOKUP(A380,'Base Data'!A:H,4,FALSE)</f>
        <v>132439</v>
      </c>
      <c r="E380" s="10" t="str">
        <f>VLOOKUP(A380,'Base Data'!A:H,5,FALSE)</f>
        <v>CDFD</v>
      </c>
      <c r="F380" s="10">
        <f>VLOOKUP(A380,'Base Data'!A:H,6,FALSE)</f>
        <v>1</v>
      </c>
      <c r="G380" s="10">
        <f>VLOOKUP(A380,'Base Data'!A:H,7,FALSE)</f>
        <v>27</v>
      </c>
      <c r="H380" s="10" t="str">
        <f>VLOOKUP(A380,'Base Data'!A:H,8,FALSE)</f>
        <v>ABC</v>
      </c>
    </row>
    <row r="381" spans="1:8" x14ac:dyDescent="0.55000000000000004">
      <c r="A381" s="26">
        <v>1519</v>
      </c>
      <c r="B381" s="27">
        <f>VLOOKUP(A381,'Base Data'!A:H,2,FALSE)</f>
        <v>32312</v>
      </c>
      <c r="C381" s="10" t="str">
        <f>VLOOKUP(A381,'Base Data'!A:H,3,FALSE)</f>
        <v>Wagner, Patt</v>
      </c>
      <c r="D381" s="10">
        <f>VLOOKUP(A381,'Base Data'!A:H,4,FALSE)</f>
        <v>166648</v>
      </c>
      <c r="E381" s="10" t="str">
        <f>VLOOKUP(A381,'Base Data'!A:H,5,FALSE)</f>
        <v>AD</v>
      </c>
      <c r="F381" s="10">
        <f>VLOOKUP(A381,'Base Data'!A:H,6,FALSE)</f>
        <v>2</v>
      </c>
      <c r="G381" s="10">
        <f>VLOOKUP(A381,'Base Data'!A:H,7,FALSE)</f>
        <v>51</v>
      </c>
      <c r="H381" s="10" t="str">
        <f>VLOOKUP(A381,'Base Data'!A:H,8,FALSE)</f>
        <v>ABC</v>
      </c>
    </row>
    <row r="382" spans="1:8" x14ac:dyDescent="0.55000000000000004">
      <c r="A382" s="26">
        <v>1044</v>
      </c>
      <c r="B382" s="27">
        <f>VLOOKUP(A382,'Base Data'!A:H,2,FALSE)</f>
        <v>35242</v>
      </c>
      <c r="C382" s="10" t="str">
        <f>VLOOKUP(A382,'Base Data'!A:H,3,FALSE)</f>
        <v>Waldron, Sheila</v>
      </c>
      <c r="D382" s="10">
        <f>VLOOKUP(A382,'Base Data'!A:H,4,FALSE)</f>
        <v>43322</v>
      </c>
      <c r="E382" s="10" t="str">
        <f>VLOOKUP(A382,'Base Data'!A:H,5,FALSE)</f>
        <v>HFD</v>
      </c>
      <c r="F382" s="10">
        <f>VLOOKUP(A382,'Base Data'!A:H,6,FALSE)</f>
        <v>1</v>
      </c>
      <c r="G382" s="10">
        <f>VLOOKUP(A382,'Base Data'!A:H,7,FALSE)</f>
        <v>39</v>
      </c>
      <c r="H382" s="10" t="str">
        <f>VLOOKUP(A382,'Base Data'!A:H,8,FALSE)</f>
        <v>DE</v>
      </c>
    </row>
    <row r="383" spans="1:8" x14ac:dyDescent="0.55000000000000004">
      <c r="A383" s="26">
        <v>1402</v>
      </c>
      <c r="B383" s="27">
        <f>VLOOKUP(A383,'Base Data'!A:H,2,FALSE)</f>
        <v>36919</v>
      </c>
      <c r="C383" s="10" t="str">
        <f>VLOOKUP(A383,'Base Data'!A:H,3,FALSE)</f>
        <v>Walker, Pansy J.</v>
      </c>
      <c r="D383" s="10">
        <f>VLOOKUP(A383,'Base Data'!A:H,4,FALSE)</f>
        <v>737936</v>
      </c>
      <c r="E383" s="10" t="str">
        <f>VLOOKUP(A383,'Base Data'!A:H,5,FALSE)</f>
        <v>RAD</v>
      </c>
      <c r="F383" s="10">
        <f>VLOOKUP(A383,'Base Data'!A:H,6,FALSE)</f>
        <v>4</v>
      </c>
      <c r="G383" s="10">
        <f>VLOOKUP(A383,'Base Data'!A:H,7,FALSE)</f>
        <v>44</v>
      </c>
      <c r="H383" s="10" t="str">
        <f>VLOOKUP(A383,'Base Data'!A:H,8,FALSE)</f>
        <v>FGH</v>
      </c>
    </row>
    <row r="384" spans="1:8" x14ac:dyDescent="0.55000000000000004">
      <c r="A384" s="26">
        <v>67238</v>
      </c>
      <c r="B384" s="27">
        <f>VLOOKUP(A384,'Base Data'!A:H,2,FALSE)</f>
        <v>27349</v>
      </c>
      <c r="C384" s="10" t="str">
        <f>VLOOKUP(A384,'Base Data'!A:H,3,FALSE)</f>
        <v>Walker, Terence</v>
      </c>
      <c r="D384" s="10">
        <f>VLOOKUP(A384,'Base Data'!A:H,4,FALSE)</f>
        <v>15176</v>
      </c>
      <c r="E384" s="10" t="str">
        <f>VLOOKUP(A384,'Base Data'!A:H,5,FALSE)</f>
        <v>HFD</v>
      </c>
      <c r="F384" s="10">
        <f>VLOOKUP(A384,'Base Data'!A:H,6,FALSE)</f>
        <v>5</v>
      </c>
      <c r="G384" s="10">
        <f>VLOOKUP(A384,'Base Data'!A:H,7,FALSE)</f>
        <v>27</v>
      </c>
      <c r="H384" s="10" t="str">
        <f>VLOOKUP(A384,'Base Data'!A:H,8,FALSE)</f>
        <v>DE</v>
      </c>
    </row>
    <row r="385" spans="1:8" x14ac:dyDescent="0.55000000000000004">
      <c r="A385" s="26">
        <v>71425</v>
      </c>
      <c r="B385" s="27">
        <f>VLOOKUP(A385,'Base Data'!A:H,2,FALSE)</f>
        <v>27502</v>
      </c>
      <c r="C385" s="10" t="str">
        <f>VLOOKUP(A385,'Base Data'!A:H,3,FALSE)</f>
        <v>Walton, Gwen N.</v>
      </c>
      <c r="D385" s="10">
        <f>VLOOKUP(A385,'Base Data'!A:H,4,FALSE)</f>
        <v>181627</v>
      </c>
      <c r="E385" s="10" t="str">
        <f>VLOOKUP(A385,'Base Data'!A:H,5,FALSE)</f>
        <v>HFD</v>
      </c>
      <c r="F385" s="10">
        <f>VLOOKUP(A385,'Base Data'!A:H,6,FALSE)</f>
        <v>3</v>
      </c>
      <c r="G385" s="10">
        <f>VLOOKUP(A385,'Base Data'!A:H,7,FALSE)</f>
        <v>45</v>
      </c>
      <c r="H385" s="10" t="str">
        <f>VLOOKUP(A385,'Base Data'!A:H,8,FALSE)</f>
        <v>DE</v>
      </c>
    </row>
    <row r="386" spans="1:8" x14ac:dyDescent="0.55000000000000004">
      <c r="A386" s="26">
        <v>1240</v>
      </c>
      <c r="B386" s="27">
        <f>VLOOKUP(A386,'Base Data'!A:H,2,FALSE)</f>
        <v>30554</v>
      </c>
      <c r="C386" s="10" t="str">
        <f>VLOOKUP(A386,'Base Data'!A:H,3,FALSE)</f>
        <v>Warren, Felicia</v>
      </c>
      <c r="D386" s="10">
        <f>VLOOKUP(A386,'Base Data'!A:H,4,FALSE)</f>
        <v>156721</v>
      </c>
      <c r="E386" s="10" t="str">
        <f>VLOOKUP(A386,'Base Data'!A:H,5,FALSE)</f>
        <v>AD</v>
      </c>
      <c r="F386" s="10">
        <f>VLOOKUP(A386,'Base Data'!A:H,6,FALSE)</f>
        <v>3</v>
      </c>
      <c r="G386" s="10">
        <f>VLOOKUP(A386,'Base Data'!A:H,7,FALSE)</f>
        <v>32</v>
      </c>
      <c r="H386" s="10" t="str">
        <f>VLOOKUP(A386,'Base Data'!A:H,8,FALSE)</f>
        <v>ABC</v>
      </c>
    </row>
    <row r="387" spans="1:8" x14ac:dyDescent="0.55000000000000004">
      <c r="A387" s="26">
        <v>1687</v>
      </c>
      <c r="B387" s="27">
        <f>VLOOKUP(A387,'Base Data'!A:H,2,FALSE)</f>
        <v>29170</v>
      </c>
      <c r="C387" s="10" t="str">
        <f>VLOOKUP(A387,'Base Data'!A:H,3,FALSE)</f>
        <v>Watson, Lynnette</v>
      </c>
      <c r="D387" s="10">
        <f>VLOOKUP(A387,'Base Data'!A:H,4,FALSE)</f>
        <v>389467</v>
      </c>
      <c r="E387" s="10" t="str">
        <f>VLOOKUP(A387,'Base Data'!A:H,5,FALSE)</f>
        <v>HFD</v>
      </c>
      <c r="F387" s="10">
        <f>VLOOKUP(A387,'Base Data'!A:H,6,FALSE)</f>
        <v>2</v>
      </c>
      <c r="G387" s="10">
        <f>VLOOKUP(A387,'Base Data'!A:H,7,FALSE)</f>
        <v>37</v>
      </c>
      <c r="H387" s="10" t="str">
        <f>VLOOKUP(A387,'Base Data'!A:H,8,FALSE)</f>
        <v>DE</v>
      </c>
    </row>
    <row r="388" spans="1:8" x14ac:dyDescent="0.55000000000000004">
      <c r="A388" s="26">
        <v>1536</v>
      </c>
      <c r="B388" s="27">
        <f>VLOOKUP(A388,'Base Data'!A:H,2,FALSE)</f>
        <v>28377</v>
      </c>
      <c r="C388" s="10" t="str">
        <f>VLOOKUP(A388,'Base Data'!A:H,3,FALSE)</f>
        <v>Watt, Don</v>
      </c>
      <c r="D388" s="10">
        <f>VLOOKUP(A388,'Base Data'!A:H,4,FALSE)</f>
        <v>22947</v>
      </c>
      <c r="E388" s="10" t="str">
        <f>VLOOKUP(A388,'Base Data'!A:H,5,FALSE)</f>
        <v>HFD</v>
      </c>
      <c r="F388" s="10">
        <f>VLOOKUP(A388,'Base Data'!A:H,6,FALSE)</f>
        <v>2</v>
      </c>
      <c r="G388" s="10">
        <f>VLOOKUP(A388,'Base Data'!A:H,7,FALSE)</f>
        <v>51</v>
      </c>
      <c r="H388" s="10" t="str">
        <f>VLOOKUP(A388,'Base Data'!A:H,8,FALSE)</f>
        <v>DE</v>
      </c>
    </row>
    <row r="389" spans="1:8" x14ac:dyDescent="0.55000000000000004">
      <c r="A389" s="26">
        <v>1875</v>
      </c>
      <c r="B389" s="27">
        <f>VLOOKUP(A389,'Base Data'!A:H,2,FALSE)</f>
        <v>32480</v>
      </c>
      <c r="C389" s="10" t="str">
        <f>VLOOKUP(A389,'Base Data'!A:H,3,FALSE)</f>
        <v>Watts, John</v>
      </c>
      <c r="D389" s="10">
        <f>VLOOKUP(A389,'Base Data'!A:H,4,FALSE)</f>
        <v>367747</v>
      </c>
      <c r="E389" s="10" t="str">
        <f>VLOOKUP(A389,'Base Data'!A:H,5,FALSE)</f>
        <v>PEMD</v>
      </c>
      <c r="F389" s="10">
        <f>VLOOKUP(A389,'Base Data'!A:H,6,FALSE)</f>
        <v>4</v>
      </c>
      <c r="G389" s="10">
        <f>VLOOKUP(A389,'Base Data'!A:H,7,FALSE)</f>
        <v>52</v>
      </c>
      <c r="H389" s="10" t="str">
        <f>VLOOKUP(A389,'Base Data'!A:H,8,FALSE)</f>
        <v>FGH</v>
      </c>
    </row>
    <row r="390" spans="1:8" x14ac:dyDescent="0.55000000000000004">
      <c r="A390" s="26">
        <v>1623</v>
      </c>
      <c r="B390" s="27">
        <f>VLOOKUP(A390,'Base Data'!A:H,2,FALSE)</f>
        <v>33258</v>
      </c>
      <c r="C390" s="10" t="str">
        <f>VLOOKUP(A390,'Base Data'!A:H,3,FALSE)</f>
        <v>Weaver, Delores</v>
      </c>
      <c r="D390" s="10">
        <f>VLOOKUP(A390,'Base Data'!A:H,4,FALSE)</f>
        <v>50045</v>
      </c>
      <c r="E390" s="10" t="str">
        <f>VLOOKUP(A390,'Base Data'!A:H,5,FALSE)</f>
        <v>HFD</v>
      </c>
      <c r="F390" s="10">
        <f>VLOOKUP(A390,'Base Data'!A:H,6,FALSE)</f>
        <v>5</v>
      </c>
      <c r="G390" s="10">
        <f>VLOOKUP(A390,'Base Data'!A:H,7,FALSE)</f>
        <v>45</v>
      </c>
      <c r="H390" s="10" t="str">
        <f>VLOOKUP(A390,'Base Data'!A:H,8,FALSE)</f>
        <v>DE</v>
      </c>
    </row>
    <row r="391" spans="1:8" x14ac:dyDescent="0.55000000000000004">
      <c r="A391" s="26">
        <v>25398</v>
      </c>
      <c r="B391" s="27">
        <f>VLOOKUP(A391,'Base Data'!A:H,2,FALSE)</f>
        <v>32818</v>
      </c>
      <c r="C391" s="10" t="str">
        <f>VLOOKUP(A391,'Base Data'!A:H,3,FALSE)</f>
        <v>Webb, Cathy</v>
      </c>
      <c r="D391" s="10">
        <f>VLOOKUP(A391,'Base Data'!A:H,4,FALSE)</f>
        <v>764461</v>
      </c>
      <c r="E391" s="10" t="str">
        <f>VLOOKUP(A391,'Base Data'!A:H,5,FALSE)</f>
        <v>RAD</v>
      </c>
      <c r="F391" s="10">
        <f>VLOOKUP(A391,'Base Data'!A:H,6,FALSE)</f>
        <v>2</v>
      </c>
      <c r="G391" s="10">
        <f>VLOOKUP(A391,'Base Data'!A:H,7,FALSE)</f>
        <v>31</v>
      </c>
      <c r="H391" s="10" t="str">
        <f>VLOOKUP(A391,'Base Data'!A:H,8,FALSE)</f>
        <v>FGH</v>
      </c>
    </row>
    <row r="392" spans="1:8" x14ac:dyDescent="0.55000000000000004">
      <c r="A392" s="26">
        <v>1388</v>
      </c>
      <c r="B392" s="27">
        <f>VLOOKUP(A392,'Base Data'!A:H,2,FALSE)</f>
        <v>35572</v>
      </c>
      <c r="C392" s="10" t="str">
        <f>VLOOKUP(A392,'Base Data'!A:H,3,FALSE)</f>
        <v>Webb, Kate R.</v>
      </c>
      <c r="D392" s="10">
        <f>VLOOKUP(A392,'Base Data'!A:H,4,FALSE)</f>
        <v>250480</v>
      </c>
      <c r="E392" s="10" t="str">
        <f>VLOOKUP(A392,'Base Data'!A:H,5,FALSE)</f>
        <v>ED</v>
      </c>
      <c r="F392" s="10">
        <f>VLOOKUP(A392,'Base Data'!A:H,6,FALSE)</f>
        <v>2</v>
      </c>
      <c r="G392" s="10">
        <f>VLOOKUP(A392,'Base Data'!A:H,7,FALSE)</f>
        <v>31</v>
      </c>
      <c r="H392" s="10" t="str">
        <f>VLOOKUP(A392,'Base Data'!A:H,8,FALSE)</f>
        <v>ABC</v>
      </c>
    </row>
    <row r="393" spans="1:8" x14ac:dyDescent="0.55000000000000004">
      <c r="A393" s="26">
        <v>1825</v>
      </c>
      <c r="B393" s="27">
        <f>VLOOKUP(A393,'Base Data'!A:H,2,FALSE)</f>
        <v>37004</v>
      </c>
      <c r="C393" s="10" t="str">
        <f>VLOOKUP(A393,'Base Data'!A:H,3,FALSE)</f>
        <v>Weeks, Christine</v>
      </c>
      <c r="D393" s="10">
        <f>VLOOKUP(A393,'Base Data'!A:H,4,FALSE)</f>
        <v>139515</v>
      </c>
      <c r="E393" s="10" t="str">
        <f>VLOOKUP(A393,'Base Data'!A:H,5,FALSE)</f>
        <v>AD</v>
      </c>
      <c r="F393" s="10">
        <f>VLOOKUP(A393,'Base Data'!A:H,6,FALSE)</f>
        <v>4</v>
      </c>
      <c r="G393" s="10">
        <f>VLOOKUP(A393,'Base Data'!A:H,7,FALSE)</f>
        <v>44</v>
      </c>
      <c r="H393" s="10" t="str">
        <f>VLOOKUP(A393,'Base Data'!A:H,8,FALSE)</f>
        <v>ABC</v>
      </c>
    </row>
    <row r="394" spans="1:8" x14ac:dyDescent="0.55000000000000004">
      <c r="A394" s="26">
        <v>1619</v>
      </c>
      <c r="B394" s="27">
        <f>VLOOKUP(A394,'Base Data'!A:H,2,FALSE)</f>
        <v>36393</v>
      </c>
      <c r="C394" s="10" t="str">
        <f>VLOOKUP(A394,'Base Data'!A:H,3,FALSE)</f>
        <v>Welsh, Sandy</v>
      </c>
      <c r="D394" s="10">
        <f>VLOOKUP(A394,'Base Data'!A:H,4,FALSE)</f>
        <v>63936</v>
      </c>
      <c r="E394" s="10" t="str">
        <f>VLOOKUP(A394,'Base Data'!A:H,5,FALSE)</f>
        <v>HFD</v>
      </c>
      <c r="F394" s="10">
        <f>VLOOKUP(A394,'Base Data'!A:H,6,FALSE)</f>
        <v>2</v>
      </c>
      <c r="G394" s="10">
        <f>VLOOKUP(A394,'Base Data'!A:H,7,FALSE)</f>
        <v>29</v>
      </c>
      <c r="H394" s="10" t="str">
        <f>VLOOKUP(A394,'Base Data'!A:H,8,FALSE)</f>
        <v>DE</v>
      </c>
    </row>
    <row r="395" spans="1:8" x14ac:dyDescent="0.55000000000000004">
      <c r="A395" s="26">
        <v>1847</v>
      </c>
      <c r="B395" s="27">
        <f>VLOOKUP(A395,'Base Data'!A:H,2,FALSE)</f>
        <v>27500</v>
      </c>
      <c r="C395" s="10" t="str">
        <f>VLOOKUP(A395,'Base Data'!A:H,3,FALSE)</f>
        <v>West, Jon</v>
      </c>
      <c r="D395" s="10">
        <f>VLOOKUP(A395,'Base Data'!A:H,4,FALSE)</f>
        <v>524589</v>
      </c>
      <c r="E395" s="10" t="str">
        <f>VLOOKUP(A395,'Base Data'!A:H,5,FALSE)</f>
        <v>PEMD</v>
      </c>
      <c r="F395" s="10">
        <f>VLOOKUP(A395,'Base Data'!A:H,6,FALSE)</f>
        <v>4</v>
      </c>
      <c r="G395" s="10">
        <f>VLOOKUP(A395,'Base Data'!A:H,7,FALSE)</f>
        <v>27</v>
      </c>
      <c r="H395" s="10" t="str">
        <f>VLOOKUP(A395,'Base Data'!A:H,8,FALSE)</f>
        <v>FGH</v>
      </c>
    </row>
    <row r="396" spans="1:8" x14ac:dyDescent="0.55000000000000004">
      <c r="A396" s="26">
        <v>1191</v>
      </c>
      <c r="B396" s="27">
        <f>VLOOKUP(A396,'Base Data'!A:H,2,FALSE)</f>
        <v>34507</v>
      </c>
      <c r="C396" s="10" t="str">
        <f>VLOOKUP(A396,'Base Data'!A:H,3,FALSE)</f>
        <v>Westin, Lisa</v>
      </c>
      <c r="D396" s="10">
        <f>VLOOKUP(A396,'Base Data'!A:H,4,FALSE)</f>
        <v>147718</v>
      </c>
      <c r="E396" s="10" t="str">
        <f>VLOOKUP(A396,'Base Data'!A:H,5,FALSE)</f>
        <v>PEMD</v>
      </c>
      <c r="F396" s="10">
        <f>VLOOKUP(A396,'Base Data'!A:H,6,FALSE)</f>
        <v>2</v>
      </c>
      <c r="G396" s="10">
        <f>VLOOKUP(A396,'Base Data'!A:H,7,FALSE)</f>
        <v>28</v>
      </c>
      <c r="H396" s="10" t="str">
        <f>VLOOKUP(A396,'Base Data'!A:H,8,FALSE)</f>
        <v>FGH</v>
      </c>
    </row>
    <row r="397" spans="1:8" x14ac:dyDescent="0.55000000000000004">
      <c r="A397" s="26">
        <v>1891</v>
      </c>
      <c r="B397" s="27">
        <f>VLOOKUP(A397,'Base Data'!A:H,2,FALSE)</f>
        <v>32509</v>
      </c>
      <c r="C397" s="10" t="str">
        <f>VLOOKUP(A397,'Base Data'!A:H,3,FALSE)</f>
        <v>Wheeling, Davey</v>
      </c>
      <c r="D397" s="10">
        <f>VLOOKUP(A397,'Base Data'!A:H,4,FALSE)</f>
        <v>26635</v>
      </c>
      <c r="E397" s="10" t="str">
        <f>VLOOKUP(A397,'Base Data'!A:H,5,FALSE)</f>
        <v>AD</v>
      </c>
      <c r="F397" s="10">
        <f>VLOOKUP(A397,'Base Data'!A:H,6,FALSE)</f>
        <v>1</v>
      </c>
      <c r="G397" s="10">
        <f>VLOOKUP(A397,'Base Data'!A:H,7,FALSE)</f>
        <v>51</v>
      </c>
      <c r="H397" s="10" t="str">
        <f>VLOOKUP(A397,'Base Data'!A:H,8,FALSE)</f>
        <v>ABC</v>
      </c>
    </row>
    <row r="398" spans="1:8" x14ac:dyDescent="0.55000000000000004">
      <c r="A398" s="26">
        <v>1347</v>
      </c>
      <c r="B398" s="27">
        <f>VLOOKUP(A398,'Base Data'!A:H,2,FALSE)</f>
        <v>34941</v>
      </c>
      <c r="C398" s="10" t="str">
        <f>VLOOKUP(A398,'Base Data'!A:H,3,FALSE)</f>
        <v>White, Samantha</v>
      </c>
      <c r="D398" s="10">
        <f>VLOOKUP(A398,'Base Data'!A:H,4,FALSE)</f>
        <v>548072</v>
      </c>
      <c r="E398" s="10" t="str">
        <f>VLOOKUP(A398,'Base Data'!A:H,5,FALSE)</f>
        <v>AD</v>
      </c>
      <c r="F398" s="10">
        <f>VLOOKUP(A398,'Base Data'!A:H,6,FALSE)</f>
        <v>2</v>
      </c>
      <c r="G398" s="10">
        <f>VLOOKUP(A398,'Base Data'!A:H,7,FALSE)</f>
        <v>29</v>
      </c>
      <c r="H398" s="10" t="str">
        <f>VLOOKUP(A398,'Base Data'!A:H,8,FALSE)</f>
        <v>ABC</v>
      </c>
    </row>
    <row r="399" spans="1:8" x14ac:dyDescent="0.55000000000000004">
      <c r="A399" s="26">
        <v>87018</v>
      </c>
      <c r="B399" s="27">
        <f>VLOOKUP(A399,'Base Data'!A:H,2,FALSE)</f>
        <v>30056</v>
      </c>
      <c r="C399" s="10" t="str">
        <f>VLOOKUP(A399,'Base Data'!A:H,3,FALSE)</f>
        <v>Whitted, Eugenia M.</v>
      </c>
      <c r="D399" s="10">
        <f>VLOOKUP(A399,'Base Data'!A:H,4,FALSE)</f>
        <v>230443</v>
      </c>
      <c r="E399" s="10" t="str">
        <f>VLOOKUP(A399,'Base Data'!A:H,5,FALSE)</f>
        <v>RAD</v>
      </c>
      <c r="F399" s="10">
        <f>VLOOKUP(A399,'Base Data'!A:H,6,FALSE)</f>
        <v>3</v>
      </c>
      <c r="G399" s="10">
        <f>VLOOKUP(A399,'Base Data'!A:H,7,FALSE)</f>
        <v>52</v>
      </c>
      <c r="H399" s="10" t="str">
        <f>VLOOKUP(A399,'Base Data'!A:H,8,FALSE)</f>
        <v>FGH</v>
      </c>
    </row>
    <row r="400" spans="1:8" x14ac:dyDescent="0.55000000000000004">
      <c r="A400" s="26">
        <v>44193</v>
      </c>
      <c r="B400" s="27">
        <f>VLOOKUP(A400,'Base Data'!A:H,2,FALSE)</f>
        <v>37374</v>
      </c>
      <c r="C400" s="10" t="str">
        <f>VLOOKUP(A400,'Base Data'!A:H,3,FALSE)</f>
        <v>Wiley, Glenda</v>
      </c>
      <c r="D400" s="10">
        <f>VLOOKUP(A400,'Base Data'!A:H,4,FALSE)</f>
        <v>75645</v>
      </c>
      <c r="E400" s="10" t="str">
        <f>VLOOKUP(A400,'Base Data'!A:H,5,FALSE)</f>
        <v>RAD</v>
      </c>
      <c r="F400" s="10">
        <f>VLOOKUP(A400,'Base Data'!A:H,6,FALSE)</f>
        <v>3</v>
      </c>
      <c r="G400" s="10">
        <f>VLOOKUP(A400,'Base Data'!A:H,7,FALSE)</f>
        <v>49</v>
      </c>
      <c r="H400" s="10" t="str">
        <f>VLOOKUP(A400,'Base Data'!A:H,8,FALSE)</f>
        <v>FGH</v>
      </c>
    </row>
    <row r="401" spans="1:8" x14ac:dyDescent="0.55000000000000004">
      <c r="A401" s="26">
        <v>1513</v>
      </c>
      <c r="B401" s="27">
        <f>VLOOKUP(A401,'Base Data'!A:H,2,FALSE)</f>
        <v>27763</v>
      </c>
      <c r="C401" s="10" t="str">
        <f>VLOOKUP(A401,'Base Data'!A:H,3,FALSE)</f>
        <v>Williams, Alma</v>
      </c>
      <c r="D401" s="10">
        <f>VLOOKUP(A401,'Base Data'!A:H,4,FALSE)</f>
        <v>82503</v>
      </c>
      <c r="E401" s="10" t="str">
        <f>VLOOKUP(A401,'Base Data'!A:H,5,FALSE)</f>
        <v>HFD</v>
      </c>
      <c r="F401" s="10">
        <f>VLOOKUP(A401,'Base Data'!A:H,6,FALSE)</f>
        <v>3</v>
      </c>
      <c r="G401" s="10">
        <f>VLOOKUP(A401,'Base Data'!A:H,7,FALSE)</f>
        <v>52</v>
      </c>
      <c r="H401" s="10" t="str">
        <f>VLOOKUP(A401,'Base Data'!A:H,8,FALSE)</f>
        <v>DE</v>
      </c>
    </row>
    <row r="402" spans="1:8" x14ac:dyDescent="0.55000000000000004">
      <c r="A402" s="26">
        <v>1802</v>
      </c>
      <c r="B402" s="27">
        <f>VLOOKUP(A402,'Base Data'!A:H,2,FALSE)</f>
        <v>36416</v>
      </c>
      <c r="C402" s="10" t="str">
        <f>VLOOKUP(A402,'Base Data'!A:H,3,FALSE)</f>
        <v>Williams, Andria A.</v>
      </c>
      <c r="D402" s="10">
        <f>VLOOKUP(A402,'Base Data'!A:H,4,FALSE)</f>
        <v>228421</v>
      </c>
      <c r="E402" s="10" t="str">
        <f>VLOOKUP(A402,'Base Data'!A:H,5,FALSE)</f>
        <v>HFD</v>
      </c>
      <c r="F402" s="10">
        <f>VLOOKUP(A402,'Base Data'!A:H,6,FALSE)</f>
        <v>1</v>
      </c>
      <c r="G402" s="10">
        <f>VLOOKUP(A402,'Base Data'!A:H,7,FALSE)</f>
        <v>31</v>
      </c>
      <c r="H402" s="10" t="str">
        <f>VLOOKUP(A402,'Base Data'!A:H,8,FALSE)</f>
        <v>DE</v>
      </c>
    </row>
    <row r="403" spans="1:8" x14ac:dyDescent="0.55000000000000004">
      <c r="A403" s="26">
        <v>1969</v>
      </c>
      <c r="B403" s="27">
        <f>VLOOKUP(A403,'Base Data'!A:H,2,FALSE)</f>
        <v>29619</v>
      </c>
      <c r="C403" s="10" t="str">
        <f>VLOOKUP(A403,'Base Data'!A:H,3,FALSE)</f>
        <v>Williams, Dennis A.</v>
      </c>
      <c r="D403" s="10">
        <f>VLOOKUP(A403,'Base Data'!A:H,4,FALSE)</f>
        <v>39048</v>
      </c>
      <c r="E403" s="10" t="str">
        <f>VLOOKUP(A403,'Base Data'!A:H,5,FALSE)</f>
        <v>AD</v>
      </c>
      <c r="F403" s="10">
        <f>VLOOKUP(A403,'Base Data'!A:H,6,FALSE)</f>
        <v>3</v>
      </c>
      <c r="G403" s="10">
        <f>VLOOKUP(A403,'Base Data'!A:H,7,FALSE)</f>
        <v>49</v>
      </c>
      <c r="H403" s="10" t="str">
        <f>VLOOKUP(A403,'Base Data'!A:H,8,FALSE)</f>
        <v>ABC</v>
      </c>
    </row>
    <row r="404" spans="1:8" x14ac:dyDescent="0.55000000000000004">
      <c r="A404" s="26">
        <v>38177</v>
      </c>
      <c r="B404" s="27">
        <f>VLOOKUP(A404,'Base Data'!A:H,2,FALSE)</f>
        <v>27571</v>
      </c>
      <c r="C404" s="10" t="str">
        <f>VLOOKUP(A404,'Base Data'!A:H,3,FALSE)</f>
        <v>Williams, Patrice</v>
      </c>
      <c r="D404" s="10">
        <f>VLOOKUP(A404,'Base Data'!A:H,4,FALSE)</f>
        <v>209329</v>
      </c>
      <c r="E404" s="10" t="str">
        <f>VLOOKUP(A404,'Base Data'!A:H,5,FALSE)</f>
        <v>LGAD</v>
      </c>
      <c r="F404" s="10">
        <f>VLOOKUP(A404,'Base Data'!A:H,6,FALSE)</f>
        <v>2</v>
      </c>
      <c r="G404" s="10">
        <f>VLOOKUP(A404,'Base Data'!A:H,7,FALSE)</f>
        <v>27</v>
      </c>
      <c r="H404" s="10" t="str">
        <f>VLOOKUP(A404,'Base Data'!A:H,8,FALSE)</f>
        <v>DE</v>
      </c>
    </row>
    <row r="405" spans="1:8" x14ac:dyDescent="0.55000000000000004">
      <c r="A405" s="26">
        <v>1859</v>
      </c>
      <c r="B405" s="27">
        <f>VLOOKUP(A405,'Base Data'!A:H,2,FALSE)</f>
        <v>34000</v>
      </c>
      <c r="C405" s="10" t="str">
        <f>VLOOKUP(A405,'Base Data'!A:H,3,FALSE)</f>
        <v>Williamson, Ayisha</v>
      </c>
      <c r="D405" s="10">
        <f>VLOOKUP(A405,'Base Data'!A:H,4,FALSE)</f>
        <v>114197</v>
      </c>
      <c r="E405" s="10" t="str">
        <f>VLOOKUP(A405,'Base Data'!A:H,5,FALSE)</f>
        <v>RAD</v>
      </c>
      <c r="F405" s="10">
        <f>VLOOKUP(A405,'Base Data'!A:H,6,FALSE)</f>
        <v>5</v>
      </c>
      <c r="G405" s="10">
        <f>VLOOKUP(A405,'Base Data'!A:H,7,FALSE)</f>
        <v>29</v>
      </c>
      <c r="H405" s="10" t="str">
        <f>VLOOKUP(A405,'Base Data'!A:H,8,FALSE)</f>
        <v>FGH</v>
      </c>
    </row>
    <row r="406" spans="1:8" x14ac:dyDescent="0.55000000000000004">
      <c r="A406" s="26">
        <v>1529</v>
      </c>
      <c r="B406" s="27">
        <f>VLOOKUP(A406,'Base Data'!A:H,2,FALSE)</f>
        <v>27033</v>
      </c>
      <c r="C406" s="10" t="str">
        <f>VLOOKUP(A406,'Base Data'!A:H,3,FALSE)</f>
        <v>Williamson, Brian</v>
      </c>
      <c r="D406" s="10">
        <f>VLOOKUP(A406,'Base Data'!A:H,4,FALSE)</f>
        <v>179054</v>
      </c>
      <c r="E406" s="10" t="str">
        <f>VLOOKUP(A406,'Base Data'!A:H,5,FALSE)</f>
        <v>CDFD</v>
      </c>
      <c r="F406" s="10">
        <f>VLOOKUP(A406,'Base Data'!A:H,6,FALSE)</f>
        <v>2</v>
      </c>
      <c r="G406" s="10">
        <f>VLOOKUP(A406,'Base Data'!A:H,7,FALSE)</f>
        <v>48</v>
      </c>
      <c r="H406" s="10" t="str">
        <f>VLOOKUP(A406,'Base Data'!A:H,8,FALSE)</f>
        <v>ABC</v>
      </c>
    </row>
    <row r="407" spans="1:8" x14ac:dyDescent="0.55000000000000004">
      <c r="A407" s="26">
        <v>1663</v>
      </c>
      <c r="B407" s="27">
        <f>VLOOKUP(A407,'Base Data'!A:H,2,FALSE)</f>
        <v>25430</v>
      </c>
      <c r="C407" s="10" t="str">
        <f>VLOOKUP(A407,'Base Data'!A:H,3,FALSE)</f>
        <v>Willingham, Carla M.</v>
      </c>
      <c r="D407" s="10">
        <f>VLOOKUP(A407,'Base Data'!A:H,4,FALSE)</f>
        <v>322019</v>
      </c>
      <c r="E407" s="10" t="str">
        <f>VLOOKUP(A407,'Base Data'!A:H,5,FALSE)</f>
        <v>RAD</v>
      </c>
      <c r="F407" s="10">
        <f>VLOOKUP(A407,'Base Data'!A:H,6,FALSE)</f>
        <v>2</v>
      </c>
      <c r="G407" s="10">
        <f>VLOOKUP(A407,'Base Data'!A:H,7,FALSE)</f>
        <v>35</v>
      </c>
      <c r="H407" s="10" t="str">
        <f>VLOOKUP(A407,'Base Data'!A:H,8,FALSE)</f>
        <v>FGH</v>
      </c>
    </row>
    <row r="408" spans="1:8" x14ac:dyDescent="0.55000000000000004">
      <c r="A408" s="26">
        <v>1907</v>
      </c>
      <c r="B408" s="27">
        <f>VLOOKUP(A408,'Base Data'!A:H,2,FALSE)</f>
        <v>35760</v>
      </c>
      <c r="C408" s="10" t="str">
        <f>VLOOKUP(A408,'Base Data'!A:H,3,FALSE)</f>
        <v>Wilson, Vanessa</v>
      </c>
      <c r="D408" s="10">
        <f>VLOOKUP(A408,'Base Data'!A:H,4,FALSE)</f>
        <v>270844</v>
      </c>
      <c r="E408" s="10" t="str">
        <f>VLOOKUP(A408,'Base Data'!A:H,5,FALSE)</f>
        <v>HFD</v>
      </c>
      <c r="F408" s="10">
        <f>VLOOKUP(A408,'Base Data'!A:H,6,FALSE)</f>
        <v>3</v>
      </c>
      <c r="G408" s="10">
        <f>VLOOKUP(A408,'Base Data'!A:H,7,FALSE)</f>
        <v>35</v>
      </c>
      <c r="H408" s="10" t="str">
        <f>VLOOKUP(A408,'Base Data'!A:H,8,FALSE)</f>
        <v>DE</v>
      </c>
    </row>
    <row r="409" spans="1:8" x14ac:dyDescent="0.55000000000000004">
      <c r="A409" s="26">
        <v>76824</v>
      </c>
      <c r="B409" s="27">
        <f>VLOOKUP(A409,'Base Data'!A:H,2,FALSE)</f>
        <v>31550</v>
      </c>
      <c r="C409" s="10" t="str">
        <f>VLOOKUP(A409,'Base Data'!A:H,3,FALSE)</f>
        <v>Wood, Adriane</v>
      </c>
      <c r="D409" s="10">
        <f>VLOOKUP(A409,'Base Data'!A:H,4,FALSE)</f>
        <v>57648</v>
      </c>
      <c r="E409" s="10" t="str">
        <f>VLOOKUP(A409,'Base Data'!A:H,5,FALSE)</f>
        <v>PEMD</v>
      </c>
      <c r="F409" s="10">
        <f>VLOOKUP(A409,'Base Data'!A:H,6,FALSE)</f>
        <v>4</v>
      </c>
      <c r="G409" s="10">
        <f>VLOOKUP(A409,'Base Data'!A:H,7,FALSE)</f>
        <v>37</v>
      </c>
      <c r="H409" s="10" t="str">
        <f>VLOOKUP(A409,'Base Data'!A:H,8,FALSE)</f>
        <v>FGH</v>
      </c>
    </row>
    <row r="410" spans="1:8" x14ac:dyDescent="0.55000000000000004">
      <c r="A410" s="26">
        <v>1931</v>
      </c>
      <c r="B410" s="27">
        <f>VLOOKUP(A410,'Base Data'!A:H,2,FALSE)</f>
        <v>25323</v>
      </c>
      <c r="C410" s="10" t="str">
        <f>VLOOKUP(A410,'Base Data'!A:H,3,FALSE)</f>
        <v>Woodruff, Annaka</v>
      </c>
      <c r="D410" s="10">
        <f>VLOOKUP(A410,'Base Data'!A:H,4,FALSE)</f>
        <v>320398</v>
      </c>
      <c r="E410" s="10" t="str">
        <f>VLOOKUP(A410,'Base Data'!A:H,5,FALSE)</f>
        <v>PEMD</v>
      </c>
      <c r="F410" s="10">
        <f>VLOOKUP(A410,'Base Data'!A:H,6,FALSE)</f>
        <v>4</v>
      </c>
      <c r="G410" s="10">
        <f>VLOOKUP(A410,'Base Data'!A:H,7,FALSE)</f>
        <v>46</v>
      </c>
      <c r="H410" s="10" t="str">
        <f>VLOOKUP(A410,'Base Data'!A:H,8,FALSE)</f>
        <v>FGH</v>
      </c>
    </row>
    <row r="411" spans="1:8" x14ac:dyDescent="0.55000000000000004">
      <c r="A411" s="26">
        <v>38057</v>
      </c>
      <c r="B411" s="27">
        <f>VLOOKUP(A411,'Base Data'!A:H,2,FALSE)</f>
        <v>35897</v>
      </c>
      <c r="C411" s="10" t="str">
        <f>VLOOKUP(A411,'Base Data'!A:H,3,FALSE)</f>
        <v>Woods, Bonnie H.</v>
      </c>
      <c r="D411" s="10">
        <f>VLOOKUP(A411,'Base Data'!A:H,4,FALSE)</f>
        <v>384178</v>
      </c>
      <c r="E411" s="10" t="str">
        <f>VLOOKUP(A411,'Base Data'!A:H,5,FALSE)</f>
        <v>HFD</v>
      </c>
      <c r="F411" s="10">
        <f>VLOOKUP(A411,'Base Data'!A:H,6,FALSE)</f>
        <v>1</v>
      </c>
      <c r="G411" s="10">
        <f>VLOOKUP(A411,'Base Data'!A:H,7,FALSE)</f>
        <v>28</v>
      </c>
      <c r="H411" s="10" t="str">
        <f>VLOOKUP(A411,'Base Data'!A:H,8,FALSE)</f>
        <v>DE</v>
      </c>
    </row>
    <row r="412" spans="1:8" x14ac:dyDescent="0.55000000000000004">
      <c r="A412" s="26">
        <v>35528</v>
      </c>
      <c r="B412" s="27">
        <f>VLOOKUP(A412,'Base Data'!A:H,2,FALSE)</f>
        <v>25861</v>
      </c>
      <c r="C412" s="10" t="str">
        <f>VLOOKUP(A412,'Base Data'!A:H,3,FALSE)</f>
        <v>Wright, Dwan A.</v>
      </c>
      <c r="D412" s="10">
        <f>VLOOKUP(A412,'Base Data'!A:H,4,FALSE)</f>
        <v>200170</v>
      </c>
      <c r="E412" s="10" t="str">
        <f>VLOOKUP(A412,'Base Data'!A:H,5,FALSE)</f>
        <v>RAD</v>
      </c>
      <c r="F412" s="10">
        <f>VLOOKUP(A412,'Base Data'!A:H,6,FALSE)</f>
        <v>2</v>
      </c>
      <c r="G412" s="10">
        <f>VLOOKUP(A412,'Base Data'!A:H,7,FALSE)</f>
        <v>29</v>
      </c>
      <c r="H412" s="10" t="str">
        <f>VLOOKUP(A412,'Base Data'!A:H,8,FALSE)</f>
        <v>FGH</v>
      </c>
    </row>
    <row r="413" spans="1:8" x14ac:dyDescent="0.55000000000000004">
      <c r="A413" s="26">
        <v>1659</v>
      </c>
      <c r="B413" s="27">
        <f>VLOOKUP(A413,'Base Data'!A:H,2,FALSE)</f>
        <v>35155</v>
      </c>
      <c r="C413" s="10" t="str">
        <f>VLOOKUP(A413,'Base Data'!A:H,3,FALSE)</f>
        <v>Wright, Miranda</v>
      </c>
      <c r="D413" s="10">
        <f>VLOOKUP(A413,'Base Data'!A:H,4,FALSE)</f>
        <v>143932</v>
      </c>
      <c r="E413" s="10" t="str">
        <f>VLOOKUP(A413,'Base Data'!A:H,5,FALSE)</f>
        <v>RAD</v>
      </c>
      <c r="F413" s="10">
        <f>VLOOKUP(A413,'Base Data'!A:H,6,FALSE)</f>
        <v>2</v>
      </c>
      <c r="G413" s="10">
        <f>VLOOKUP(A413,'Base Data'!A:H,7,FALSE)</f>
        <v>38</v>
      </c>
      <c r="H413" s="10" t="str">
        <f>VLOOKUP(A413,'Base Data'!A:H,8,FALSE)</f>
        <v>FGH</v>
      </c>
    </row>
    <row r="414" spans="1:8" x14ac:dyDescent="0.55000000000000004">
      <c r="A414" s="26">
        <v>1238</v>
      </c>
      <c r="B414" s="27">
        <f>VLOOKUP(A414,'Base Data'!A:H,2,FALSE)</f>
        <v>28950</v>
      </c>
      <c r="C414" s="10" t="str">
        <f>VLOOKUP(A414,'Base Data'!A:H,3,FALSE)</f>
        <v>Wright, Patricia L.</v>
      </c>
      <c r="D414" s="10">
        <f>VLOOKUP(A414,'Base Data'!A:H,4,FALSE)</f>
        <v>205976</v>
      </c>
      <c r="E414" s="10" t="str">
        <f>VLOOKUP(A414,'Base Data'!A:H,5,FALSE)</f>
        <v>HFD</v>
      </c>
      <c r="F414" s="10">
        <f>VLOOKUP(A414,'Base Data'!A:H,6,FALSE)</f>
        <v>3</v>
      </c>
      <c r="G414" s="10">
        <f>VLOOKUP(A414,'Base Data'!A:H,7,FALSE)</f>
        <v>50</v>
      </c>
      <c r="H414" s="10" t="str">
        <f>VLOOKUP(A414,'Base Data'!A:H,8,FALSE)</f>
        <v>DE</v>
      </c>
    </row>
    <row r="415" spans="1:8" x14ac:dyDescent="0.55000000000000004">
      <c r="A415" s="26">
        <v>40884</v>
      </c>
      <c r="B415" s="27">
        <f>VLOOKUP(A415,'Base Data'!A:H,2,FALSE)</f>
        <v>33849</v>
      </c>
      <c r="C415" s="10" t="str">
        <f>VLOOKUP(A415,'Base Data'!A:H,3,FALSE)</f>
        <v>Wyckoff, Sandiskie G.</v>
      </c>
      <c r="D415" s="10">
        <f>VLOOKUP(A415,'Base Data'!A:H,4,FALSE)</f>
        <v>39337</v>
      </c>
      <c r="E415" s="10" t="str">
        <f>VLOOKUP(A415,'Base Data'!A:H,5,FALSE)</f>
        <v>HFD</v>
      </c>
      <c r="F415" s="10">
        <f>VLOOKUP(A415,'Base Data'!A:H,6,FALSE)</f>
        <v>3</v>
      </c>
      <c r="G415" s="10">
        <f>VLOOKUP(A415,'Base Data'!A:H,7,FALSE)</f>
        <v>47</v>
      </c>
      <c r="H415" s="10" t="str">
        <f>VLOOKUP(A415,'Base Data'!A:H,8,FALSE)</f>
        <v>DE</v>
      </c>
    </row>
    <row r="416" spans="1:8" x14ac:dyDescent="0.55000000000000004">
      <c r="A416" s="26">
        <v>52571</v>
      </c>
      <c r="B416" s="27">
        <f>VLOOKUP(A416,'Base Data'!A:H,2,FALSE)</f>
        <v>26197</v>
      </c>
      <c r="C416" s="10" t="str">
        <f>VLOOKUP(A416,'Base Data'!A:H,3,FALSE)</f>
        <v>Wynn, Maris</v>
      </c>
      <c r="D416" s="10">
        <f>VLOOKUP(A416,'Base Data'!A:H,4,FALSE)</f>
        <v>239601</v>
      </c>
      <c r="E416" s="10" t="str">
        <f>VLOOKUP(A416,'Base Data'!A:H,5,FALSE)</f>
        <v>CDFD</v>
      </c>
      <c r="F416" s="10">
        <f>VLOOKUP(A416,'Base Data'!A:H,6,FALSE)</f>
        <v>4</v>
      </c>
      <c r="G416" s="10">
        <f>VLOOKUP(A416,'Base Data'!A:H,7,FALSE)</f>
        <v>42</v>
      </c>
      <c r="H416" s="10" t="str">
        <f>VLOOKUP(A416,'Base Data'!A:H,8,FALSE)</f>
        <v>ABC</v>
      </c>
    </row>
    <row r="417" spans="1:8" x14ac:dyDescent="0.55000000000000004">
      <c r="A417" s="26">
        <v>1599</v>
      </c>
      <c r="B417" s="27">
        <f>VLOOKUP(A417,'Base Data'!A:H,2,FALSE)</f>
        <v>34811</v>
      </c>
      <c r="C417" s="10" t="str">
        <f>VLOOKUP(A417,'Base Data'!A:H,3,FALSE)</f>
        <v>Yarn, Charles Andrew "Andy"</v>
      </c>
      <c r="D417" s="10">
        <f>VLOOKUP(A417,'Base Data'!A:H,4,FALSE)</f>
        <v>72254</v>
      </c>
      <c r="E417" s="10" t="str">
        <f>VLOOKUP(A417,'Base Data'!A:H,5,FALSE)</f>
        <v>CDFD</v>
      </c>
      <c r="F417" s="10">
        <f>VLOOKUP(A417,'Base Data'!A:H,6,FALSE)</f>
        <v>2</v>
      </c>
      <c r="G417" s="10">
        <f>VLOOKUP(A417,'Base Data'!A:H,7,FALSE)</f>
        <v>42</v>
      </c>
      <c r="H417" s="10" t="str">
        <f>VLOOKUP(A417,'Base Data'!A:H,8,FALSE)</f>
        <v>ABC</v>
      </c>
    </row>
    <row r="418" spans="1:8" x14ac:dyDescent="0.55000000000000004">
      <c r="A418" s="26">
        <v>1797</v>
      </c>
      <c r="B418" s="27">
        <f>VLOOKUP(A418,'Base Data'!A:H,2,FALSE)</f>
        <v>36929</v>
      </c>
      <c r="C418" s="10" t="str">
        <f>VLOOKUP(A418,'Base Data'!A:H,3,FALSE)</f>
        <v>Yorkey, Alicia</v>
      </c>
      <c r="D418" s="10">
        <f>VLOOKUP(A418,'Base Data'!A:H,4,FALSE)</f>
        <v>507983</v>
      </c>
      <c r="E418" s="10" t="str">
        <f>VLOOKUP(A418,'Base Data'!A:H,5,FALSE)</f>
        <v>HFD</v>
      </c>
      <c r="F418" s="10">
        <f>VLOOKUP(A418,'Base Data'!A:H,6,FALSE)</f>
        <v>4</v>
      </c>
      <c r="G418" s="10">
        <f>VLOOKUP(A418,'Base Data'!A:H,7,FALSE)</f>
        <v>55</v>
      </c>
      <c r="H418" s="10" t="str">
        <f>VLOOKUP(A418,'Base Data'!A:H,8,FALSE)</f>
        <v>DE</v>
      </c>
    </row>
    <row r="419" spans="1:8" x14ac:dyDescent="0.55000000000000004">
      <c r="A419" s="26">
        <v>1633</v>
      </c>
      <c r="B419" s="27">
        <f>VLOOKUP(A419,'Base Data'!A:H,2,FALSE)</f>
        <v>26387</v>
      </c>
      <c r="C419" s="10" t="str">
        <f>VLOOKUP(A419,'Base Data'!A:H,3,FALSE)</f>
        <v>Young, Karen</v>
      </c>
      <c r="D419" s="10">
        <f>VLOOKUP(A419,'Base Data'!A:H,4,FALSE)</f>
        <v>294272</v>
      </c>
      <c r="E419" s="10" t="str">
        <f>VLOOKUP(A419,'Base Data'!A:H,5,FALSE)</f>
        <v>HFD</v>
      </c>
      <c r="F419" s="10">
        <f>VLOOKUP(A419,'Base Data'!A:H,6,FALSE)</f>
        <v>1</v>
      </c>
      <c r="G419" s="10">
        <f>VLOOKUP(A419,'Base Data'!A:H,7,FALSE)</f>
        <v>45</v>
      </c>
      <c r="H419" s="10" t="str">
        <f>VLOOKUP(A419,'Base Data'!A:H,8,FALSE)</f>
        <v>DE</v>
      </c>
    </row>
    <row r="420" spans="1:8" x14ac:dyDescent="0.55000000000000004">
      <c r="A420" s="26">
        <v>13404</v>
      </c>
      <c r="B420" s="27">
        <f>VLOOKUP(A420,'Base Data'!A:H,2,FALSE)</f>
        <v>32464</v>
      </c>
      <c r="C420" s="10" t="str">
        <f>VLOOKUP(A420,'Base Data'!A:H,3,FALSE)</f>
        <v>Zachery, Brenda</v>
      </c>
      <c r="D420" s="10">
        <f>VLOOKUP(A420,'Base Data'!A:H,4,FALSE)</f>
        <v>309240</v>
      </c>
      <c r="E420" s="10" t="str">
        <f>VLOOKUP(A420,'Base Data'!A:H,5,FALSE)</f>
        <v>RAD</v>
      </c>
      <c r="F420" s="10">
        <f>VLOOKUP(A420,'Base Data'!A:H,6,FALSE)</f>
        <v>1</v>
      </c>
      <c r="G420" s="10">
        <f>VLOOKUP(A420,'Base Data'!A:H,7,FALSE)</f>
        <v>38</v>
      </c>
      <c r="H420" s="10" t="str">
        <f>VLOOKUP(A420,'Base Data'!A:H,8,FALSE)</f>
        <v>FGH</v>
      </c>
    </row>
    <row r="421" spans="1:8" x14ac:dyDescent="0.55000000000000004">
      <c r="A421" s="28"/>
    </row>
    <row r="422" spans="1:8" x14ac:dyDescent="0.55000000000000004">
      <c r="A422" s="28"/>
    </row>
  </sheetData>
  <conditionalFormatting sqref="A3:A420">
    <cfRule type="duplicateValues" dxfId="6" priority="1"/>
    <cfRule type="duplicateValues" dxfId="5" priority="2"/>
    <cfRule type="duplicateValues" dxfId="4" priority="3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903CB-5F02-4833-92BD-7E7DC6BE1DCC}">
  <dimension ref="A1:D1671"/>
  <sheetViews>
    <sheetView workbookViewId="0">
      <pane ySplit="3" topLeftCell="A5" activePane="bottomLeft" state="frozen"/>
      <selection activeCell="D21" sqref="D21"/>
      <selection pane="bottomLeft" activeCell="D5" sqref="D4:D1671"/>
    </sheetView>
  </sheetViews>
  <sheetFormatPr defaultColWidth="8.86328125" defaultRowHeight="18" x14ac:dyDescent="0.55000000000000004"/>
  <cols>
    <col min="1" max="1" width="30.86328125" style="5" bestFit="1" customWidth="1"/>
    <col min="2" max="16384" width="8.86328125" style="5"/>
  </cols>
  <sheetData>
    <row r="1" spans="1:4" x14ac:dyDescent="0.55000000000000004">
      <c r="A1" s="8" t="s">
        <v>472</v>
      </c>
      <c r="B1" s="8"/>
      <c r="C1" s="8"/>
      <c r="D1" s="8"/>
    </row>
    <row r="3" spans="1:4" x14ac:dyDescent="0.55000000000000004">
      <c r="A3" s="25" t="s">
        <v>3</v>
      </c>
      <c r="B3" s="29" t="s">
        <v>446</v>
      </c>
      <c r="C3" s="29" t="s">
        <v>447</v>
      </c>
      <c r="D3" s="29" t="s">
        <v>448</v>
      </c>
    </row>
    <row r="4" spans="1:4" x14ac:dyDescent="0.55000000000000004">
      <c r="A4" s="13">
        <v>29394</v>
      </c>
      <c r="B4" s="10">
        <f>DAY(A4)</f>
        <v>22</v>
      </c>
      <c r="C4" s="10">
        <f>MONTH(A4)</f>
        <v>6</v>
      </c>
      <c r="D4" s="10">
        <f>YEAR(A4)</f>
        <v>1980</v>
      </c>
    </row>
    <row r="5" spans="1:4" x14ac:dyDescent="0.55000000000000004">
      <c r="A5" s="13">
        <v>30340</v>
      </c>
      <c r="B5" s="10">
        <f t="shared" ref="B5:B68" si="0">DAY(A5)</f>
        <v>24</v>
      </c>
      <c r="C5" s="10">
        <f t="shared" ref="C5:C68" si="1">MONTH(A5)</f>
        <v>1</v>
      </c>
      <c r="D5" s="10">
        <f t="shared" ref="D5:D68" si="2">YEAR(A5)</f>
        <v>1983</v>
      </c>
    </row>
    <row r="6" spans="1:4" x14ac:dyDescent="0.55000000000000004">
      <c r="A6" s="13">
        <v>26711</v>
      </c>
      <c r="B6" s="10">
        <f t="shared" si="0"/>
        <v>16</v>
      </c>
      <c r="C6" s="10">
        <f t="shared" si="1"/>
        <v>2</v>
      </c>
      <c r="D6" s="10">
        <f t="shared" si="2"/>
        <v>1973</v>
      </c>
    </row>
    <row r="7" spans="1:4" x14ac:dyDescent="0.55000000000000004">
      <c r="A7" s="13">
        <v>26458</v>
      </c>
      <c r="B7" s="10">
        <f t="shared" si="0"/>
        <v>8</v>
      </c>
      <c r="C7" s="10">
        <f t="shared" si="1"/>
        <v>6</v>
      </c>
      <c r="D7" s="10">
        <f t="shared" si="2"/>
        <v>1972</v>
      </c>
    </row>
    <row r="8" spans="1:4" x14ac:dyDescent="0.55000000000000004">
      <c r="A8" s="13">
        <v>29489</v>
      </c>
      <c r="B8" s="10">
        <f t="shared" si="0"/>
        <v>25</v>
      </c>
      <c r="C8" s="10">
        <f t="shared" si="1"/>
        <v>9</v>
      </c>
      <c r="D8" s="10">
        <f t="shared" si="2"/>
        <v>1980</v>
      </c>
    </row>
    <row r="9" spans="1:4" x14ac:dyDescent="0.55000000000000004">
      <c r="A9" s="13">
        <v>35856</v>
      </c>
      <c r="B9" s="10">
        <f t="shared" si="0"/>
        <v>2</v>
      </c>
      <c r="C9" s="10">
        <f t="shared" si="1"/>
        <v>3</v>
      </c>
      <c r="D9" s="10">
        <f t="shared" si="2"/>
        <v>1998</v>
      </c>
    </row>
    <row r="10" spans="1:4" x14ac:dyDescent="0.55000000000000004">
      <c r="A10" s="13">
        <v>30094</v>
      </c>
      <c r="B10" s="10">
        <f t="shared" si="0"/>
        <v>23</v>
      </c>
      <c r="C10" s="10">
        <f t="shared" si="1"/>
        <v>5</v>
      </c>
      <c r="D10" s="10">
        <f t="shared" si="2"/>
        <v>1982</v>
      </c>
    </row>
    <row r="11" spans="1:4" x14ac:dyDescent="0.55000000000000004">
      <c r="A11" s="13">
        <v>36351</v>
      </c>
      <c r="B11" s="10">
        <f t="shared" si="0"/>
        <v>10</v>
      </c>
      <c r="C11" s="10">
        <f t="shared" si="1"/>
        <v>7</v>
      </c>
      <c r="D11" s="10">
        <f t="shared" si="2"/>
        <v>1999</v>
      </c>
    </row>
    <row r="12" spans="1:4" x14ac:dyDescent="0.55000000000000004">
      <c r="A12" s="13">
        <v>34827</v>
      </c>
      <c r="B12" s="10">
        <f t="shared" si="0"/>
        <v>8</v>
      </c>
      <c r="C12" s="10">
        <f t="shared" si="1"/>
        <v>5</v>
      </c>
      <c r="D12" s="10">
        <f t="shared" si="2"/>
        <v>1995</v>
      </c>
    </row>
    <row r="13" spans="1:4" x14ac:dyDescent="0.55000000000000004">
      <c r="A13" s="13">
        <v>28361</v>
      </c>
      <c r="B13" s="10">
        <f t="shared" si="0"/>
        <v>24</v>
      </c>
      <c r="C13" s="10">
        <f t="shared" si="1"/>
        <v>8</v>
      </c>
      <c r="D13" s="10">
        <f t="shared" si="2"/>
        <v>1977</v>
      </c>
    </row>
    <row r="14" spans="1:4" x14ac:dyDescent="0.55000000000000004">
      <c r="A14" s="13">
        <v>25223</v>
      </c>
      <c r="B14" s="10">
        <f t="shared" si="0"/>
        <v>20</v>
      </c>
      <c r="C14" s="10">
        <f t="shared" si="1"/>
        <v>1</v>
      </c>
      <c r="D14" s="10">
        <f t="shared" si="2"/>
        <v>1969</v>
      </c>
    </row>
    <row r="15" spans="1:4" x14ac:dyDescent="0.55000000000000004">
      <c r="A15" s="13">
        <v>32106</v>
      </c>
      <c r="B15" s="10">
        <f t="shared" si="0"/>
        <v>25</v>
      </c>
      <c r="C15" s="10">
        <f t="shared" si="1"/>
        <v>11</v>
      </c>
      <c r="D15" s="10">
        <f t="shared" si="2"/>
        <v>1987</v>
      </c>
    </row>
    <row r="16" spans="1:4" x14ac:dyDescent="0.55000000000000004">
      <c r="A16" s="13">
        <v>29075</v>
      </c>
      <c r="B16" s="10">
        <f t="shared" si="0"/>
        <v>8</v>
      </c>
      <c r="C16" s="10">
        <f t="shared" si="1"/>
        <v>8</v>
      </c>
      <c r="D16" s="10">
        <f t="shared" si="2"/>
        <v>1979</v>
      </c>
    </row>
    <row r="17" spans="1:4" x14ac:dyDescent="0.55000000000000004">
      <c r="A17" s="13">
        <v>26837</v>
      </c>
      <c r="B17" s="10">
        <f t="shared" si="0"/>
        <v>22</v>
      </c>
      <c r="C17" s="10">
        <f t="shared" si="1"/>
        <v>6</v>
      </c>
      <c r="D17" s="10">
        <f t="shared" si="2"/>
        <v>1973</v>
      </c>
    </row>
    <row r="18" spans="1:4" x14ac:dyDescent="0.55000000000000004">
      <c r="A18" s="13">
        <v>31352</v>
      </c>
      <c r="B18" s="10">
        <f t="shared" si="0"/>
        <v>1</v>
      </c>
      <c r="C18" s="10">
        <f t="shared" si="1"/>
        <v>11</v>
      </c>
      <c r="D18" s="10">
        <f t="shared" si="2"/>
        <v>1985</v>
      </c>
    </row>
    <row r="19" spans="1:4" x14ac:dyDescent="0.55000000000000004">
      <c r="A19" s="13">
        <v>27876</v>
      </c>
      <c r="B19" s="10">
        <f t="shared" si="0"/>
        <v>26</v>
      </c>
      <c r="C19" s="10">
        <f t="shared" si="1"/>
        <v>4</v>
      </c>
      <c r="D19" s="10">
        <f t="shared" si="2"/>
        <v>1976</v>
      </c>
    </row>
    <row r="20" spans="1:4" x14ac:dyDescent="0.55000000000000004">
      <c r="A20" s="13">
        <v>30601</v>
      </c>
      <c r="B20" s="10">
        <f t="shared" si="0"/>
        <v>12</v>
      </c>
      <c r="C20" s="10">
        <f t="shared" si="1"/>
        <v>10</v>
      </c>
      <c r="D20" s="10">
        <f t="shared" si="2"/>
        <v>1983</v>
      </c>
    </row>
    <row r="21" spans="1:4" x14ac:dyDescent="0.55000000000000004">
      <c r="A21" s="13">
        <v>31806</v>
      </c>
      <c r="B21" s="10">
        <f t="shared" si="0"/>
        <v>29</v>
      </c>
      <c r="C21" s="10">
        <f t="shared" si="1"/>
        <v>1</v>
      </c>
      <c r="D21" s="10">
        <f t="shared" si="2"/>
        <v>1987</v>
      </c>
    </row>
    <row r="22" spans="1:4" x14ac:dyDescent="0.55000000000000004">
      <c r="A22" s="13">
        <v>32365</v>
      </c>
      <c r="B22" s="10">
        <f t="shared" si="0"/>
        <v>10</v>
      </c>
      <c r="C22" s="10">
        <f t="shared" si="1"/>
        <v>8</v>
      </c>
      <c r="D22" s="10">
        <f t="shared" si="2"/>
        <v>1988</v>
      </c>
    </row>
    <row r="23" spans="1:4" x14ac:dyDescent="0.55000000000000004">
      <c r="A23" s="13">
        <v>26920</v>
      </c>
      <c r="B23" s="10">
        <f t="shared" si="0"/>
        <v>13</v>
      </c>
      <c r="C23" s="10">
        <f t="shared" si="1"/>
        <v>9</v>
      </c>
      <c r="D23" s="10">
        <f t="shared" si="2"/>
        <v>1973</v>
      </c>
    </row>
    <row r="24" spans="1:4" x14ac:dyDescent="0.55000000000000004">
      <c r="A24" s="13">
        <v>34694</v>
      </c>
      <c r="B24" s="10">
        <f t="shared" si="0"/>
        <v>26</v>
      </c>
      <c r="C24" s="10">
        <f t="shared" si="1"/>
        <v>12</v>
      </c>
      <c r="D24" s="10">
        <f t="shared" si="2"/>
        <v>1994</v>
      </c>
    </row>
    <row r="25" spans="1:4" x14ac:dyDescent="0.55000000000000004">
      <c r="A25" s="13">
        <v>31282</v>
      </c>
      <c r="B25" s="10">
        <f t="shared" si="0"/>
        <v>23</v>
      </c>
      <c r="C25" s="10">
        <f t="shared" si="1"/>
        <v>8</v>
      </c>
      <c r="D25" s="10">
        <f t="shared" si="2"/>
        <v>1985</v>
      </c>
    </row>
    <row r="26" spans="1:4" x14ac:dyDescent="0.55000000000000004">
      <c r="A26" s="13">
        <v>25088</v>
      </c>
      <c r="B26" s="10">
        <f t="shared" si="0"/>
        <v>7</v>
      </c>
      <c r="C26" s="10">
        <f t="shared" si="1"/>
        <v>9</v>
      </c>
      <c r="D26" s="10">
        <f t="shared" si="2"/>
        <v>1968</v>
      </c>
    </row>
    <row r="27" spans="1:4" x14ac:dyDescent="0.55000000000000004">
      <c r="A27" s="13">
        <v>24438</v>
      </c>
      <c r="B27" s="10">
        <f t="shared" si="0"/>
        <v>27</v>
      </c>
      <c r="C27" s="10">
        <f t="shared" si="1"/>
        <v>11</v>
      </c>
      <c r="D27" s="10">
        <f t="shared" si="2"/>
        <v>1966</v>
      </c>
    </row>
    <row r="28" spans="1:4" x14ac:dyDescent="0.55000000000000004">
      <c r="A28" s="13">
        <v>26686</v>
      </c>
      <c r="B28" s="10">
        <f t="shared" si="0"/>
        <v>22</v>
      </c>
      <c r="C28" s="10">
        <f t="shared" si="1"/>
        <v>1</v>
      </c>
      <c r="D28" s="10">
        <f t="shared" si="2"/>
        <v>1973</v>
      </c>
    </row>
    <row r="29" spans="1:4" x14ac:dyDescent="0.55000000000000004">
      <c r="A29" s="13">
        <v>24678</v>
      </c>
      <c r="B29" s="10">
        <f t="shared" si="0"/>
        <v>25</v>
      </c>
      <c r="C29" s="10">
        <f t="shared" si="1"/>
        <v>7</v>
      </c>
      <c r="D29" s="10">
        <f t="shared" si="2"/>
        <v>1967</v>
      </c>
    </row>
    <row r="30" spans="1:4" x14ac:dyDescent="0.55000000000000004">
      <c r="A30" s="13">
        <v>27748</v>
      </c>
      <c r="B30" s="10">
        <f t="shared" si="0"/>
        <v>20</v>
      </c>
      <c r="C30" s="10">
        <f t="shared" si="1"/>
        <v>12</v>
      </c>
      <c r="D30" s="10">
        <f t="shared" si="2"/>
        <v>1975</v>
      </c>
    </row>
    <row r="31" spans="1:4" x14ac:dyDescent="0.55000000000000004">
      <c r="A31" s="13">
        <v>37313</v>
      </c>
      <c r="B31" s="10">
        <f t="shared" si="0"/>
        <v>26</v>
      </c>
      <c r="C31" s="10">
        <f t="shared" si="1"/>
        <v>2</v>
      </c>
      <c r="D31" s="10">
        <f t="shared" si="2"/>
        <v>2002</v>
      </c>
    </row>
    <row r="32" spans="1:4" x14ac:dyDescent="0.55000000000000004">
      <c r="A32" s="13">
        <v>31638</v>
      </c>
      <c r="B32" s="10">
        <f t="shared" si="0"/>
        <v>14</v>
      </c>
      <c r="C32" s="10">
        <f t="shared" si="1"/>
        <v>8</v>
      </c>
      <c r="D32" s="10">
        <f t="shared" si="2"/>
        <v>1986</v>
      </c>
    </row>
    <row r="33" spans="1:4" x14ac:dyDescent="0.55000000000000004">
      <c r="A33" s="13">
        <v>24661</v>
      </c>
      <c r="B33" s="10">
        <f t="shared" si="0"/>
        <v>8</v>
      </c>
      <c r="C33" s="10">
        <f t="shared" si="1"/>
        <v>7</v>
      </c>
      <c r="D33" s="10">
        <f t="shared" si="2"/>
        <v>1967</v>
      </c>
    </row>
    <row r="34" spans="1:4" x14ac:dyDescent="0.55000000000000004">
      <c r="A34" s="13">
        <v>30853</v>
      </c>
      <c r="B34" s="10">
        <f t="shared" si="0"/>
        <v>20</v>
      </c>
      <c r="C34" s="10">
        <f t="shared" si="1"/>
        <v>6</v>
      </c>
      <c r="D34" s="10">
        <f t="shared" si="2"/>
        <v>1984</v>
      </c>
    </row>
    <row r="35" spans="1:4" x14ac:dyDescent="0.55000000000000004">
      <c r="A35" s="13">
        <v>27754</v>
      </c>
      <c r="B35" s="10">
        <f t="shared" si="0"/>
        <v>26</v>
      </c>
      <c r="C35" s="10">
        <f t="shared" si="1"/>
        <v>12</v>
      </c>
      <c r="D35" s="10">
        <f t="shared" si="2"/>
        <v>1975</v>
      </c>
    </row>
    <row r="36" spans="1:4" x14ac:dyDescent="0.55000000000000004">
      <c r="A36" s="13">
        <v>24973</v>
      </c>
      <c r="B36" s="10">
        <f t="shared" si="0"/>
        <v>15</v>
      </c>
      <c r="C36" s="10">
        <f t="shared" si="1"/>
        <v>5</v>
      </c>
      <c r="D36" s="10">
        <f t="shared" si="2"/>
        <v>1968</v>
      </c>
    </row>
    <row r="37" spans="1:4" x14ac:dyDescent="0.55000000000000004">
      <c r="A37" s="13">
        <v>29427</v>
      </c>
      <c r="B37" s="10">
        <f t="shared" si="0"/>
        <v>25</v>
      </c>
      <c r="C37" s="10">
        <f t="shared" si="1"/>
        <v>7</v>
      </c>
      <c r="D37" s="10">
        <f t="shared" si="2"/>
        <v>1980</v>
      </c>
    </row>
    <row r="38" spans="1:4" x14ac:dyDescent="0.55000000000000004">
      <c r="A38" s="13">
        <v>30885</v>
      </c>
      <c r="B38" s="10">
        <f t="shared" si="0"/>
        <v>22</v>
      </c>
      <c r="C38" s="10">
        <f t="shared" si="1"/>
        <v>7</v>
      </c>
      <c r="D38" s="10">
        <f t="shared" si="2"/>
        <v>1984</v>
      </c>
    </row>
    <row r="39" spans="1:4" x14ac:dyDescent="0.55000000000000004">
      <c r="A39" s="13">
        <v>31429</v>
      </c>
      <c r="B39" s="10">
        <f t="shared" si="0"/>
        <v>17</v>
      </c>
      <c r="C39" s="10">
        <f t="shared" si="1"/>
        <v>1</v>
      </c>
      <c r="D39" s="10">
        <f t="shared" si="2"/>
        <v>1986</v>
      </c>
    </row>
    <row r="40" spans="1:4" x14ac:dyDescent="0.55000000000000004">
      <c r="A40" s="13">
        <v>28184</v>
      </c>
      <c r="B40" s="10">
        <f t="shared" si="0"/>
        <v>28</v>
      </c>
      <c r="C40" s="10">
        <f t="shared" si="1"/>
        <v>2</v>
      </c>
      <c r="D40" s="10">
        <f t="shared" si="2"/>
        <v>1977</v>
      </c>
    </row>
    <row r="41" spans="1:4" x14ac:dyDescent="0.55000000000000004">
      <c r="A41" s="13">
        <v>31293</v>
      </c>
      <c r="B41" s="10">
        <f t="shared" si="0"/>
        <v>3</v>
      </c>
      <c r="C41" s="10">
        <f t="shared" si="1"/>
        <v>9</v>
      </c>
      <c r="D41" s="10">
        <f t="shared" si="2"/>
        <v>1985</v>
      </c>
    </row>
    <row r="42" spans="1:4" x14ac:dyDescent="0.55000000000000004">
      <c r="A42" s="13">
        <v>34608</v>
      </c>
      <c r="B42" s="10">
        <f t="shared" si="0"/>
        <v>1</v>
      </c>
      <c r="C42" s="10">
        <f t="shared" si="1"/>
        <v>10</v>
      </c>
      <c r="D42" s="10">
        <f t="shared" si="2"/>
        <v>1994</v>
      </c>
    </row>
    <row r="43" spans="1:4" x14ac:dyDescent="0.55000000000000004">
      <c r="A43" s="13">
        <v>31596</v>
      </c>
      <c r="B43" s="10">
        <f t="shared" si="0"/>
        <v>3</v>
      </c>
      <c r="C43" s="10">
        <f t="shared" si="1"/>
        <v>7</v>
      </c>
      <c r="D43" s="10">
        <f t="shared" si="2"/>
        <v>1986</v>
      </c>
    </row>
    <row r="44" spans="1:4" x14ac:dyDescent="0.55000000000000004">
      <c r="A44" s="13">
        <v>26944</v>
      </c>
      <c r="B44" s="10">
        <f t="shared" si="0"/>
        <v>7</v>
      </c>
      <c r="C44" s="10">
        <f t="shared" si="1"/>
        <v>10</v>
      </c>
      <c r="D44" s="10">
        <f t="shared" si="2"/>
        <v>1973</v>
      </c>
    </row>
    <row r="45" spans="1:4" x14ac:dyDescent="0.55000000000000004">
      <c r="A45" s="13">
        <v>31431</v>
      </c>
      <c r="B45" s="10">
        <f t="shared" si="0"/>
        <v>19</v>
      </c>
      <c r="C45" s="10">
        <f t="shared" si="1"/>
        <v>1</v>
      </c>
      <c r="D45" s="10">
        <f t="shared" si="2"/>
        <v>1986</v>
      </c>
    </row>
    <row r="46" spans="1:4" x14ac:dyDescent="0.55000000000000004">
      <c r="A46" s="13">
        <v>35050</v>
      </c>
      <c r="B46" s="10">
        <f t="shared" si="0"/>
        <v>17</v>
      </c>
      <c r="C46" s="10">
        <f t="shared" si="1"/>
        <v>12</v>
      </c>
      <c r="D46" s="10">
        <f t="shared" si="2"/>
        <v>1995</v>
      </c>
    </row>
    <row r="47" spans="1:4" x14ac:dyDescent="0.55000000000000004">
      <c r="A47" s="13">
        <v>30211</v>
      </c>
      <c r="B47" s="10">
        <f t="shared" si="0"/>
        <v>17</v>
      </c>
      <c r="C47" s="10">
        <f t="shared" si="1"/>
        <v>9</v>
      </c>
      <c r="D47" s="10">
        <f t="shared" si="2"/>
        <v>1982</v>
      </c>
    </row>
    <row r="48" spans="1:4" x14ac:dyDescent="0.55000000000000004">
      <c r="A48" s="13">
        <v>31097</v>
      </c>
      <c r="B48" s="10">
        <f t="shared" si="0"/>
        <v>19</v>
      </c>
      <c r="C48" s="10">
        <f t="shared" si="1"/>
        <v>2</v>
      </c>
      <c r="D48" s="10">
        <f t="shared" si="2"/>
        <v>1985</v>
      </c>
    </row>
    <row r="49" spans="1:4" x14ac:dyDescent="0.55000000000000004">
      <c r="A49" s="13">
        <v>31420</v>
      </c>
      <c r="B49" s="10">
        <f t="shared" si="0"/>
        <v>8</v>
      </c>
      <c r="C49" s="10">
        <f t="shared" si="1"/>
        <v>1</v>
      </c>
      <c r="D49" s="10">
        <f t="shared" si="2"/>
        <v>1986</v>
      </c>
    </row>
    <row r="50" spans="1:4" x14ac:dyDescent="0.55000000000000004">
      <c r="A50" s="13">
        <v>28749</v>
      </c>
      <c r="B50" s="10">
        <f t="shared" si="0"/>
        <v>16</v>
      </c>
      <c r="C50" s="10">
        <f t="shared" si="1"/>
        <v>9</v>
      </c>
      <c r="D50" s="10">
        <f t="shared" si="2"/>
        <v>1978</v>
      </c>
    </row>
    <row r="51" spans="1:4" x14ac:dyDescent="0.55000000000000004">
      <c r="A51" s="13">
        <v>30405</v>
      </c>
      <c r="B51" s="10">
        <f t="shared" si="0"/>
        <v>30</v>
      </c>
      <c r="C51" s="10">
        <f t="shared" si="1"/>
        <v>3</v>
      </c>
      <c r="D51" s="10">
        <f t="shared" si="2"/>
        <v>1983</v>
      </c>
    </row>
    <row r="52" spans="1:4" x14ac:dyDescent="0.55000000000000004">
      <c r="A52" s="13">
        <v>27653</v>
      </c>
      <c r="B52" s="10">
        <f t="shared" si="0"/>
        <v>16</v>
      </c>
      <c r="C52" s="10">
        <f t="shared" si="1"/>
        <v>9</v>
      </c>
      <c r="D52" s="10">
        <f t="shared" si="2"/>
        <v>1975</v>
      </c>
    </row>
    <row r="53" spans="1:4" x14ac:dyDescent="0.55000000000000004">
      <c r="A53" s="13">
        <v>31244</v>
      </c>
      <c r="B53" s="10">
        <f t="shared" si="0"/>
        <v>16</v>
      </c>
      <c r="C53" s="10">
        <f t="shared" si="1"/>
        <v>7</v>
      </c>
      <c r="D53" s="10">
        <f t="shared" si="2"/>
        <v>1985</v>
      </c>
    </row>
    <row r="54" spans="1:4" x14ac:dyDescent="0.55000000000000004">
      <c r="A54" s="13">
        <v>33176</v>
      </c>
      <c r="B54" s="10">
        <f t="shared" si="0"/>
        <v>30</v>
      </c>
      <c r="C54" s="10">
        <f t="shared" si="1"/>
        <v>10</v>
      </c>
      <c r="D54" s="10">
        <f t="shared" si="2"/>
        <v>1990</v>
      </c>
    </row>
    <row r="55" spans="1:4" x14ac:dyDescent="0.55000000000000004">
      <c r="A55" s="13">
        <v>34196</v>
      </c>
      <c r="B55" s="10">
        <f t="shared" si="0"/>
        <v>15</v>
      </c>
      <c r="C55" s="10">
        <f t="shared" si="1"/>
        <v>8</v>
      </c>
      <c r="D55" s="10">
        <f t="shared" si="2"/>
        <v>1993</v>
      </c>
    </row>
    <row r="56" spans="1:4" x14ac:dyDescent="0.55000000000000004">
      <c r="A56" s="13">
        <v>37252</v>
      </c>
      <c r="B56" s="10">
        <f t="shared" si="0"/>
        <v>27</v>
      </c>
      <c r="C56" s="10">
        <f t="shared" si="1"/>
        <v>12</v>
      </c>
      <c r="D56" s="10">
        <f t="shared" si="2"/>
        <v>2001</v>
      </c>
    </row>
    <row r="57" spans="1:4" x14ac:dyDescent="0.55000000000000004">
      <c r="A57" s="13">
        <v>36091</v>
      </c>
      <c r="B57" s="10">
        <f t="shared" si="0"/>
        <v>23</v>
      </c>
      <c r="C57" s="10">
        <f t="shared" si="1"/>
        <v>10</v>
      </c>
      <c r="D57" s="10">
        <f t="shared" si="2"/>
        <v>1998</v>
      </c>
    </row>
    <row r="58" spans="1:4" x14ac:dyDescent="0.55000000000000004">
      <c r="A58" s="13">
        <v>32862</v>
      </c>
      <c r="B58" s="10">
        <f t="shared" si="0"/>
        <v>20</v>
      </c>
      <c r="C58" s="10">
        <f t="shared" si="1"/>
        <v>12</v>
      </c>
      <c r="D58" s="10">
        <f t="shared" si="2"/>
        <v>1989</v>
      </c>
    </row>
    <row r="59" spans="1:4" x14ac:dyDescent="0.55000000000000004">
      <c r="A59" s="13">
        <v>33612</v>
      </c>
      <c r="B59" s="10">
        <f t="shared" si="0"/>
        <v>9</v>
      </c>
      <c r="C59" s="10">
        <f t="shared" si="1"/>
        <v>1</v>
      </c>
      <c r="D59" s="10">
        <f t="shared" si="2"/>
        <v>1992</v>
      </c>
    </row>
    <row r="60" spans="1:4" x14ac:dyDescent="0.55000000000000004">
      <c r="A60" s="13">
        <v>29402</v>
      </c>
      <c r="B60" s="10">
        <f t="shared" si="0"/>
        <v>30</v>
      </c>
      <c r="C60" s="10">
        <f t="shared" si="1"/>
        <v>6</v>
      </c>
      <c r="D60" s="10">
        <f t="shared" si="2"/>
        <v>1980</v>
      </c>
    </row>
    <row r="61" spans="1:4" x14ac:dyDescent="0.55000000000000004">
      <c r="A61" s="13">
        <v>32618</v>
      </c>
      <c r="B61" s="10">
        <f t="shared" si="0"/>
        <v>20</v>
      </c>
      <c r="C61" s="10">
        <f t="shared" si="1"/>
        <v>4</v>
      </c>
      <c r="D61" s="10">
        <f t="shared" si="2"/>
        <v>1989</v>
      </c>
    </row>
    <row r="62" spans="1:4" x14ac:dyDescent="0.55000000000000004">
      <c r="A62" s="13">
        <v>36824</v>
      </c>
      <c r="B62" s="10">
        <f t="shared" si="0"/>
        <v>25</v>
      </c>
      <c r="C62" s="10">
        <f t="shared" si="1"/>
        <v>10</v>
      </c>
      <c r="D62" s="10">
        <f t="shared" si="2"/>
        <v>2000</v>
      </c>
    </row>
    <row r="63" spans="1:4" x14ac:dyDescent="0.55000000000000004">
      <c r="A63" s="13">
        <v>33783</v>
      </c>
      <c r="B63" s="10">
        <f t="shared" si="0"/>
        <v>28</v>
      </c>
      <c r="C63" s="10">
        <f t="shared" si="1"/>
        <v>6</v>
      </c>
      <c r="D63" s="10">
        <f t="shared" si="2"/>
        <v>1992</v>
      </c>
    </row>
    <row r="64" spans="1:4" x14ac:dyDescent="0.55000000000000004">
      <c r="A64" s="13">
        <v>35196</v>
      </c>
      <c r="B64" s="10">
        <f t="shared" si="0"/>
        <v>11</v>
      </c>
      <c r="C64" s="10">
        <f t="shared" si="1"/>
        <v>5</v>
      </c>
      <c r="D64" s="10">
        <f t="shared" si="2"/>
        <v>1996</v>
      </c>
    </row>
    <row r="65" spans="1:4" x14ac:dyDescent="0.55000000000000004">
      <c r="A65" s="13">
        <v>36984</v>
      </c>
      <c r="B65" s="10">
        <f t="shared" si="0"/>
        <v>3</v>
      </c>
      <c r="C65" s="10">
        <f t="shared" si="1"/>
        <v>4</v>
      </c>
      <c r="D65" s="10">
        <f t="shared" si="2"/>
        <v>2001</v>
      </c>
    </row>
    <row r="66" spans="1:4" x14ac:dyDescent="0.55000000000000004">
      <c r="A66" s="13">
        <v>29593</v>
      </c>
      <c r="B66" s="10">
        <f t="shared" si="0"/>
        <v>7</v>
      </c>
      <c r="C66" s="10">
        <f t="shared" si="1"/>
        <v>1</v>
      </c>
      <c r="D66" s="10">
        <f t="shared" si="2"/>
        <v>1981</v>
      </c>
    </row>
    <row r="67" spans="1:4" x14ac:dyDescent="0.55000000000000004">
      <c r="A67" s="13">
        <v>28652</v>
      </c>
      <c r="B67" s="10">
        <f t="shared" si="0"/>
        <v>11</v>
      </c>
      <c r="C67" s="10">
        <f t="shared" si="1"/>
        <v>6</v>
      </c>
      <c r="D67" s="10">
        <f t="shared" si="2"/>
        <v>1978</v>
      </c>
    </row>
    <row r="68" spans="1:4" x14ac:dyDescent="0.55000000000000004">
      <c r="A68" s="13">
        <v>32857</v>
      </c>
      <c r="B68" s="10">
        <f t="shared" si="0"/>
        <v>15</v>
      </c>
      <c r="C68" s="10">
        <f t="shared" si="1"/>
        <v>12</v>
      </c>
      <c r="D68" s="10">
        <f t="shared" si="2"/>
        <v>1989</v>
      </c>
    </row>
    <row r="69" spans="1:4" x14ac:dyDescent="0.55000000000000004">
      <c r="A69" s="13">
        <v>37150</v>
      </c>
      <c r="B69" s="10">
        <f t="shared" ref="B69:B132" si="3">DAY(A69)</f>
        <v>16</v>
      </c>
      <c r="C69" s="10">
        <f t="shared" ref="C69:C132" si="4">MONTH(A69)</f>
        <v>9</v>
      </c>
      <c r="D69" s="10">
        <f t="shared" ref="D69:D132" si="5">YEAR(A69)</f>
        <v>2001</v>
      </c>
    </row>
    <row r="70" spans="1:4" x14ac:dyDescent="0.55000000000000004">
      <c r="A70" s="13">
        <v>37234</v>
      </c>
      <c r="B70" s="10">
        <f t="shared" si="3"/>
        <v>9</v>
      </c>
      <c r="C70" s="10">
        <f t="shared" si="4"/>
        <v>12</v>
      </c>
      <c r="D70" s="10">
        <f t="shared" si="5"/>
        <v>2001</v>
      </c>
    </row>
    <row r="71" spans="1:4" x14ac:dyDescent="0.55000000000000004">
      <c r="A71" s="13">
        <v>32846</v>
      </c>
      <c r="B71" s="10">
        <f t="shared" si="3"/>
        <v>4</v>
      </c>
      <c r="C71" s="10">
        <f t="shared" si="4"/>
        <v>12</v>
      </c>
      <c r="D71" s="10">
        <f t="shared" si="5"/>
        <v>1989</v>
      </c>
    </row>
    <row r="72" spans="1:4" x14ac:dyDescent="0.55000000000000004">
      <c r="A72" s="13">
        <v>34891</v>
      </c>
      <c r="B72" s="10">
        <f t="shared" si="3"/>
        <v>11</v>
      </c>
      <c r="C72" s="10">
        <f t="shared" si="4"/>
        <v>7</v>
      </c>
      <c r="D72" s="10">
        <f t="shared" si="5"/>
        <v>1995</v>
      </c>
    </row>
    <row r="73" spans="1:4" x14ac:dyDescent="0.55000000000000004">
      <c r="A73" s="13">
        <v>32223</v>
      </c>
      <c r="B73" s="10">
        <f t="shared" si="3"/>
        <v>21</v>
      </c>
      <c r="C73" s="10">
        <f t="shared" si="4"/>
        <v>3</v>
      </c>
      <c r="D73" s="10">
        <f t="shared" si="5"/>
        <v>1988</v>
      </c>
    </row>
    <row r="74" spans="1:4" x14ac:dyDescent="0.55000000000000004">
      <c r="A74" s="13">
        <v>36184</v>
      </c>
      <c r="B74" s="10">
        <f t="shared" si="3"/>
        <v>24</v>
      </c>
      <c r="C74" s="10">
        <f t="shared" si="4"/>
        <v>1</v>
      </c>
      <c r="D74" s="10">
        <f t="shared" si="5"/>
        <v>1999</v>
      </c>
    </row>
    <row r="75" spans="1:4" x14ac:dyDescent="0.55000000000000004">
      <c r="A75" s="13">
        <v>30224</v>
      </c>
      <c r="B75" s="10">
        <f t="shared" si="3"/>
        <v>30</v>
      </c>
      <c r="C75" s="10">
        <f t="shared" si="4"/>
        <v>9</v>
      </c>
      <c r="D75" s="10">
        <f t="shared" si="5"/>
        <v>1982</v>
      </c>
    </row>
    <row r="76" spans="1:4" x14ac:dyDescent="0.55000000000000004">
      <c r="A76" s="13">
        <v>24659</v>
      </c>
      <c r="B76" s="10">
        <f t="shared" si="3"/>
        <v>6</v>
      </c>
      <c r="C76" s="10">
        <f t="shared" si="4"/>
        <v>7</v>
      </c>
      <c r="D76" s="10">
        <f t="shared" si="5"/>
        <v>1967</v>
      </c>
    </row>
    <row r="77" spans="1:4" x14ac:dyDescent="0.55000000000000004">
      <c r="A77" s="13">
        <v>27001</v>
      </c>
      <c r="B77" s="10">
        <f t="shared" si="3"/>
        <v>3</v>
      </c>
      <c r="C77" s="10">
        <f t="shared" si="4"/>
        <v>12</v>
      </c>
      <c r="D77" s="10">
        <f t="shared" si="5"/>
        <v>1973</v>
      </c>
    </row>
    <row r="78" spans="1:4" x14ac:dyDescent="0.55000000000000004">
      <c r="A78" s="13">
        <v>27206</v>
      </c>
      <c r="B78" s="10">
        <f t="shared" si="3"/>
        <v>26</v>
      </c>
      <c r="C78" s="10">
        <f t="shared" si="4"/>
        <v>6</v>
      </c>
      <c r="D78" s="10">
        <f t="shared" si="5"/>
        <v>1974</v>
      </c>
    </row>
    <row r="79" spans="1:4" x14ac:dyDescent="0.55000000000000004">
      <c r="A79" s="13">
        <v>30777</v>
      </c>
      <c r="B79" s="10">
        <f t="shared" si="3"/>
        <v>5</v>
      </c>
      <c r="C79" s="10">
        <f t="shared" si="4"/>
        <v>4</v>
      </c>
      <c r="D79" s="10">
        <f t="shared" si="5"/>
        <v>1984</v>
      </c>
    </row>
    <row r="80" spans="1:4" x14ac:dyDescent="0.55000000000000004">
      <c r="A80" s="13">
        <v>28250</v>
      </c>
      <c r="B80" s="10">
        <f t="shared" si="3"/>
        <v>5</v>
      </c>
      <c r="C80" s="10">
        <f t="shared" si="4"/>
        <v>5</v>
      </c>
      <c r="D80" s="10">
        <f t="shared" si="5"/>
        <v>1977</v>
      </c>
    </row>
    <row r="81" spans="1:4" x14ac:dyDescent="0.55000000000000004">
      <c r="A81" s="13">
        <v>34462</v>
      </c>
      <c r="B81" s="10">
        <f t="shared" si="3"/>
        <v>8</v>
      </c>
      <c r="C81" s="10">
        <f t="shared" si="4"/>
        <v>5</v>
      </c>
      <c r="D81" s="10">
        <f t="shared" si="5"/>
        <v>1994</v>
      </c>
    </row>
    <row r="82" spans="1:4" x14ac:dyDescent="0.55000000000000004">
      <c r="A82" s="13">
        <v>28296</v>
      </c>
      <c r="B82" s="10">
        <f t="shared" si="3"/>
        <v>20</v>
      </c>
      <c r="C82" s="10">
        <f t="shared" si="4"/>
        <v>6</v>
      </c>
      <c r="D82" s="10">
        <f t="shared" si="5"/>
        <v>1977</v>
      </c>
    </row>
    <row r="83" spans="1:4" x14ac:dyDescent="0.55000000000000004">
      <c r="A83" s="13">
        <v>24742</v>
      </c>
      <c r="B83" s="10">
        <f t="shared" si="3"/>
        <v>27</v>
      </c>
      <c r="C83" s="10">
        <f t="shared" si="4"/>
        <v>9</v>
      </c>
      <c r="D83" s="10">
        <f t="shared" si="5"/>
        <v>1967</v>
      </c>
    </row>
    <row r="84" spans="1:4" x14ac:dyDescent="0.55000000000000004">
      <c r="A84" s="13">
        <v>31946</v>
      </c>
      <c r="B84" s="10">
        <f t="shared" si="3"/>
        <v>18</v>
      </c>
      <c r="C84" s="10">
        <f t="shared" si="4"/>
        <v>6</v>
      </c>
      <c r="D84" s="10">
        <f t="shared" si="5"/>
        <v>1987</v>
      </c>
    </row>
    <row r="85" spans="1:4" x14ac:dyDescent="0.55000000000000004">
      <c r="A85" s="13">
        <v>33168</v>
      </c>
      <c r="B85" s="10">
        <f t="shared" si="3"/>
        <v>22</v>
      </c>
      <c r="C85" s="10">
        <f t="shared" si="4"/>
        <v>10</v>
      </c>
      <c r="D85" s="10">
        <f t="shared" si="5"/>
        <v>1990</v>
      </c>
    </row>
    <row r="86" spans="1:4" x14ac:dyDescent="0.55000000000000004">
      <c r="A86" s="13">
        <v>26998</v>
      </c>
      <c r="B86" s="10">
        <f t="shared" si="3"/>
        <v>30</v>
      </c>
      <c r="C86" s="10">
        <f t="shared" si="4"/>
        <v>11</v>
      </c>
      <c r="D86" s="10">
        <f t="shared" si="5"/>
        <v>1973</v>
      </c>
    </row>
    <row r="87" spans="1:4" x14ac:dyDescent="0.55000000000000004">
      <c r="A87" s="13">
        <v>34038</v>
      </c>
      <c r="B87" s="10">
        <f t="shared" si="3"/>
        <v>10</v>
      </c>
      <c r="C87" s="10">
        <f t="shared" si="4"/>
        <v>3</v>
      </c>
      <c r="D87" s="10">
        <f t="shared" si="5"/>
        <v>1993</v>
      </c>
    </row>
    <row r="88" spans="1:4" x14ac:dyDescent="0.55000000000000004">
      <c r="A88" s="13">
        <v>27805</v>
      </c>
      <c r="B88" s="10">
        <f t="shared" si="3"/>
        <v>15</v>
      </c>
      <c r="C88" s="10">
        <f t="shared" si="4"/>
        <v>2</v>
      </c>
      <c r="D88" s="10">
        <f t="shared" si="5"/>
        <v>1976</v>
      </c>
    </row>
    <row r="89" spans="1:4" x14ac:dyDescent="0.55000000000000004">
      <c r="A89" s="13">
        <v>33423</v>
      </c>
      <c r="B89" s="10">
        <f t="shared" si="3"/>
        <v>4</v>
      </c>
      <c r="C89" s="10">
        <f t="shared" si="4"/>
        <v>7</v>
      </c>
      <c r="D89" s="10">
        <f t="shared" si="5"/>
        <v>1991</v>
      </c>
    </row>
    <row r="90" spans="1:4" x14ac:dyDescent="0.55000000000000004">
      <c r="A90" s="13">
        <v>33992</v>
      </c>
      <c r="B90" s="10">
        <f t="shared" si="3"/>
        <v>23</v>
      </c>
      <c r="C90" s="10">
        <f t="shared" si="4"/>
        <v>1</v>
      </c>
      <c r="D90" s="10">
        <f t="shared" si="5"/>
        <v>1993</v>
      </c>
    </row>
    <row r="91" spans="1:4" x14ac:dyDescent="0.55000000000000004">
      <c r="A91" s="13">
        <v>31229</v>
      </c>
      <c r="B91" s="10">
        <f t="shared" si="3"/>
        <v>1</v>
      </c>
      <c r="C91" s="10">
        <f t="shared" si="4"/>
        <v>7</v>
      </c>
      <c r="D91" s="10">
        <f t="shared" si="5"/>
        <v>1985</v>
      </c>
    </row>
    <row r="92" spans="1:4" x14ac:dyDescent="0.55000000000000004">
      <c r="A92" s="13">
        <v>29194</v>
      </c>
      <c r="B92" s="10">
        <f t="shared" si="3"/>
        <v>5</v>
      </c>
      <c r="C92" s="10">
        <f t="shared" si="4"/>
        <v>12</v>
      </c>
      <c r="D92" s="10">
        <f t="shared" si="5"/>
        <v>1979</v>
      </c>
    </row>
    <row r="93" spans="1:4" x14ac:dyDescent="0.55000000000000004">
      <c r="A93" s="13">
        <v>29674</v>
      </c>
      <c r="B93" s="10">
        <f t="shared" si="3"/>
        <v>29</v>
      </c>
      <c r="C93" s="10">
        <f t="shared" si="4"/>
        <v>3</v>
      </c>
      <c r="D93" s="10">
        <f t="shared" si="5"/>
        <v>1981</v>
      </c>
    </row>
    <row r="94" spans="1:4" x14ac:dyDescent="0.55000000000000004">
      <c r="A94" s="13">
        <v>33446</v>
      </c>
      <c r="B94" s="10">
        <f t="shared" si="3"/>
        <v>27</v>
      </c>
      <c r="C94" s="10">
        <f t="shared" si="4"/>
        <v>7</v>
      </c>
      <c r="D94" s="10">
        <f t="shared" si="5"/>
        <v>1991</v>
      </c>
    </row>
    <row r="95" spans="1:4" x14ac:dyDescent="0.55000000000000004">
      <c r="A95" s="13">
        <v>33218</v>
      </c>
      <c r="B95" s="10">
        <f t="shared" si="3"/>
        <v>11</v>
      </c>
      <c r="C95" s="10">
        <f t="shared" si="4"/>
        <v>12</v>
      </c>
      <c r="D95" s="10">
        <f t="shared" si="5"/>
        <v>1990</v>
      </c>
    </row>
    <row r="96" spans="1:4" x14ac:dyDescent="0.55000000000000004">
      <c r="A96" s="13">
        <v>26655</v>
      </c>
      <c r="B96" s="10">
        <f t="shared" si="3"/>
        <v>22</v>
      </c>
      <c r="C96" s="10">
        <f t="shared" si="4"/>
        <v>12</v>
      </c>
      <c r="D96" s="10">
        <f t="shared" si="5"/>
        <v>1972</v>
      </c>
    </row>
    <row r="97" spans="1:4" x14ac:dyDescent="0.55000000000000004">
      <c r="A97" s="13">
        <v>33229</v>
      </c>
      <c r="B97" s="10">
        <f t="shared" si="3"/>
        <v>22</v>
      </c>
      <c r="C97" s="10">
        <f t="shared" si="4"/>
        <v>12</v>
      </c>
      <c r="D97" s="10">
        <f t="shared" si="5"/>
        <v>1990</v>
      </c>
    </row>
    <row r="98" spans="1:4" x14ac:dyDescent="0.55000000000000004">
      <c r="A98" s="13">
        <v>28968</v>
      </c>
      <c r="B98" s="10">
        <f t="shared" si="3"/>
        <v>23</v>
      </c>
      <c r="C98" s="10">
        <f t="shared" si="4"/>
        <v>4</v>
      </c>
      <c r="D98" s="10">
        <f t="shared" si="5"/>
        <v>1979</v>
      </c>
    </row>
    <row r="99" spans="1:4" x14ac:dyDescent="0.55000000000000004">
      <c r="A99" s="13">
        <v>33016</v>
      </c>
      <c r="B99" s="10">
        <f t="shared" si="3"/>
        <v>23</v>
      </c>
      <c r="C99" s="10">
        <f t="shared" si="4"/>
        <v>5</v>
      </c>
      <c r="D99" s="10">
        <f t="shared" si="5"/>
        <v>1990</v>
      </c>
    </row>
    <row r="100" spans="1:4" x14ac:dyDescent="0.55000000000000004">
      <c r="A100" s="13">
        <v>24587</v>
      </c>
      <c r="B100" s="10">
        <f t="shared" si="3"/>
        <v>25</v>
      </c>
      <c r="C100" s="10">
        <f t="shared" si="4"/>
        <v>4</v>
      </c>
      <c r="D100" s="10">
        <f t="shared" si="5"/>
        <v>1967</v>
      </c>
    </row>
    <row r="101" spans="1:4" x14ac:dyDescent="0.55000000000000004">
      <c r="A101" s="13">
        <v>31352</v>
      </c>
      <c r="B101" s="10">
        <f t="shared" si="3"/>
        <v>1</v>
      </c>
      <c r="C101" s="10">
        <f t="shared" si="4"/>
        <v>11</v>
      </c>
      <c r="D101" s="10">
        <f t="shared" si="5"/>
        <v>1985</v>
      </c>
    </row>
    <row r="102" spans="1:4" x14ac:dyDescent="0.55000000000000004">
      <c r="A102" s="13">
        <v>24998</v>
      </c>
      <c r="B102" s="10">
        <f t="shared" si="3"/>
        <v>9</v>
      </c>
      <c r="C102" s="10">
        <f t="shared" si="4"/>
        <v>6</v>
      </c>
      <c r="D102" s="10">
        <f t="shared" si="5"/>
        <v>1968</v>
      </c>
    </row>
    <row r="103" spans="1:4" x14ac:dyDescent="0.55000000000000004">
      <c r="A103" s="13">
        <v>35724</v>
      </c>
      <c r="B103" s="10">
        <f t="shared" si="3"/>
        <v>21</v>
      </c>
      <c r="C103" s="10">
        <f t="shared" si="4"/>
        <v>10</v>
      </c>
      <c r="D103" s="10">
        <f t="shared" si="5"/>
        <v>1997</v>
      </c>
    </row>
    <row r="104" spans="1:4" x14ac:dyDescent="0.55000000000000004">
      <c r="A104" s="13">
        <v>30349</v>
      </c>
      <c r="B104" s="10">
        <f t="shared" si="3"/>
        <v>2</v>
      </c>
      <c r="C104" s="10">
        <f t="shared" si="4"/>
        <v>2</v>
      </c>
      <c r="D104" s="10">
        <f t="shared" si="5"/>
        <v>1983</v>
      </c>
    </row>
    <row r="105" spans="1:4" x14ac:dyDescent="0.55000000000000004">
      <c r="A105" s="13">
        <v>31508</v>
      </c>
      <c r="B105" s="10">
        <f t="shared" si="3"/>
        <v>6</v>
      </c>
      <c r="C105" s="10">
        <f t="shared" si="4"/>
        <v>4</v>
      </c>
      <c r="D105" s="10">
        <f t="shared" si="5"/>
        <v>1986</v>
      </c>
    </row>
    <row r="106" spans="1:4" x14ac:dyDescent="0.55000000000000004">
      <c r="A106" s="13">
        <v>27431</v>
      </c>
      <c r="B106" s="10">
        <f t="shared" si="3"/>
        <v>6</v>
      </c>
      <c r="C106" s="10">
        <f t="shared" si="4"/>
        <v>2</v>
      </c>
      <c r="D106" s="10">
        <f t="shared" si="5"/>
        <v>1975</v>
      </c>
    </row>
    <row r="107" spans="1:4" x14ac:dyDescent="0.55000000000000004">
      <c r="A107" s="13">
        <v>36581</v>
      </c>
      <c r="B107" s="10">
        <f t="shared" si="3"/>
        <v>25</v>
      </c>
      <c r="C107" s="10">
        <f t="shared" si="4"/>
        <v>2</v>
      </c>
      <c r="D107" s="10">
        <f t="shared" si="5"/>
        <v>2000</v>
      </c>
    </row>
    <row r="108" spans="1:4" x14ac:dyDescent="0.55000000000000004">
      <c r="A108" s="13">
        <v>34664</v>
      </c>
      <c r="B108" s="10">
        <f t="shared" si="3"/>
        <v>26</v>
      </c>
      <c r="C108" s="10">
        <f t="shared" si="4"/>
        <v>11</v>
      </c>
      <c r="D108" s="10">
        <f t="shared" si="5"/>
        <v>1994</v>
      </c>
    </row>
    <row r="109" spans="1:4" x14ac:dyDescent="0.55000000000000004">
      <c r="A109" s="13">
        <v>26059</v>
      </c>
      <c r="B109" s="10">
        <f t="shared" si="3"/>
        <v>6</v>
      </c>
      <c r="C109" s="10">
        <f t="shared" si="4"/>
        <v>5</v>
      </c>
      <c r="D109" s="10">
        <f t="shared" si="5"/>
        <v>1971</v>
      </c>
    </row>
    <row r="110" spans="1:4" x14ac:dyDescent="0.55000000000000004">
      <c r="A110" s="13">
        <v>27316</v>
      </c>
      <c r="B110" s="10">
        <f t="shared" si="3"/>
        <v>14</v>
      </c>
      <c r="C110" s="10">
        <f t="shared" si="4"/>
        <v>10</v>
      </c>
      <c r="D110" s="10">
        <f t="shared" si="5"/>
        <v>1974</v>
      </c>
    </row>
    <row r="111" spans="1:4" x14ac:dyDescent="0.55000000000000004">
      <c r="A111" s="13">
        <v>36965</v>
      </c>
      <c r="B111" s="10">
        <f t="shared" si="3"/>
        <v>15</v>
      </c>
      <c r="C111" s="10">
        <f t="shared" si="4"/>
        <v>3</v>
      </c>
      <c r="D111" s="10">
        <f t="shared" si="5"/>
        <v>2001</v>
      </c>
    </row>
    <row r="112" spans="1:4" x14ac:dyDescent="0.55000000000000004">
      <c r="A112" s="13">
        <v>37361</v>
      </c>
      <c r="B112" s="10">
        <f t="shared" si="3"/>
        <v>15</v>
      </c>
      <c r="C112" s="10">
        <f t="shared" si="4"/>
        <v>4</v>
      </c>
      <c r="D112" s="10">
        <f t="shared" si="5"/>
        <v>2002</v>
      </c>
    </row>
    <row r="113" spans="1:4" x14ac:dyDescent="0.55000000000000004">
      <c r="A113" s="13">
        <v>27330</v>
      </c>
      <c r="B113" s="10">
        <f t="shared" si="3"/>
        <v>28</v>
      </c>
      <c r="C113" s="10">
        <f t="shared" si="4"/>
        <v>10</v>
      </c>
      <c r="D113" s="10">
        <f t="shared" si="5"/>
        <v>1974</v>
      </c>
    </row>
    <row r="114" spans="1:4" x14ac:dyDescent="0.55000000000000004">
      <c r="A114" s="13">
        <v>24870</v>
      </c>
      <c r="B114" s="10">
        <f t="shared" si="3"/>
        <v>2</v>
      </c>
      <c r="C114" s="10">
        <f t="shared" si="4"/>
        <v>2</v>
      </c>
      <c r="D114" s="10">
        <f t="shared" si="5"/>
        <v>1968</v>
      </c>
    </row>
    <row r="115" spans="1:4" x14ac:dyDescent="0.55000000000000004">
      <c r="A115" s="13">
        <v>27432</v>
      </c>
      <c r="B115" s="10">
        <f t="shared" si="3"/>
        <v>7</v>
      </c>
      <c r="C115" s="10">
        <f t="shared" si="4"/>
        <v>2</v>
      </c>
      <c r="D115" s="10">
        <f t="shared" si="5"/>
        <v>1975</v>
      </c>
    </row>
    <row r="116" spans="1:4" x14ac:dyDescent="0.55000000000000004">
      <c r="A116" s="13">
        <v>26090</v>
      </c>
      <c r="B116" s="10">
        <f t="shared" si="3"/>
        <v>6</v>
      </c>
      <c r="C116" s="10">
        <f t="shared" si="4"/>
        <v>6</v>
      </c>
      <c r="D116" s="10">
        <f t="shared" si="5"/>
        <v>1971</v>
      </c>
    </row>
    <row r="117" spans="1:4" x14ac:dyDescent="0.55000000000000004">
      <c r="A117" s="13">
        <v>28747</v>
      </c>
      <c r="B117" s="10">
        <f t="shared" si="3"/>
        <v>14</v>
      </c>
      <c r="C117" s="10">
        <f t="shared" si="4"/>
        <v>9</v>
      </c>
      <c r="D117" s="10">
        <f t="shared" si="5"/>
        <v>1978</v>
      </c>
    </row>
    <row r="118" spans="1:4" x14ac:dyDescent="0.55000000000000004">
      <c r="A118" s="13">
        <v>27706</v>
      </c>
      <c r="B118" s="10">
        <f t="shared" si="3"/>
        <v>8</v>
      </c>
      <c r="C118" s="10">
        <f t="shared" si="4"/>
        <v>11</v>
      </c>
      <c r="D118" s="10">
        <f t="shared" si="5"/>
        <v>1975</v>
      </c>
    </row>
    <row r="119" spans="1:4" x14ac:dyDescent="0.55000000000000004">
      <c r="A119" s="13">
        <v>32875</v>
      </c>
      <c r="B119" s="10">
        <f t="shared" si="3"/>
        <v>2</v>
      </c>
      <c r="C119" s="10">
        <f t="shared" si="4"/>
        <v>1</v>
      </c>
      <c r="D119" s="10">
        <f t="shared" si="5"/>
        <v>1990</v>
      </c>
    </row>
    <row r="120" spans="1:4" x14ac:dyDescent="0.55000000000000004">
      <c r="A120" s="13">
        <v>34063</v>
      </c>
      <c r="B120" s="10">
        <f t="shared" si="3"/>
        <v>4</v>
      </c>
      <c r="C120" s="10">
        <f t="shared" si="4"/>
        <v>4</v>
      </c>
      <c r="D120" s="10">
        <f t="shared" si="5"/>
        <v>1993</v>
      </c>
    </row>
    <row r="121" spans="1:4" x14ac:dyDescent="0.55000000000000004">
      <c r="A121" s="13">
        <v>36468</v>
      </c>
      <c r="B121" s="10">
        <f t="shared" si="3"/>
        <v>4</v>
      </c>
      <c r="C121" s="10">
        <f t="shared" si="4"/>
        <v>11</v>
      </c>
      <c r="D121" s="10">
        <f t="shared" si="5"/>
        <v>1999</v>
      </c>
    </row>
    <row r="122" spans="1:4" x14ac:dyDescent="0.55000000000000004">
      <c r="A122" s="13">
        <v>35655</v>
      </c>
      <c r="B122" s="10">
        <f t="shared" si="3"/>
        <v>13</v>
      </c>
      <c r="C122" s="10">
        <f t="shared" si="4"/>
        <v>8</v>
      </c>
      <c r="D122" s="10">
        <f t="shared" si="5"/>
        <v>1997</v>
      </c>
    </row>
    <row r="123" spans="1:4" x14ac:dyDescent="0.55000000000000004">
      <c r="A123" s="13">
        <v>30597</v>
      </c>
      <c r="B123" s="10">
        <f t="shared" si="3"/>
        <v>8</v>
      </c>
      <c r="C123" s="10">
        <f t="shared" si="4"/>
        <v>10</v>
      </c>
      <c r="D123" s="10">
        <f t="shared" si="5"/>
        <v>1983</v>
      </c>
    </row>
    <row r="124" spans="1:4" x14ac:dyDescent="0.55000000000000004">
      <c r="A124" s="13">
        <v>27016</v>
      </c>
      <c r="B124" s="10">
        <f t="shared" si="3"/>
        <v>18</v>
      </c>
      <c r="C124" s="10">
        <f t="shared" si="4"/>
        <v>12</v>
      </c>
      <c r="D124" s="10">
        <f t="shared" si="5"/>
        <v>1973</v>
      </c>
    </row>
    <row r="125" spans="1:4" x14ac:dyDescent="0.55000000000000004">
      <c r="A125" s="13">
        <v>27876</v>
      </c>
      <c r="B125" s="10">
        <f t="shared" si="3"/>
        <v>26</v>
      </c>
      <c r="C125" s="10">
        <f t="shared" si="4"/>
        <v>4</v>
      </c>
      <c r="D125" s="10">
        <f t="shared" si="5"/>
        <v>1976</v>
      </c>
    </row>
    <row r="126" spans="1:4" x14ac:dyDescent="0.55000000000000004">
      <c r="A126" s="13">
        <v>29262</v>
      </c>
      <c r="B126" s="10">
        <f t="shared" si="3"/>
        <v>11</v>
      </c>
      <c r="C126" s="10">
        <f t="shared" si="4"/>
        <v>2</v>
      </c>
      <c r="D126" s="10">
        <f t="shared" si="5"/>
        <v>1980</v>
      </c>
    </row>
    <row r="127" spans="1:4" x14ac:dyDescent="0.55000000000000004">
      <c r="A127" s="13">
        <v>32638</v>
      </c>
      <c r="B127" s="10">
        <f t="shared" si="3"/>
        <v>10</v>
      </c>
      <c r="C127" s="10">
        <f t="shared" si="4"/>
        <v>5</v>
      </c>
      <c r="D127" s="10">
        <f t="shared" si="5"/>
        <v>1989</v>
      </c>
    </row>
    <row r="128" spans="1:4" x14ac:dyDescent="0.55000000000000004">
      <c r="A128" s="13">
        <v>30049</v>
      </c>
      <c r="B128" s="10">
        <f t="shared" si="3"/>
        <v>8</v>
      </c>
      <c r="C128" s="10">
        <f t="shared" si="4"/>
        <v>4</v>
      </c>
      <c r="D128" s="10">
        <f t="shared" si="5"/>
        <v>1982</v>
      </c>
    </row>
    <row r="129" spans="1:4" x14ac:dyDescent="0.55000000000000004">
      <c r="A129" s="13">
        <v>34707</v>
      </c>
      <c r="B129" s="10">
        <f t="shared" si="3"/>
        <v>8</v>
      </c>
      <c r="C129" s="10">
        <f t="shared" si="4"/>
        <v>1</v>
      </c>
      <c r="D129" s="10">
        <f t="shared" si="5"/>
        <v>1995</v>
      </c>
    </row>
    <row r="130" spans="1:4" x14ac:dyDescent="0.55000000000000004">
      <c r="A130" s="13">
        <v>25287</v>
      </c>
      <c r="B130" s="10">
        <f t="shared" si="3"/>
        <v>25</v>
      </c>
      <c r="C130" s="10">
        <f t="shared" si="4"/>
        <v>3</v>
      </c>
      <c r="D130" s="10">
        <f t="shared" si="5"/>
        <v>1969</v>
      </c>
    </row>
    <row r="131" spans="1:4" x14ac:dyDescent="0.55000000000000004">
      <c r="A131" s="13">
        <v>24454</v>
      </c>
      <c r="B131" s="10">
        <f t="shared" si="3"/>
        <v>13</v>
      </c>
      <c r="C131" s="10">
        <f t="shared" si="4"/>
        <v>12</v>
      </c>
      <c r="D131" s="10">
        <f t="shared" si="5"/>
        <v>1966</v>
      </c>
    </row>
    <row r="132" spans="1:4" x14ac:dyDescent="0.55000000000000004">
      <c r="A132" s="13">
        <v>26794</v>
      </c>
      <c r="B132" s="10">
        <f t="shared" si="3"/>
        <v>10</v>
      </c>
      <c r="C132" s="10">
        <f t="shared" si="4"/>
        <v>5</v>
      </c>
      <c r="D132" s="10">
        <f t="shared" si="5"/>
        <v>1973</v>
      </c>
    </row>
    <row r="133" spans="1:4" x14ac:dyDescent="0.55000000000000004">
      <c r="A133" s="13">
        <v>29125</v>
      </c>
      <c r="B133" s="10">
        <f t="shared" ref="B133:B196" si="6">DAY(A133)</f>
        <v>27</v>
      </c>
      <c r="C133" s="10">
        <f t="shared" ref="C133:C196" si="7">MONTH(A133)</f>
        <v>9</v>
      </c>
      <c r="D133" s="10">
        <f t="shared" ref="D133:D196" si="8">YEAR(A133)</f>
        <v>1979</v>
      </c>
    </row>
    <row r="134" spans="1:4" x14ac:dyDescent="0.55000000000000004">
      <c r="A134" s="13">
        <v>36900</v>
      </c>
      <c r="B134" s="10">
        <f t="shared" si="6"/>
        <v>9</v>
      </c>
      <c r="C134" s="10">
        <f t="shared" si="7"/>
        <v>1</v>
      </c>
      <c r="D134" s="10">
        <f t="shared" si="8"/>
        <v>2001</v>
      </c>
    </row>
    <row r="135" spans="1:4" x14ac:dyDescent="0.55000000000000004">
      <c r="A135" s="13">
        <v>33263</v>
      </c>
      <c r="B135" s="10">
        <f t="shared" si="6"/>
        <v>25</v>
      </c>
      <c r="C135" s="10">
        <f t="shared" si="7"/>
        <v>1</v>
      </c>
      <c r="D135" s="10">
        <f t="shared" si="8"/>
        <v>1991</v>
      </c>
    </row>
    <row r="136" spans="1:4" x14ac:dyDescent="0.55000000000000004">
      <c r="A136" s="13">
        <v>25320</v>
      </c>
      <c r="B136" s="10">
        <f t="shared" si="6"/>
        <v>27</v>
      </c>
      <c r="C136" s="10">
        <f t="shared" si="7"/>
        <v>4</v>
      </c>
      <c r="D136" s="10">
        <f t="shared" si="8"/>
        <v>1969</v>
      </c>
    </row>
    <row r="137" spans="1:4" x14ac:dyDescent="0.55000000000000004">
      <c r="A137" s="13">
        <v>29311</v>
      </c>
      <c r="B137" s="10">
        <f t="shared" si="6"/>
        <v>31</v>
      </c>
      <c r="C137" s="10">
        <f t="shared" si="7"/>
        <v>3</v>
      </c>
      <c r="D137" s="10">
        <f t="shared" si="8"/>
        <v>1980</v>
      </c>
    </row>
    <row r="138" spans="1:4" x14ac:dyDescent="0.55000000000000004">
      <c r="A138" s="13">
        <v>29841</v>
      </c>
      <c r="B138" s="10">
        <f t="shared" si="6"/>
        <v>12</v>
      </c>
      <c r="C138" s="10">
        <f t="shared" si="7"/>
        <v>9</v>
      </c>
      <c r="D138" s="10">
        <f t="shared" si="8"/>
        <v>1981</v>
      </c>
    </row>
    <row r="139" spans="1:4" x14ac:dyDescent="0.55000000000000004">
      <c r="A139" s="13">
        <v>31144</v>
      </c>
      <c r="B139" s="10">
        <f t="shared" si="6"/>
        <v>7</v>
      </c>
      <c r="C139" s="10">
        <f t="shared" si="7"/>
        <v>4</v>
      </c>
      <c r="D139" s="10">
        <f t="shared" si="8"/>
        <v>1985</v>
      </c>
    </row>
    <row r="140" spans="1:4" x14ac:dyDescent="0.55000000000000004">
      <c r="A140" s="13">
        <v>25452</v>
      </c>
      <c r="B140" s="10">
        <f t="shared" si="6"/>
        <v>6</v>
      </c>
      <c r="C140" s="10">
        <f t="shared" si="7"/>
        <v>9</v>
      </c>
      <c r="D140" s="10">
        <f t="shared" si="8"/>
        <v>1969</v>
      </c>
    </row>
    <row r="141" spans="1:4" x14ac:dyDescent="0.55000000000000004">
      <c r="A141" s="13">
        <v>30317</v>
      </c>
      <c r="B141" s="10">
        <f t="shared" si="6"/>
        <v>1</v>
      </c>
      <c r="C141" s="10">
        <f t="shared" si="7"/>
        <v>1</v>
      </c>
      <c r="D141" s="10">
        <f t="shared" si="8"/>
        <v>1983</v>
      </c>
    </row>
    <row r="142" spans="1:4" x14ac:dyDescent="0.55000000000000004">
      <c r="A142" s="13">
        <v>35506</v>
      </c>
      <c r="B142" s="10">
        <f t="shared" si="6"/>
        <v>17</v>
      </c>
      <c r="C142" s="10">
        <f t="shared" si="7"/>
        <v>3</v>
      </c>
      <c r="D142" s="10">
        <f t="shared" si="8"/>
        <v>1997</v>
      </c>
    </row>
    <row r="143" spans="1:4" x14ac:dyDescent="0.55000000000000004">
      <c r="A143" s="13">
        <v>29989</v>
      </c>
      <c r="B143" s="10">
        <f t="shared" si="6"/>
        <v>7</v>
      </c>
      <c r="C143" s="10">
        <f t="shared" si="7"/>
        <v>2</v>
      </c>
      <c r="D143" s="10">
        <f t="shared" si="8"/>
        <v>1982</v>
      </c>
    </row>
    <row r="144" spans="1:4" x14ac:dyDescent="0.55000000000000004">
      <c r="A144" s="13">
        <v>24425</v>
      </c>
      <c r="B144" s="10">
        <f t="shared" si="6"/>
        <v>14</v>
      </c>
      <c r="C144" s="10">
        <f t="shared" si="7"/>
        <v>11</v>
      </c>
      <c r="D144" s="10">
        <f t="shared" si="8"/>
        <v>1966</v>
      </c>
    </row>
    <row r="145" spans="1:4" x14ac:dyDescent="0.55000000000000004">
      <c r="A145" s="13">
        <v>26517</v>
      </c>
      <c r="B145" s="10">
        <f t="shared" si="6"/>
        <v>6</v>
      </c>
      <c r="C145" s="10">
        <f t="shared" si="7"/>
        <v>8</v>
      </c>
      <c r="D145" s="10">
        <f t="shared" si="8"/>
        <v>1972</v>
      </c>
    </row>
    <row r="146" spans="1:4" x14ac:dyDescent="0.55000000000000004">
      <c r="A146" s="13">
        <v>34565</v>
      </c>
      <c r="B146" s="10">
        <f t="shared" si="6"/>
        <v>19</v>
      </c>
      <c r="C146" s="10">
        <f t="shared" si="7"/>
        <v>8</v>
      </c>
      <c r="D146" s="10">
        <f t="shared" si="8"/>
        <v>1994</v>
      </c>
    </row>
    <row r="147" spans="1:4" x14ac:dyDescent="0.55000000000000004">
      <c r="A147" s="13">
        <v>32898</v>
      </c>
      <c r="B147" s="10">
        <f t="shared" si="6"/>
        <v>25</v>
      </c>
      <c r="C147" s="10">
        <f t="shared" si="7"/>
        <v>1</v>
      </c>
      <c r="D147" s="10">
        <f t="shared" si="8"/>
        <v>1990</v>
      </c>
    </row>
    <row r="148" spans="1:4" x14ac:dyDescent="0.55000000000000004">
      <c r="A148" s="13">
        <v>27717</v>
      </c>
      <c r="B148" s="10">
        <f t="shared" si="6"/>
        <v>19</v>
      </c>
      <c r="C148" s="10">
        <f t="shared" si="7"/>
        <v>11</v>
      </c>
      <c r="D148" s="10">
        <f t="shared" si="8"/>
        <v>1975</v>
      </c>
    </row>
    <row r="149" spans="1:4" x14ac:dyDescent="0.55000000000000004">
      <c r="A149" s="13">
        <v>25088</v>
      </c>
      <c r="B149" s="10">
        <f t="shared" si="6"/>
        <v>7</v>
      </c>
      <c r="C149" s="10">
        <f t="shared" si="7"/>
        <v>9</v>
      </c>
      <c r="D149" s="10">
        <f t="shared" si="8"/>
        <v>1968</v>
      </c>
    </row>
    <row r="150" spans="1:4" x14ac:dyDescent="0.55000000000000004">
      <c r="A150" s="13">
        <v>25278</v>
      </c>
      <c r="B150" s="10">
        <f t="shared" si="6"/>
        <v>16</v>
      </c>
      <c r="C150" s="10">
        <f t="shared" si="7"/>
        <v>3</v>
      </c>
      <c r="D150" s="10">
        <f t="shared" si="8"/>
        <v>1969</v>
      </c>
    </row>
    <row r="151" spans="1:4" x14ac:dyDescent="0.55000000000000004">
      <c r="A151" s="13">
        <v>31289</v>
      </c>
      <c r="B151" s="10">
        <f t="shared" si="6"/>
        <v>30</v>
      </c>
      <c r="C151" s="10">
        <f t="shared" si="7"/>
        <v>8</v>
      </c>
      <c r="D151" s="10">
        <f t="shared" si="8"/>
        <v>1985</v>
      </c>
    </row>
    <row r="152" spans="1:4" x14ac:dyDescent="0.55000000000000004">
      <c r="A152" s="13">
        <v>37215</v>
      </c>
      <c r="B152" s="10">
        <f t="shared" si="6"/>
        <v>20</v>
      </c>
      <c r="C152" s="10">
        <f t="shared" si="7"/>
        <v>11</v>
      </c>
      <c r="D152" s="10">
        <f t="shared" si="8"/>
        <v>2001</v>
      </c>
    </row>
    <row r="153" spans="1:4" x14ac:dyDescent="0.55000000000000004">
      <c r="A153" s="13">
        <v>32637</v>
      </c>
      <c r="B153" s="10">
        <f t="shared" si="6"/>
        <v>9</v>
      </c>
      <c r="C153" s="10">
        <f t="shared" si="7"/>
        <v>5</v>
      </c>
      <c r="D153" s="10">
        <f t="shared" si="8"/>
        <v>1989</v>
      </c>
    </row>
    <row r="154" spans="1:4" x14ac:dyDescent="0.55000000000000004">
      <c r="A154" s="13">
        <v>31747</v>
      </c>
      <c r="B154" s="10">
        <f t="shared" si="6"/>
        <v>1</v>
      </c>
      <c r="C154" s="10">
        <f t="shared" si="7"/>
        <v>12</v>
      </c>
      <c r="D154" s="10">
        <f t="shared" si="8"/>
        <v>1986</v>
      </c>
    </row>
    <row r="155" spans="1:4" x14ac:dyDescent="0.55000000000000004">
      <c r="A155" s="13">
        <v>31996</v>
      </c>
      <c r="B155" s="10">
        <f t="shared" si="6"/>
        <v>7</v>
      </c>
      <c r="C155" s="10">
        <f t="shared" si="7"/>
        <v>8</v>
      </c>
      <c r="D155" s="10">
        <f t="shared" si="8"/>
        <v>1987</v>
      </c>
    </row>
    <row r="156" spans="1:4" x14ac:dyDescent="0.55000000000000004">
      <c r="A156" s="13">
        <v>26205</v>
      </c>
      <c r="B156" s="10">
        <f t="shared" si="6"/>
        <v>29</v>
      </c>
      <c r="C156" s="10">
        <f t="shared" si="7"/>
        <v>9</v>
      </c>
      <c r="D156" s="10">
        <f t="shared" si="8"/>
        <v>1971</v>
      </c>
    </row>
    <row r="157" spans="1:4" x14ac:dyDescent="0.55000000000000004">
      <c r="A157" s="13">
        <v>35306</v>
      </c>
      <c r="B157" s="10">
        <f t="shared" si="6"/>
        <v>29</v>
      </c>
      <c r="C157" s="10">
        <f t="shared" si="7"/>
        <v>8</v>
      </c>
      <c r="D157" s="10">
        <f t="shared" si="8"/>
        <v>1996</v>
      </c>
    </row>
    <row r="158" spans="1:4" x14ac:dyDescent="0.55000000000000004">
      <c r="A158" s="13">
        <v>24685</v>
      </c>
      <c r="B158" s="10">
        <f t="shared" si="6"/>
        <v>1</v>
      </c>
      <c r="C158" s="10">
        <f t="shared" si="7"/>
        <v>8</v>
      </c>
      <c r="D158" s="10">
        <f t="shared" si="8"/>
        <v>1967</v>
      </c>
    </row>
    <row r="159" spans="1:4" x14ac:dyDescent="0.55000000000000004">
      <c r="A159" s="13">
        <v>31072</v>
      </c>
      <c r="B159" s="10">
        <f t="shared" si="6"/>
        <v>25</v>
      </c>
      <c r="C159" s="10">
        <f t="shared" si="7"/>
        <v>1</v>
      </c>
      <c r="D159" s="10">
        <f t="shared" si="8"/>
        <v>1985</v>
      </c>
    </row>
    <row r="160" spans="1:4" x14ac:dyDescent="0.55000000000000004">
      <c r="A160" s="13">
        <v>29835</v>
      </c>
      <c r="B160" s="10">
        <f t="shared" si="6"/>
        <v>6</v>
      </c>
      <c r="C160" s="10">
        <f t="shared" si="7"/>
        <v>9</v>
      </c>
      <c r="D160" s="10">
        <f t="shared" si="8"/>
        <v>1981</v>
      </c>
    </row>
    <row r="161" spans="1:4" x14ac:dyDescent="0.55000000000000004">
      <c r="A161" s="13">
        <v>25567</v>
      </c>
      <c r="B161" s="10">
        <f t="shared" si="6"/>
        <v>30</v>
      </c>
      <c r="C161" s="10">
        <f t="shared" si="7"/>
        <v>12</v>
      </c>
      <c r="D161" s="10">
        <f t="shared" si="8"/>
        <v>1969</v>
      </c>
    </row>
    <row r="162" spans="1:4" x14ac:dyDescent="0.55000000000000004">
      <c r="A162" s="13">
        <v>25437</v>
      </c>
      <c r="B162" s="10">
        <f t="shared" si="6"/>
        <v>22</v>
      </c>
      <c r="C162" s="10">
        <f t="shared" si="7"/>
        <v>8</v>
      </c>
      <c r="D162" s="10">
        <f t="shared" si="8"/>
        <v>1969</v>
      </c>
    </row>
    <row r="163" spans="1:4" x14ac:dyDescent="0.55000000000000004">
      <c r="A163" s="13">
        <v>34076</v>
      </c>
      <c r="B163" s="10">
        <f t="shared" si="6"/>
        <v>17</v>
      </c>
      <c r="C163" s="10">
        <f t="shared" si="7"/>
        <v>4</v>
      </c>
      <c r="D163" s="10">
        <f t="shared" si="8"/>
        <v>1993</v>
      </c>
    </row>
    <row r="164" spans="1:4" x14ac:dyDescent="0.55000000000000004">
      <c r="A164" s="13">
        <v>35111</v>
      </c>
      <c r="B164" s="10">
        <f t="shared" si="6"/>
        <v>16</v>
      </c>
      <c r="C164" s="10">
        <f t="shared" si="7"/>
        <v>2</v>
      </c>
      <c r="D164" s="10">
        <f t="shared" si="8"/>
        <v>1996</v>
      </c>
    </row>
    <row r="165" spans="1:4" x14ac:dyDescent="0.55000000000000004">
      <c r="A165" s="13">
        <v>25168</v>
      </c>
      <c r="B165" s="10">
        <f t="shared" si="6"/>
        <v>26</v>
      </c>
      <c r="C165" s="10">
        <f t="shared" si="7"/>
        <v>11</v>
      </c>
      <c r="D165" s="10">
        <f t="shared" si="8"/>
        <v>1968</v>
      </c>
    </row>
    <row r="166" spans="1:4" x14ac:dyDescent="0.55000000000000004">
      <c r="A166" s="13">
        <v>32884</v>
      </c>
      <c r="B166" s="10">
        <f t="shared" si="6"/>
        <v>11</v>
      </c>
      <c r="C166" s="10">
        <f t="shared" si="7"/>
        <v>1</v>
      </c>
      <c r="D166" s="10">
        <f t="shared" si="8"/>
        <v>1990</v>
      </c>
    </row>
    <row r="167" spans="1:4" x14ac:dyDescent="0.55000000000000004">
      <c r="A167" s="13">
        <v>24462</v>
      </c>
      <c r="B167" s="10">
        <f t="shared" si="6"/>
        <v>21</v>
      </c>
      <c r="C167" s="10">
        <f t="shared" si="7"/>
        <v>12</v>
      </c>
      <c r="D167" s="10">
        <f t="shared" si="8"/>
        <v>1966</v>
      </c>
    </row>
    <row r="168" spans="1:4" x14ac:dyDescent="0.55000000000000004">
      <c r="A168" s="13">
        <v>31199</v>
      </c>
      <c r="B168" s="10">
        <f t="shared" si="6"/>
        <v>1</v>
      </c>
      <c r="C168" s="10">
        <f t="shared" si="7"/>
        <v>6</v>
      </c>
      <c r="D168" s="10">
        <f t="shared" si="8"/>
        <v>1985</v>
      </c>
    </row>
    <row r="169" spans="1:4" x14ac:dyDescent="0.55000000000000004">
      <c r="A169" s="13">
        <v>33777</v>
      </c>
      <c r="B169" s="10">
        <f t="shared" si="6"/>
        <v>22</v>
      </c>
      <c r="C169" s="10">
        <f t="shared" si="7"/>
        <v>6</v>
      </c>
      <c r="D169" s="10">
        <f t="shared" si="8"/>
        <v>1992</v>
      </c>
    </row>
    <row r="170" spans="1:4" x14ac:dyDescent="0.55000000000000004">
      <c r="A170" s="13">
        <v>25678</v>
      </c>
      <c r="B170" s="10">
        <f t="shared" si="6"/>
        <v>20</v>
      </c>
      <c r="C170" s="10">
        <f t="shared" si="7"/>
        <v>4</v>
      </c>
      <c r="D170" s="10">
        <f t="shared" si="8"/>
        <v>1970</v>
      </c>
    </row>
    <row r="171" spans="1:4" x14ac:dyDescent="0.55000000000000004">
      <c r="A171" s="13">
        <v>28601</v>
      </c>
      <c r="B171" s="10">
        <f t="shared" si="6"/>
        <v>21</v>
      </c>
      <c r="C171" s="10">
        <f t="shared" si="7"/>
        <v>4</v>
      </c>
      <c r="D171" s="10">
        <f t="shared" si="8"/>
        <v>1978</v>
      </c>
    </row>
    <row r="172" spans="1:4" x14ac:dyDescent="0.55000000000000004">
      <c r="A172" s="13">
        <v>35580</v>
      </c>
      <c r="B172" s="10">
        <f t="shared" si="6"/>
        <v>30</v>
      </c>
      <c r="C172" s="10">
        <f t="shared" si="7"/>
        <v>5</v>
      </c>
      <c r="D172" s="10">
        <f t="shared" si="8"/>
        <v>1997</v>
      </c>
    </row>
    <row r="173" spans="1:4" x14ac:dyDescent="0.55000000000000004">
      <c r="A173" s="13">
        <v>31949</v>
      </c>
      <c r="B173" s="10">
        <f t="shared" si="6"/>
        <v>21</v>
      </c>
      <c r="C173" s="10">
        <f t="shared" si="7"/>
        <v>6</v>
      </c>
      <c r="D173" s="10">
        <f t="shared" si="8"/>
        <v>1987</v>
      </c>
    </row>
    <row r="174" spans="1:4" x14ac:dyDescent="0.55000000000000004">
      <c r="A174" s="13">
        <v>33490</v>
      </c>
      <c r="B174" s="10">
        <f t="shared" si="6"/>
        <v>9</v>
      </c>
      <c r="C174" s="10">
        <f t="shared" si="7"/>
        <v>9</v>
      </c>
      <c r="D174" s="10">
        <f t="shared" si="8"/>
        <v>1991</v>
      </c>
    </row>
    <row r="175" spans="1:4" x14ac:dyDescent="0.55000000000000004">
      <c r="A175" s="13">
        <v>31828</v>
      </c>
      <c r="B175" s="10">
        <f t="shared" si="6"/>
        <v>20</v>
      </c>
      <c r="C175" s="10">
        <f t="shared" si="7"/>
        <v>2</v>
      </c>
      <c r="D175" s="10">
        <f t="shared" si="8"/>
        <v>1987</v>
      </c>
    </row>
    <row r="176" spans="1:4" x14ac:dyDescent="0.55000000000000004">
      <c r="A176" s="13">
        <v>35312</v>
      </c>
      <c r="B176" s="10">
        <f t="shared" si="6"/>
        <v>4</v>
      </c>
      <c r="C176" s="10">
        <f t="shared" si="7"/>
        <v>9</v>
      </c>
      <c r="D176" s="10">
        <f t="shared" si="8"/>
        <v>1996</v>
      </c>
    </row>
    <row r="177" spans="1:4" x14ac:dyDescent="0.55000000000000004">
      <c r="A177" s="13">
        <v>33945</v>
      </c>
      <c r="B177" s="10">
        <f t="shared" si="6"/>
        <v>7</v>
      </c>
      <c r="C177" s="10">
        <f t="shared" si="7"/>
        <v>12</v>
      </c>
      <c r="D177" s="10">
        <f t="shared" si="8"/>
        <v>1992</v>
      </c>
    </row>
    <row r="178" spans="1:4" x14ac:dyDescent="0.55000000000000004">
      <c r="A178" s="13">
        <v>34016</v>
      </c>
      <c r="B178" s="10">
        <f t="shared" si="6"/>
        <v>16</v>
      </c>
      <c r="C178" s="10">
        <f t="shared" si="7"/>
        <v>2</v>
      </c>
      <c r="D178" s="10">
        <f t="shared" si="8"/>
        <v>1993</v>
      </c>
    </row>
    <row r="179" spans="1:4" x14ac:dyDescent="0.55000000000000004">
      <c r="A179" s="13">
        <v>25204</v>
      </c>
      <c r="B179" s="10">
        <f t="shared" si="6"/>
        <v>1</v>
      </c>
      <c r="C179" s="10">
        <f t="shared" si="7"/>
        <v>1</v>
      </c>
      <c r="D179" s="10">
        <f t="shared" si="8"/>
        <v>1969</v>
      </c>
    </row>
    <row r="180" spans="1:4" x14ac:dyDescent="0.55000000000000004">
      <c r="A180" s="13">
        <v>33954</v>
      </c>
      <c r="B180" s="10">
        <f t="shared" si="6"/>
        <v>16</v>
      </c>
      <c r="C180" s="10">
        <f t="shared" si="7"/>
        <v>12</v>
      </c>
      <c r="D180" s="10">
        <f t="shared" si="8"/>
        <v>1992</v>
      </c>
    </row>
    <row r="181" spans="1:4" x14ac:dyDescent="0.55000000000000004">
      <c r="A181" s="13">
        <v>27518</v>
      </c>
      <c r="B181" s="10">
        <f t="shared" si="6"/>
        <v>4</v>
      </c>
      <c r="C181" s="10">
        <f t="shared" si="7"/>
        <v>5</v>
      </c>
      <c r="D181" s="10">
        <f t="shared" si="8"/>
        <v>1975</v>
      </c>
    </row>
    <row r="182" spans="1:4" x14ac:dyDescent="0.55000000000000004">
      <c r="A182" s="13">
        <v>29837</v>
      </c>
      <c r="B182" s="10">
        <f t="shared" si="6"/>
        <v>8</v>
      </c>
      <c r="C182" s="10">
        <f t="shared" si="7"/>
        <v>9</v>
      </c>
      <c r="D182" s="10">
        <f t="shared" si="8"/>
        <v>1981</v>
      </c>
    </row>
    <row r="183" spans="1:4" x14ac:dyDescent="0.55000000000000004">
      <c r="A183" s="13">
        <v>24556</v>
      </c>
      <c r="B183" s="10">
        <f t="shared" si="6"/>
        <v>25</v>
      </c>
      <c r="C183" s="10">
        <f t="shared" si="7"/>
        <v>3</v>
      </c>
      <c r="D183" s="10">
        <f t="shared" si="8"/>
        <v>1967</v>
      </c>
    </row>
    <row r="184" spans="1:4" x14ac:dyDescent="0.55000000000000004">
      <c r="A184" s="13">
        <v>34282</v>
      </c>
      <c r="B184" s="10">
        <f t="shared" si="6"/>
        <v>9</v>
      </c>
      <c r="C184" s="10">
        <f t="shared" si="7"/>
        <v>11</v>
      </c>
      <c r="D184" s="10">
        <f t="shared" si="8"/>
        <v>1993</v>
      </c>
    </row>
    <row r="185" spans="1:4" x14ac:dyDescent="0.55000000000000004">
      <c r="A185" s="13">
        <v>33101</v>
      </c>
      <c r="B185" s="10">
        <f t="shared" si="6"/>
        <v>16</v>
      </c>
      <c r="C185" s="10">
        <f t="shared" si="7"/>
        <v>8</v>
      </c>
      <c r="D185" s="10">
        <f t="shared" si="8"/>
        <v>1990</v>
      </c>
    </row>
    <row r="186" spans="1:4" x14ac:dyDescent="0.55000000000000004">
      <c r="A186" s="13">
        <v>37275</v>
      </c>
      <c r="B186" s="10">
        <f t="shared" si="6"/>
        <v>19</v>
      </c>
      <c r="C186" s="10">
        <f t="shared" si="7"/>
        <v>1</v>
      </c>
      <c r="D186" s="10">
        <f t="shared" si="8"/>
        <v>2002</v>
      </c>
    </row>
    <row r="187" spans="1:4" x14ac:dyDescent="0.55000000000000004">
      <c r="A187" s="13">
        <v>29657</v>
      </c>
      <c r="B187" s="10">
        <f t="shared" si="6"/>
        <v>12</v>
      </c>
      <c r="C187" s="10">
        <f t="shared" si="7"/>
        <v>3</v>
      </c>
      <c r="D187" s="10">
        <f t="shared" si="8"/>
        <v>1981</v>
      </c>
    </row>
    <row r="188" spans="1:4" x14ac:dyDescent="0.55000000000000004">
      <c r="A188" s="13">
        <v>26548</v>
      </c>
      <c r="B188" s="10">
        <f t="shared" si="6"/>
        <v>6</v>
      </c>
      <c r="C188" s="10">
        <f t="shared" si="7"/>
        <v>9</v>
      </c>
      <c r="D188" s="10">
        <f t="shared" si="8"/>
        <v>1972</v>
      </c>
    </row>
    <row r="189" spans="1:4" x14ac:dyDescent="0.55000000000000004">
      <c r="A189" s="13">
        <v>33812</v>
      </c>
      <c r="B189" s="10">
        <f t="shared" si="6"/>
        <v>27</v>
      </c>
      <c r="C189" s="10">
        <f t="shared" si="7"/>
        <v>7</v>
      </c>
      <c r="D189" s="10">
        <f t="shared" si="8"/>
        <v>1992</v>
      </c>
    </row>
    <row r="190" spans="1:4" x14ac:dyDescent="0.55000000000000004">
      <c r="A190" s="13">
        <v>25108</v>
      </c>
      <c r="B190" s="10">
        <f t="shared" si="6"/>
        <v>27</v>
      </c>
      <c r="C190" s="10">
        <f t="shared" si="7"/>
        <v>9</v>
      </c>
      <c r="D190" s="10">
        <f t="shared" si="8"/>
        <v>1968</v>
      </c>
    </row>
    <row r="191" spans="1:4" x14ac:dyDescent="0.55000000000000004">
      <c r="A191" s="13">
        <v>36343</v>
      </c>
      <c r="B191" s="10">
        <f t="shared" si="6"/>
        <v>2</v>
      </c>
      <c r="C191" s="10">
        <f t="shared" si="7"/>
        <v>7</v>
      </c>
      <c r="D191" s="10">
        <f t="shared" si="8"/>
        <v>1999</v>
      </c>
    </row>
    <row r="192" spans="1:4" x14ac:dyDescent="0.55000000000000004">
      <c r="A192" s="13">
        <v>26853</v>
      </c>
      <c r="B192" s="10">
        <f t="shared" si="6"/>
        <v>8</v>
      </c>
      <c r="C192" s="10">
        <f t="shared" si="7"/>
        <v>7</v>
      </c>
      <c r="D192" s="10">
        <f t="shared" si="8"/>
        <v>1973</v>
      </c>
    </row>
    <row r="193" spans="1:4" x14ac:dyDescent="0.55000000000000004">
      <c r="A193" s="13">
        <v>36059</v>
      </c>
      <c r="B193" s="10">
        <f t="shared" si="6"/>
        <v>21</v>
      </c>
      <c r="C193" s="10">
        <f t="shared" si="7"/>
        <v>9</v>
      </c>
      <c r="D193" s="10">
        <f t="shared" si="8"/>
        <v>1998</v>
      </c>
    </row>
    <row r="194" spans="1:4" x14ac:dyDescent="0.55000000000000004">
      <c r="A194" s="13">
        <v>35319</v>
      </c>
      <c r="B194" s="10">
        <f t="shared" si="6"/>
        <v>11</v>
      </c>
      <c r="C194" s="10">
        <f t="shared" si="7"/>
        <v>9</v>
      </c>
      <c r="D194" s="10">
        <f t="shared" si="8"/>
        <v>1996</v>
      </c>
    </row>
    <row r="195" spans="1:4" x14ac:dyDescent="0.55000000000000004">
      <c r="A195" s="13">
        <v>24830</v>
      </c>
      <c r="B195" s="10">
        <f t="shared" si="6"/>
        <v>24</v>
      </c>
      <c r="C195" s="10">
        <f t="shared" si="7"/>
        <v>12</v>
      </c>
      <c r="D195" s="10">
        <f t="shared" si="8"/>
        <v>1967</v>
      </c>
    </row>
    <row r="196" spans="1:4" x14ac:dyDescent="0.55000000000000004">
      <c r="A196" s="13">
        <v>29596</v>
      </c>
      <c r="B196" s="10">
        <f t="shared" si="6"/>
        <v>10</v>
      </c>
      <c r="C196" s="10">
        <f t="shared" si="7"/>
        <v>1</v>
      </c>
      <c r="D196" s="10">
        <f t="shared" si="8"/>
        <v>1981</v>
      </c>
    </row>
    <row r="197" spans="1:4" x14ac:dyDescent="0.55000000000000004">
      <c r="A197" s="13">
        <v>36672</v>
      </c>
      <c r="B197" s="10">
        <f t="shared" ref="B197:B260" si="9">DAY(A197)</f>
        <v>26</v>
      </c>
      <c r="C197" s="10">
        <f t="shared" ref="C197:C260" si="10">MONTH(A197)</f>
        <v>5</v>
      </c>
      <c r="D197" s="10">
        <f t="shared" ref="D197:D260" si="11">YEAR(A197)</f>
        <v>2000</v>
      </c>
    </row>
    <row r="198" spans="1:4" x14ac:dyDescent="0.55000000000000004">
      <c r="A198" s="13">
        <v>29067</v>
      </c>
      <c r="B198" s="10">
        <f t="shared" si="9"/>
        <v>31</v>
      </c>
      <c r="C198" s="10">
        <f t="shared" si="10"/>
        <v>7</v>
      </c>
      <c r="D198" s="10">
        <f t="shared" si="11"/>
        <v>1979</v>
      </c>
    </row>
    <row r="199" spans="1:4" x14ac:dyDescent="0.55000000000000004">
      <c r="A199" s="13">
        <v>26735</v>
      </c>
      <c r="B199" s="10">
        <f t="shared" si="9"/>
        <v>12</v>
      </c>
      <c r="C199" s="10">
        <f t="shared" si="10"/>
        <v>3</v>
      </c>
      <c r="D199" s="10">
        <f t="shared" si="11"/>
        <v>1973</v>
      </c>
    </row>
    <row r="200" spans="1:4" x14ac:dyDescent="0.55000000000000004">
      <c r="A200" s="13">
        <v>25681</v>
      </c>
      <c r="B200" s="10">
        <f t="shared" si="9"/>
        <v>23</v>
      </c>
      <c r="C200" s="10">
        <f t="shared" si="10"/>
        <v>4</v>
      </c>
      <c r="D200" s="10">
        <f t="shared" si="11"/>
        <v>1970</v>
      </c>
    </row>
    <row r="201" spans="1:4" x14ac:dyDescent="0.55000000000000004">
      <c r="A201" s="13">
        <v>31689</v>
      </c>
      <c r="B201" s="10">
        <f t="shared" si="9"/>
        <v>4</v>
      </c>
      <c r="C201" s="10">
        <f t="shared" si="10"/>
        <v>10</v>
      </c>
      <c r="D201" s="10">
        <f t="shared" si="11"/>
        <v>1986</v>
      </c>
    </row>
    <row r="202" spans="1:4" x14ac:dyDescent="0.55000000000000004">
      <c r="A202" s="13">
        <v>31143</v>
      </c>
      <c r="B202" s="10">
        <f t="shared" si="9"/>
        <v>6</v>
      </c>
      <c r="C202" s="10">
        <f t="shared" si="10"/>
        <v>4</v>
      </c>
      <c r="D202" s="10">
        <f t="shared" si="11"/>
        <v>1985</v>
      </c>
    </row>
    <row r="203" spans="1:4" x14ac:dyDescent="0.55000000000000004">
      <c r="A203" s="13">
        <v>36371</v>
      </c>
      <c r="B203" s="10">
        <f t="shared" si="9"/>
        <v>30</v>
      </c>
      <c r="C203" s="10">
        <f t="shared" si="10"/>
        <v>7</v>
      </c>
      <c r="D203" s="10">
        <f t="shared" si="11"/>
        <v>1999</v>
      </c>
    </row>
    <row r="204" spans="1:4" x14ac:dyDescent="0.55000000000000004">
      <c r="A204" s="13">
        <v>33108</v>
      </c>
      <c r="B204" s="10">
        <f t="shared" si="9"/>
        <v>23</v>
      </c>
      <c r="C204" s="10">
        <f t="shared" si="10"/>
        <v>8</v>
      </c>
      <c r="D204" s="10">
        <f t="shared" si="11"/>
        <v>1990</v>
      </c>
    </row>
    <row r="205" spans="1:4" x14ac:dyDescent="0.55000000000000004">
      <c r="A205" s="13">
        <v>34774</v>
      </c>
      <c r="B205" s="10">
        <f t="shared" si="9"/>
        <v>16</v>
      </c>
      <c r="C205" s="10">
        <f t="shared" si="10"/>
        <v>3</v>
      </c>
      <c r="D205" s="10">
        <f t="shared" si="11"/>
        <v>1995</v>
      </c>
    </row>
    <row r="206" spans="1:4" x14ac:dyDescent="0.55000000000000004">
      <c r="A206" s="13">
        <v>24668</v>
      </c>
      <c r="B206" s="10">
        <f t="shared" si="9"/>
        <v>15</v>
      </c>
      <c r="C206" s="10">
        <f t="shared" si="10"/>
        <v>7</v>
      </c>
      <c r="D206" s="10">
        <f t="shared" si="11"/>
        <v>1967</v>
      </c>
    </row>
    <row r="207" spans="1:4" x14ac:dyDescent="0.55000000000000004">
      <c r="A207" s="13">
        <v>32262</v>
      </c>
      <c r="B207" s="10">
        <f t="shared" si="9"/>
        <v>29</v>
      </c>
      <c r="C207" s="10">
        <f t="shared" si="10"/>
        <v>4</v>
      </c>
      <c r="D207" s="10">
        <f t="shared" si="11"/>
        <v>1988</v>
      </c>
    </row>
    <row r="208" spans="1:4" x14ac:dyDescent="0.55000000000000004">
      <c r="A208" s="13">
        <v>32028</v>
      </c>
      <c r="B208" s="10">
        <f t="shared" si="9"/>
        <v>8</v>
      </c>
      <c r="C208" s="10">
        <f t="shared" si="10"/>
        <v>9</v>
      </c>
      <c r="D208" s="10">
        <f t="shared" si="11"/>
        <v>1987</v>
      </c>
    </row>
    <row r="209" spans="1:4" x14ac:dyDescent="0.55000000000000004">
      <c r="A209" s="13">
        <v>25942</v>
      </c>
      <c r="B209" s="10">
        <f t="shared" si="9"/>
        <v>9</v>
      </c>
      <c r="C209" s="10">
        <f t="shared" si="10"/>
        <v>1</v>
      </c>
      <c r="D209" s="10">
        <f t="shared" si="11"/>
        <v>1971</v>
      </c>
    </row>
    <row r="210" spans="1:4" x14ac:dyDescent="0.55000000000000004">
      <c r="A210" s="13">
        <v>27028</v>
      </c>
      <c r="B210" s="10">
        <f t="shared" si="9"/>
        <v>30</v>
      </c>
      <c r="C210" s="10">
        <f t="shared" si="10"/>
        <v>12</v>
      </c>
      <c r="D210" s="10">
        <f t="shared" si="11"/>
        <v>1973</v>
      </c>
    </row>
    <row r="211" spans="1:4" x14ac:dyDescent="0.55000000000000004">
      <c r="A211" s="13">
        <v>34779</v>
      </c>
      <c r="B211" s="10">
        <f t="shared" si="9"/>
        <v>21</v>
      </c>
      <c r="C211" s="10">
        <f t="shared" si="10"/>
        <v>3</v>
      </c>
      <c r="D211" s="10">
        <f t="shared" si="11"/>
        <v>1995</v>
      </c>
    </row>
    <row r="212" spans="1:4" x14ac:dyDescent="0.55000000000000004">
      <c r="A212" s="13">
        <v>26746</v>
      </c>
      <c r="B212" s="10">
        <f t="shared" si="9"/>
        <v>23</v>
      </c>
      <c r="C212" s="10">
        <f t="shared" si="10"/>
        <v>3</v>
      </c>
      <c r="D212" s="10">
        <f t="shared" si="11"/>
        <v>1973</v>
      </c>
    </row>
    <row r="213" spans="1:4" x14ac:dyDescent="0.55000000000000004">
      <c r="A213" s="13">
        <v>33387</v>
      </c>
      <c r="B213" s="10">
        <f t="shared" si="9"/>
        <v>29</v>
      </c>
      <c r="C213" s="10">
        <f t="shared" si="10"/>
        <v>5</v>
      </c>
      <c r="D213" s="10">
        <f t="shared" si="11"/>
        <v>1991</v>
      </c>
    </row>
    <row r="214" spans="1:4" x14ac:dyDescent="0.55000000000000004">
      <c r="A214" s="13">
        <v>29478</v>
      </c>
      <c r="B214" s="10">
        <f t="shared" si="9"/>
        <v>14</v>
      </c>
      <c r="C214" s="10">
        <f t="shared" si="10"/>
        <v>9</v>
      </c>
      <c r="D214" s="10">
        <f t="shared" si="11"/>
        <v>1980</v>
      </c>
    </row>
    <row r="215" spans="1:4" x14ac:dyDescent="0.55000000000000004">
      <c r="A215" s="13">
        <v>26291</v>
      </c>
      <c r="B215" s="10">
        <f t="shared" si="9"/>
        <v>24</v>
      </c>
      <c r="C215" s="10">
        <f t="shared" si="10"/>
        <v>12</v>
      </c>
      <c r="D215" s="10">
        <f t="shared" si="11"/>
        <v>1971</v>
      </c>
    </row>
    <row r="216" spans="1:4" x14ac:dyDescent="0.55000000000000004">
      <c r="A216" s="13">
        <v>30738</v>
      </c>
      <c r="B216" s="10">
        <f t="shared" si="9"/>
        <v>26</v>
      </c>
      <c r="C216" s="10">
        <f t="shared" si="10"/>
        <v>2</v>
      </c>
      <c r="D216" s="10">
        <f t="shared" si="11"/>
        <v>1984</v>
      </c>
    </row>
    <row r="217" spans="1:4" x14ac:dyDescent="0.55000000000000004">
      <c r="A217" s="13">
        <v>30815</v>
      </c>
      <c r="B217" s="10">
        <f t="shared" si="9"/>
        <v>13</v>
      </c>
      <c r="C217" s="10">
        <f t="shared" si="10"/>
        <v>5</v>
      </c>
      <c r="D217" s="10">
        <f t="shared" si="11"/>
        <v>1984</v>
      </c>
    </row>
    <row r="218" spans="1:4" x14ac:dyDescent="0.55000000000000004">
      <c r="A218" s="13">
        <v>27907</v>
      </c>
      <c r="B218" s="10">
        <f t="shared" si="9"/>
        <v>27</v>
      </c>
      <c r="C218" s="10">
        <f t="shared" si="10"/>
        <v>5</v>
      </c>
      <c r="D218" s="10">
        <f t="shared" si="11"/>
        <v>1976</v>
      </c>
    </row>
    <row r="219" spans="1:4" x14ac:dyDescent="0.55000000000000004">
      <c r="A219" s="13">
        <v>25849</v>
      </c>
      <c r="B219" s="10">
        <f t="shared" si="9"/>
        <v>8</v>
      </c>
      <c r="C219" s="10">
        <f t="shared" si="10"/>
        <v>10</v>
      </c>
      <c r="D219" s="10">
        <f t="shared" si="11"/>
        <v>1970</v>
      </c>
    </row>
    <row r="220" spans="1:4" x14ac:dyDescent="0.55000000000000004">
      <c r="A220" s="13">
        <v>33135</v>
      </c>
      <c r="B220" s="10">
        <f t="shared" si="9"/>
        <v>19</v>
      </c>
      <c r="C220" s="10">
        <f t="shared" si="10"/>
        <v>9</v>
      </c>
      <c r="D220" s="10">
        <f t="shared" si="11"/>
        <v>1990</v>
      </c>
    </row>
    <row r="221" spans="1:4" x14ac:dyDescent="0.55000000000000004">
      <c r="A221" s="13">
        <v>29384</v>
      </c>
      <c r="B221" s="10">
        <f t="shared" si="9"/>
        <v>12</v>
      </c>
      <c r="C221" s="10">
        <f t="shared" si="10"/>
        <v>6</v>
      </c>
      <c r="D221" s="10">
        <f t="shared" si="11"/>
        <v>1980</v>
      </c>
    </row>
    <row r="222" spans="1:4" x14ac:dyDescent="0.55000000000000004">
      <c r="A222" s="13">
        <v>36882</v>
      </c>
      <c r="B222" s="10">
        <f t="shared" si="9"/>
        <v>22</v>
      </c>
      <c r="C222" s="10">
        <f t="shared" si="10"/>
        <v>12</v>
      </c>
      <c r="D222" s="10">
        <f t="shared" si="11"/>
        <v>2000</v>
      </c>
    </row>
    <row r="223" spans="1:4" x14ac:dyDescent="0.55000000000000004">
      <c r="A223" s="13">
        <v>26724</v>
      </c>
      <c r="B223" s="10">
        <f t="shared" si="9"/>
        <v>1</v>
      </c>
      <c r="C223" s="10">
        <f t="shared" si="10"/>
        <v>3</v>
      </c>
      <c r="D223" s="10">
        <f t="shared" si="11"/>
        <v>1973</v>
      </c>
    </row>
    <row r="224" spans="1:4" x14ac:dyDescent="0.55000000000000004">
      <c r="A224" s="13">
        <v>37384</v>
      </c>
      <c r="B224" s="10">
        <f t="shared" si="9"/>
        <v>8</v>
      </c>
      <c r="C224" s="10">
        <f t="shared" si="10"/>
        <v>5</v>
      </c>
      <c r="D224" s="10">
        <f t="shared" si="11"/>
        <v>2002</v>
      </c>
    </row>
    <row r="225" spans="1:4" x14ac:dyDescent="0.55000000000000004">
      <c r="A225" s="13">
        <v>34718</v>
      </c>
      <c r="B225" s="10">
        <f t="shared" si="9"/>
        <v>19</v>
      </c>
      <c r="C225" s="10">
        <f t="shared" si="10"/>
        <v>1</v>
      </c>
      <c r="D225" s="10">
        <f t="shared" si="11"/>
        <v>1995</v>
      </c>
    </row>
    <row r="226" spans="1:4" x14ac:dyDescent="0.55000000000000004">
      <c r="A226" s="13">
        <v>36522</v>
      </c>
      <c r="B226" s="10">
        <f t="shared" si="9"/>
        <v>28</v>
      </c>
      <c r="C226" s="10">
        <f t="shared" si="10"/>
        <v>12</v>
      </c>
      <c r="D226" s="10">
        <f t="shared" si="11"/>
        <v>1999</v>
      </c>
    </row>
    <row r="227" spans="1:4" x14ac:dyDescent="0.55000000000000004">
      <c r="A227" s="13">
        <v>28850</v>
      </c>
      <c r="B227" s="10">
        <f t="shared" si="9"/>
        <v>26</v>
      </c>
      <c r="C227" s="10">
        <f t="shared" si="10"/>
        <v>12</v>
      </c>
      <c r="D227" s="10">
        <f t="shared" si="11"/>
        <v>1978</v>
      </c>
    </row>
    <row r="228" spans="1:4" x14ac:dyDescent="0.55000000000000004">
      <c r="A228" s="13">
        <v>26301</v>
      </c>
      <c r="B228" s="10">
        <f t="shared" si="9"/>
        <v>3</v>
      </c>
      <c r="C228" s="10">
        <f t="shared" si="10"/>
        <v>1</v>
      </c>
      <c r="D228" s="10">
        <f t="shared" si="11"/>
        <v>1972</v>
      </c>
    </row>
    <row r="229" spans="1:4" x14ac:dyDescent="0.55000000000000004">
      <c r="A229" s="13">
        <v>30289</v>
      </c>
      <c r="B229" s="10">
        <f t="shared" si="9"/>
        <v>4</v>
      </c>
      <c r="C229" s="10">
        <f t="shared" si="10"/>
        <v>12</v>
      </c>
      <c r="D229" s="10">
        <f t="shared" si="11"/>
        <v>1982</v>
      </c>
    </row>
    <row r="230" spans="1:4" x14ac:dyDescent="0.55000000000000004">
      <c r="A230" s="13">
        <v>28347</v>
      </c>
      <c r="B230" s="10">
        <f t="shared" si="9"/>
        <v>10</v>
      </c>
      <c r="C230" s="10">
        <f t="shared" si="10"/>
        <v>8</v>
      </c>
      <c r="D230" s="10">
        <f t="shared" si="11"/>
        <v>1977</v>
      </c>
    </row>
    <row r="231" spans="1:4" x14ac:dyDescent="0.55000000000000004">
      <c r="A231" s="13">
        <v>29756</v>
      </c>
      <c r="B231" s="10">
        <f t="shared" si="9"/>
        <v>19</v>
      </c>
      <c r="C231" s="10">
        <f t="shared" si="10"/>
        <v>6</v>
      </c>
      <c r="D231" s="10">
        <f t="shared" si="11"/>
        <v>1981</v>
      </c>
    </row>
    <row r="232" spans="1:4" x14ac:dyDescent="0.55000000000000004">
      <c r="A232" s="13">
        <v>31013</v>
      </c>
      <c r="B232" s="10">
        <f t="shared" si="9"/>
        <v>27</v>
      </c>
      <c r="C232" s="10">
        <f t="shared" si="10"/>
        <v>11</v>
      </c>
      <c r="D232" s="10">
        <f t="shared" si="11"/>
        <v>1984</v>
      </c>
    </row>
    <row r="233" spans="1:4" x14ac:dyDescent="0.55000000000000004">
      <c r="A233" s="13">
        <v>33258</v>
      </c>
      <c r="B233" s="10">
        <f t="shared" si="9"/>
        <v>20</v>
      </c>
      <c r="C233" s="10">
        <f t="shared" si="10"/>
        <v>1</v>
      </c>
      <c r="D233" s="10">
        <f t="shared" si="11"/>
        <v>1991</v>
      </c>
    </row>
    <row r="234" spans="1:4" x14ac:dyDescent="0.55000000000000004">
      <c r="A234" s="13">
        <v>36559</v>
      </c>
      <c r="B234" s="10">
        <f t="shared" si="9"/>
        <v>3</v>
      </c>
      <c r="C234" s="10">
        <f t="shared" si="10"/>
        <v>2</v>
      </c>
      <c r="D234" s="10">
        <f t="shared" si="11"/>
        <v>2000</v>
      </c>
    </row>
    <row r="235" spans="1:4" x14ac:dyDescent="0.55000000000000004">
      <c r="A235" s="13">
        <v>30330</v>
      </c>
      <c r="B235" s="10">
        <f t="shared" si="9"/>
        <v>14</v>
      </c>
      <c r="C235" s="10">
        <f t="shared" si="10"/>
        <v>1</v>
      </c>
      <c r="D235" s="10">
        <f t="shared" si="11"/>
        <v>1983</v>
      </c>
    </row>
    <row r="236" spans="1:4" x14ac:dyDescent="0.55000000000000004">
      <c r="A236" s="13">
        <v>32728</v>
      </c>
      <c r="B236" s="10">
        <f t="shared" si="9"/>
        <v>8</v>
      </c>
      <c r="C236" s="10">
        <f t="shared" si="10"/>
        <v>8</v>
      </c>
      <c r="D236" s="10">
        <f t="shared" si="11"/>
        <v>1989</v>
      </c>
    </row>
    <row r="237" spans="1:4" x14ac:dyDescent="0.55000000000000004">
      <c r="A237" s="13">
        <v>26931</v>
      </c>
      <c r="B237" s="10">
        <f t="shared" si="9"/>
        <v>24</v>
      </c>
      <c r="C237" s="10">
        <f t="shared" si="10"/>
        <v>9</v>
      </c>
      <c r="D237" s="10">
        <f t="shared" si="11"/>
        <v>1973</v>
      </c>
    </row>
    <row r="238" spans="1:4" x14ac:dyDescent="0.55000000000000004">
      <c r="A238" s="13">
        <v>36619</v>
      </c>
      <c r="B238" s="10">
        <f t="shared" si="9"/>
        <v>3</v>
      </c>
      <c r="C238" s="10">
        <f t="shared" si="10"/>
        <v>4</v>
      </c>
      <c r="D238" s="10">
        <f t="shared" si="11"/>
        <v>2000</v>
      </c>
    </row>
    <row r="239" spans="1:4" x14ac:dyDescent="0.55000000000000004">
      <c r="A239" s="13">
        <v>25518</v>
      </c>
      <c r="B239" s="10">
        <f t="shared" si="9"/>
        <v>11</v>
      </c>
      <c r="C239" s="10">
        <f t="shared" si="10"/>
        <v>11</v>
      </c>
      <c r="D239" s="10">
        <f t="shared" si="11"/>
        <v>1969</v>
      </c>
    </row>
    <row r="240" spans="1:4" x14ac:dyDescent="0.55000000000000004">
      <c r="A240" s="13">
        <v>34581</v>
      </c>
      <c r="B240" s="10">
        <f t="shared" si="9"/>
        <v>4</v>
      </c>
      <c r="C240" s="10">
        <f t="shared" si="10"/>
        <v>9</v>
      </c>
      <c r="D240" s="10">
        <f t="shared" si="11"/>
        <v>1994</v>
      </c>
    </row>
    <row r="241" spans="1:4" x14ac:dyDescent="0.55000000000000004">
      <c r="A241" s="13">
        <v>36320</v>
      </c>
      <c r="B241" s="10">
        <f t="shared" si="9"/>
        <v>9</v>
      </c>
      <c r="C241" s="10">
        <f t="shared" si="10"/>
        <v>6</v>
      </c>
      <c r="D241" s="10">
        <f t="shared" si="11"/>
        <v>1999</v>
      </c>
    </row>
    <row r="242" spans="1:4" x14ac:dyDescent="0.55000000000000004">
      <c r="A242" s="13">
        <v>33882</v>
      </c>
      <c r="B242" s="10">
        <f t="shared" si="9"/>
        <v>5</v>
      </c>
      <c r="C242" s="10">
        <f t="shared" si="10"/>
        <v>10</v>
      </c>
      <c r="D242" s="10">
        <f t="shared" si="11"/>
        <v>1992</v>
      </c>
    </row>
    <row r="243" spans="1:4" x14ac:dyDescent="0.55000000000000004">
      <c r="A243" s="13">
        <v>26995</v>
      </c>
      <c r="B243" s="10">
        <f t="shared" si="9"/>
        <v>27</v>
      </c>
      <c r="C243" s="10">
        <f t="shared" si="10"/>
        <v>11</v>
      </c>
      <c r="D243" s="10">
        <f t="shared" si="11"/>
        <v>1973</v>
      </c>
    </row>
    <row r="244" spans="1:4" x14ac:dyDescent="0.55000000000000004">
      <c r="A244" s="13">
        <v>27668</v>
      </c>
      <c r="B244" s="10">
        <f t="shared" si="9"/>
        <v>1</v>
      </c>
      <c r="C244" s="10">
        <f t="shared" si="10"/>
        <v>10</v>
      </c>
      <c r="D244" s="10">
        <f t="shared" si="11"/>
        <v>1975</v>
      </c>
    </row>
    <row r="245" spans="1:4" x14ac:dyDescent="0.55000000000000004">
      <c r="A245" s="13">
        <v>36407</v>
      </c>
      <c r="B245" s="10">
        <f t="shared" si="9"/>
        <v>4</v>
      </c>
      <c r="C245" s="10">
        <f t="shared" si="10"/>
        <v>9</v>
      </c>
      <c r="D245" s="10">
        <f t="shared" si="11"/>
        <v>1999</v>
      </c>
    </row>
    <row r="246" spans="1:4" x14ac:dyDescent="0.55000000000000004">
      <c r="A246" s="13">
        <v>28699</v>
      </c>
      <c r="B246" s="10">
        <f t="shared" si="9"/>
        <v>28</v>
      </c>
      <c r="C246" s="10">
        <f t="shared" si="10"/>
        <v>7</v>
      </c>
      <c r="D246" s="10">
        <f t="shared" si="11"/>
        <v>1978</v>
      </c>
    </row>
    <row r="247" spans="1:4" x14ac:dyDescent="0.55000000000000004">
      <c r="A247" s="13">
        <v>33263</v>
      </c>
      <c r="B247" s="10">
        <f t="shared" si="9"/>
        <v>25</v>
      </c>
      <c r="C247" s="10">
        <f t="shared" si="10"/>
        <v>1</v>
      </c>
      <c r="D247" s="10">
        <f t="shared" si="11"/>
        <v>1991</v>
      </c>
    </row>
    <row r="248" spans="1:4" x14ac:dyDescent="0.55000000000000004">
      <c r="A248" s="13">
        <v>25172</v>
      </c>
      <c r="B248" s="10">
        <f t="shared" si="9"/>
        <v>30</v>
      </c>
      <c r="C248" s="10">
        <f t="shared" si="10"/>
        <v>11</v>
      </c>
      <c r="D248" s="10">
        <f t="shared" si="11"/>
        <v>1968</v>
      </c>
    </row>
    <row r="249" spans="1:4" x14ac:dyDescent="0.55000000000000004">
      <c r="A249" s="13">
        <v>36818</v>
      </c>
      <c r="B249" s="10">
        <f t="shared" si="9"/>
        <v>19</v>
      </c>
      <c r="C249" s="10">
        <f t="shared" si="10"/>
        <v>10</v>
      </c>
      <c r="D249" s="10">
        <f t="shared" si="11"/>
        <v>2000</v>
      </c>
    </row>
    <row r="250" spans="1:4" x14ac:dyDescent="0.55000000000000004">
      <c r="A250" s="13">
        <v>37010</v>
      </c>
      <c r="B250" s="10">
        <f t="shared" si="9"/>
        <v>29</v>
      </c>
      <c r="C250" s="10">
        <f t="shared" si="10"/>
        <v>4</v>
      </c>
      <c r="D250" s="10">
        <f t="shared" si="11"/>
        <v>2001</v>
      </c>
    </row>
    <row r="251" spans="1:4" x14ac:dyDescent="0.55000000000000004">
      <c r="A251" s="13">
        <v>28121</v>
      </c>
      <c r="B251" s="10">
        <f t="shared" si="9"/>
        <v>27</v>
      </c>
      <c r="C251" s="10">
        <f t="shared" si="10"/>
        <v>12</v>
      </c>
      <c r="D251" s="10">
        <f t="shared" si="11"/>
        <v>1976</v>
      </c>
    </row>
    <row r="252" spans="1:4" x14ac:dyDescent="0.55000000000000004">
      <c r="A252" s="13">
        <v>24478</v>
      </c>
      <c r="B252" s="10">
        <f t="shared" si="9"/>
        <v>6</v>
      </c>
      <c r="C252" s="10">
        <f t="shared" si="10"/>
        <v>1</v>
      </c>
      <c r="D252" s="10">
        <f t="shared" si="11"/>
        <v>1967</v>
      </c>
    </row>
    <row r="253" spans="1:4" x14ac:dyDescent="0.55000000000000004">
      <c r="A253" s="13">
        <v>30083</v>
      </c>
      <c r="B253" s="10">
        <f t="shared" si="9"/>
        <v>12</v>
      </c>
      <c r="C253" s="10">
        <f t="shared" si="10"/>
        <v>5</v>
      </c>
      <c r="D253" s="10">
        <f t="shared" si="11"/>
        <v>1982</v>
      </c>
    </row>
    <row r="254" spans="1:4" x14ac:dyDescent="0.55000000000000004">
      <c r="A254" s="13">
        <v>29371</v>
      </c>
      <c r="B254" s="10">
        <f t="shared" si="9"/>
        <v>30</v>
      </c>
      <c r="C254" s="10">
        <f t="shared" si="10"/>
        <v>5</v>
      </c>
      <c r="D254" s="10">
        <f t="shared" si="11"/>
        <v>1980</v>
      </c>
    </row>
    <row r="255" spans="1:4" x14ac:dyDescent="0.55000000000000004">
      <c r="A255" s="13">
        <v>25233</v>
      </c>
      <c r="B255" s="10">
        <f t="shared" si="9"/>
        <v>30</v>
      </c>
      <c r="C255" s="10">
        <f t="shared" si="10"/>
        <v>1</v>
      </c>
      <c r="D255" s="10">
        <f t="shared" si="11"/>
        <v>1969</v>
      </c>
    </row>
    <row r="256" spans="1:4" x14ac:dyDescent="0.55000000000000004">
      <c r="A256" s="13">
        <v>34344</v>
      </c>
      <c r="B256" s="10">
        <f t="shared" si="9"/>
        <v>10</v>
      </c>
      <c r="C256" s="10">
        <f t="shared" si="10"/>
        <v>1</v>
      </c>
      <c r="D256" s="10">
        <f t="shared" si="11"/>
        <v>1994</v>
      </c>
    </row>
    <row r="257" spans="1:4" x14ac:dyDescent="0.55000000000000004">
      <c r="A257" s="13">
        <v>34546</v>
      </c>
      <c r="B257" s="10">
        <f t="shared" si="9"/>
        <v>31</v>
      </c>
      <c r="C257" s="10">
        <f t="shared" si="10"/>
        <v>7</v>
      </c>
      <c r="D257" s="10">
        <f t="shared" si="11"/>
        <v>1994</v>
      </c>
    </row>
    <row r="258" spans="1:4" x14ac:dyDescent="0.55000000000000004">
      <c r="A258" s="13">
        <v>35828</v>
      </c>
      <c r="B258" s="10">
        <f t="shared" si="9"/>
        <v>2</v>
      </c>
      <c r="C258" s="10">
        <f t="shared" si="10"/>
        <v>2</v>
      </c>
      <c r="D258" s="10">
        <f t="shared" si="11"/>
        <v>1998</v>
      </c>
    </row>
    <row r="259" spans="1:4" x14ac:dyDescent="0.55000000000000004">
      <c r="A259" s="13">
        <v>26717</v>
      </c>
      <c r="B259" s="10">
        <f t="shared" si="9"/>
        <v>22</v>
      </c>
      <c r="C259" s="10">
        <f t="shared" si="10"/>
        <v>2</v>
      </c>
      <c r="D259" s="10">
        <f t="shared" si="11"/>
        <v>1973</v>
      </c>
    </row>
    <row r="260" spans="1:4" x14ac:dyDescent="0.55000000000000004">
      <c r="A260" s="13">
        <v>35697</v>
      </c>
      <c r="B260" s="10">
        <f t="shared" si="9"/>
        <v>24</v>
      </c>
      <c r="C260" s="10">
        <f t="shared" si="10"/>
        <v>9</v>
      </c>
      <c r="D260" s="10">
        <f t="shared" si="11"/>
        <v>1997</v>
      </c>
    </row>
    <row r="261" spans="1:4" x14ac:dyDescent="0.55000000000000004">
      <c r="A261" s="13">
        <v>34804</v>
      </c>
      <c r="B261" s="10">
        <f t="shared" ref="B261:B324" si="12">DAY(A261)</f>
        <v>15</v>
      </c>
      <c r="C261" s="10">
        <f t="shared" ref="C261:C324" si="13">MONTH(A261)</f>
        <v>4</v>
      </c>
      <c r="D261" s="10">
        <f t="shared" ref="D261:D324" si="14">YEAR(A261)</f>
        <v>1995</v>
      </c>
    </row>
    <row r="262" spans="1:4" x14ac:dyDescent="0.55000000000000004">
      <c r="A262" s="13">
        <v>31699</v>
      </c>
      <c r="B262" s="10">
        <f t="shared" si="12"/>
        <v>14</v>
      </c>
      <c r="C262" s="10">
        <f t="shared" si="13"/>
        <v>10</v>
      </c>
      <c r="D262" s="10">
        <f t="shared" si="14"/>
        <v>1986</v>
      </c>
    </row>
    <row r="263" spans="1:4" x14ac:dyDescent="0.55000000000000004">
      <c r="A263" s="13">
        <v>36967</v>
      </c>
      <c r="B263" s="10">
        <f t="shared" si="12"/>
        <v>17</v>
      </c>
      <c r="C263" s="10">
        <f t="shared" si="13"/>
        <v>3</v>
      </c>
      <c r="D263" s="10">
        <f t="shared" si="14"/>
        <v>2001</v>
      </c>
    </row>
    <row r="264" spans="1:4" x14ac:dyDescent="0.55000000000000004">
      <c r="A264" s="13">
        <v>34191</v>
      </c>
      <c r="B264" s="10">
        <f t="shared" si="12"/>
        <v>10</v>
      </c>
      <c r="C264" s="10">
        <f t="shared" si="13"/>
        <v>8</v>
      </c>
      <c r="D264" s="10">
        <f t="shared" si="14"/>
        <v>1993</v>
      </c>
    </row>
    <row r="265" spans="1:4" x14ac:dyDescent="0.55000000000000004">
      <c r="A265" s="13">
        <v>27814</v>
      </c>
      <c r="B265" s="10">
        <f t="shared" si="12"/>
        <v>24</v>
      </c>
      <c r="C265" s="10">
        <f t="shared" si="13"/>
        <v>2</v>
      </c>
      <c r="D265" s="10">
        <f t="shared" si="14"/>
        <v>1976</v>
      </c>
    </row>
    <row r="266" spans="1:4" x14ac:dyDescent="0.55000000000000004">
      <c r="A266" s="13">
        <v>25353</v>
      </c>
      <c r="B266" s="10">
        <f t="shared" si="12"/>
        <v>30</v>
      </c>
      <c r="C266" s="10">
        <f t="shared" si="13"/>
        <v>5</v>
      </c>
      <c r="D266" s="10">
        <f t="shared" si="14"/>
        <v>1969</v>
      </c>
    </row>
    <row r="267" spans="1:4" x14ac:dyDescent="0.55000000000000004">
      <c r="A267" s="13">
        <v>32388</v>
      </c>
      <c r="B267" s="10">
        <f t="shared" si="12"/>
        <v>2</v>
      </c>
      <c r="C267" s="10">
        <f t="shared" si="13"/>
        <v>9</v>
      </c>
      <c r="D267" s="10">
        <f t="shared" si="14"/>
        <v>1988</v>
      </c>
    </row>
    <row r="268" spans="1:4" x14ac:dyDescent="0.55000000000000004">
      <c r="A268" s="13">
        <v>34274</v>
      </c>
      <c r="B268" s="10">
        <f t="shared" si="12"/>
        <v>1</v>
      </c>
      <c r="C268" s="10">
        <f t="shared" si="13"/>
        <v>11</v>
      </c>
      <c r="D268" s="10">
        <f t="shared" si="14"/>
        <v>1993</v>
      </c>
    </row>
    <row r="269" spans="1:4" x14ac:dyDescent="0.55000000000000004">
      <c r="A269" s="13">
        <v>29401</v>
      </c>
      <c r="B269" s="10">
        <f t="shared" si="12"/>
        <v>29</v>
      </c>
      <c r="C269" s="10">
        <f t="shared" si="13"/>
        <v>6</v>
      </c>
      <c r="D269" s="10">
        <f t="shared" si="14"/>
        <v>1980</v>
      </c>
    </row>
    <row r="270" spans="1:4" x14ac:dyDescent="0.55000000000000004">
      <c r="A270" s="13">
        <v>30516</v>
      </c>
      <c r="B270" s="10">
        <f t="shared" si="12"/>
        <v>19</v>
      </c>
      <c r="C270" s="10">
        <f t="shared" si="13"/>
        <v>7</v>
      </c>
      <c r="D270" s="10">
        <f t="shared" si="14"/>
        <v>1983</v>
      </c>
    </row>
    <row r="271" spans="1:4" x14ac:dyDescent="0.55000000000000004">
      <c r="A271" s="13">
        <v>25474</v>
      </c>
      <c r="B271" s="10">
        <f t="shared" si="12"/>
        <v>28</v>
      </c>
      <c r="C271" s="10">
        <f t="shared" si="13"/>
        <v>9</v>
      </c>
      <c r="D271" s="10">
        <f t="shared" si="14"/>
        <v>1969</v>
      </c>
    </row>
    <row r="272" spans="1:4" x14ac:dyDescent="0.55000000000000004">
      <c r="A272" s="13">
        <v>29206</v>
      </c>
      <c r="B272" s="10">
        <f t="shared" si="12"/>
        <v>17</v>
      </c>
      <c r="C272" s="10">
        <f t="shared" si="13"/>
        <v>12</v>
      </c>
      <c r="D272" s="10">
        <f t="shared" si="14"/>
        <v>1979</v>
      </c>
    </row>
    <row r="273" spans="1:4" x14ac:dyDescent="0.55000000000000004">
      <c r="A273" s="13">
        <v>37029</v>
      </c>
      <c r="B273" s="10">
        <f t="shared" si="12"/>
        <v>18</v>
      </c>
      <c r="C273" s="10">
        <f t="shared" si="13"/>
        <v>5</v>
      </c>
      <c r="D273" s="10">
        <f t="shared" si="14"/>
        <v>2001</v>
      </c>
    </row>
    <row r="274" spans="1:4" x14ac:dyDescent="0.55000000000000004">
      <c r="A274" s="13">
        <v>28539</v>
      </c>
      <c r="B274" s="10">
        <f t="shared" si="12"/>
        <v>18</v>
      </c>
      <c r="C274" s="10">
        <f t="shared" si="13"/>
        <v>2</v>
      </c>
      <c r="D274" s="10">
        <f t="shared" si="14"/>
        <v>1978</v>
      </c>
    </row>
    <row r="275" spans="1:4" x14ac:dyDescent="0.55000000000000004">
      <c r="A275" s="13">
        <v>32525</v>
      </c>
      <c r="B275" s="10">
        <f t="shared" si="12"/>
        <v>17</v>
      </c>
      <c r="C275" s="10">
        <f t="shared" si="13"/>
        <v>1</v>
      </c>
      <c r="D275" s="10">
        <f t="shared" si="14"/>
        <v>1989</v>
      </c>
    </row>
    <row r="276" spans="1:4" x14ac:dyDescent="0.55000000000000004">
      <c r="A276" s="13">
        <v>37209</v>
      </c>
      <c r="B276" s="10">
        <f t="shared" si="12"/>
        <v>14</v>
      </c>
      <c r="C276" s="10">
        <f t="shared" si="13"/>
        <v>11</v>
      </c>
      <c r="D276" s="10">
        <f t="shared" si="14"/>
        <v>2001</v>
      </c>
    </row>
    <row r="277" spans="1:4" x14ac:dyDescent="0.55000000000000004">
      <c r="A277" s="13">
        <v>28626</v>
      </c>
      <c r="B277" s="10">
        <f t="shared" si="12"/>
        <v>16</v>
      </c>
      <c r="C277" s="10">
        <f t="shared" si="13"/>
        <v>5</v>
      </c>
      <c r="D277" s="10">
        <f t="shared" si="14"/>
        <v>1978</v>
      </c>
    </row>
    <row r="278" spans="1:4" x14ac:dyDescent="0.55000000000000004">
      <c r="A278" s="13">
        <v>34684</v>
      </c>
      <c r="B278" s="10">
        <f t="shared" si="12"/>
        <v>16</v>
      </c>
      <c r="C278" s="10">
        <f t="shared" si="13"/>
        <v>12</v>
      </c>
      <c r="D278" s="10">
        <f t="shared" si="14"/>
        <v>1994</v>
      </c>
    </row>
    <row r="279" spans="1:4" x14ac:dyDescent="0.55000000000000004">
      <c r="A279" s="13">
        <v>31800</v>
      </c>
      <c r="B279" s="10">
        <f t="shared" si="12"/>
        <v>23</v>
      </c>
      <c r="C279" s="10">
        <f t="shared" si="13"/>
        <v>1</v>
      </c>
      <c r="D279" s="10">
        <f t="shared" si="14"/>
        <v>1987</v>
      </c>
    </row>
    <row r="280" spans="1:4" x14ac:dyDescent="0.55000000000000004">
      <c r="A280" s="13">
        <v>26055</v>
      </c>
      <c r="B280" s="10">
        <f t="shared" si="12"/>
        <v>2</v>
      </c>
      <c r="C280" s="10">
        <f t="shared" si="13"/>
        <v>5</v>
      </c>
      <c r="D280" s="10">
        <f t="shared" si="14"/>
        <v>1971</v>
      </c>
    </row>
    <row r="281" spans="1:4" x14ac:dyDescent="0.55000000000000004">
      <c r="A281" s="13">
        <v>25821</v>
      </c>
      <c r="B281" s="10">
        <f t="shared" si="12"/>
        <v>10</v>
      </c>
      <c r="C281" s="10">
        <f t="shared" si="13"/>
        <v>9</v>
      </c>
      <c r="D281" s="10">
        <f t="shared" si="14"/>
        <v>1970</v>
      </c>
    </row>
    <row r="282" spans="1:4" x14ac:dyDescent="0.55000000000000004">
      <c r="A282" s="13">
        <v>37350</v>
      </c>
      <c r="B282" s="10">
        <f t="shared" si="12"/>
        <v>4</v>
      </c>
      <c r="C282" s="10">
        <f t="shared" si="13"/>
        <v>4</v>
      </c>
      <c r="D282" s="10">
        <f t="shared" si="14"/>
        <v>2002</v>
      </c>
    </row>
    <row r="283" spans="1:4" x14ac:dyDescent="0.55000000000000004">
      <c r="A283" s="13">
        <v>29757</v>
      </c>
      <c r="B283" s="10">
        <f t="shared" si="12"/>
        <v>20</v>
      </c>
      <c r="C283" s="10">
        <f t="shared" si="13"/>
        <v>6</v>
      </c>
      <c r="D283" s="10">
        <f t="shared" si="14"/>
        <v>1981</v>
      </c>
    </row>
    <row r="284" spans="1:4" x14ac:dyDescent="0.55000000000000004">
      <c r="A284" s="13">
        <v>32209</v>
      </c>
      <c r="B284" s="10">
        <f t="shared" si="12"/>
        <v>7</v>
      </c>
      <c r="C284" s="10">
        <f t="shared" si="13"/>
        <v>3</v>
      </c>
      <c r="D284" s="10">
        <f t="shared" si="14"/>
        <v>1988</v>
      </c>
    </row>
    <row r="285" spans="1:4" x14ac:dyDescent="0.55000000000000004">
      <c r="A285" s="13">
        <v>34269</v>
      </c>
      <c r="B285" s="10">
        <f t="shared" si="12"/>
        <v>27</v>
      </c>
      <c r="C285" s="10">
        <f t="shared" si="13"/>
        <v>10</v>
      </c>
      <c r="D285" s="10">
        <f t="shared" si="14"/>
        <v>1993</v>
      </c>
    </row>
    <row r="286" spans="1:4" x14ac:dyDescent="0.55000000000000004">
      <c r="A286" s="13">
        <v>26812</v>
      </c>
      <c r="B286" s="10">
        <f t="shared" si="12"/>
        <v>28</v>
      </c>
      <c r="C286" s="10">
        <f t="shared" si="13"/>
        <v>5</v>
      </c>
      <c r="D286" s="10">
        <f t="shared" si="14"/>
        <v>1973</v>
      </c>
    </row>
    <row r="287" spans="1:4" x14ac:dyDescent="0.55000000000000004">
      <c r="A287" s="13">
        <v>32559</v>
      </c>
      <c r="B287" s="10">
        <f t="shared" si="12"/>
        <v>20</v>
      </c>
      <c r="C287" s="10">
        <f t="shared" si="13"/>
        <v>2</v>
      </c>
      <c r="D287" s="10">
        <f t="shared" si="14"/>
        <v>1989</v>
      </c>
    </row>
    <row r="288" spans="1:4" x14ac:dyDescent="0.55000000000000004">
      <c r="A288" s="13">
        <v>27112</v>
      </c>
      <c r="B288" s="10">
        <f t="shared" si="12"/>
        <v>24</v>
      </c>
      <c r="C288" s="10">
        <f t="shared" si="13"/>
        <v>3</v>
      </c>
      <c r="D288" s="10">
        <f t="shared" si="14"/>
        <v>1974</v>
      </c>
    </row>
    <row r="289" spans="1:4" x14ac:dyDescent="0.55000000000000004">
      <c r="A289" s="13">
        <v>33482</v>
      </c>
      <c r="B289" s="10">
        <f t="shared" si="12"/>
        <v>1</v>
      </c>
      <c r="C289" s="10">
        <f t="shared" si="13"/>
        <v>9</v>
      </c>
      <c r="D289" s="10">
        <f t="shared" si="14"/>
        <v>1991</v>
      </c>
    </row>
    <row r="290" spans="1:4" x14ac:dyDescent="0.55000000000000004">
      <c r="A290" s="13">
        <v>29050</v>
      </c>
      <c r="B290" s="10">
        <f t="shared" si="12"/>
        <v>14</v>
      </c>
      <c r="C290" s="10">
        <f t="shared" si="13"/>
        <v>7</v>
      </c>
      <c r="D290" s="10">
        <f t="shared" si="14"/>
        <v>1979</v>
      </c>
    </row>
    <row r="291" spans="1:4" x14ac:dyDescent="0.55000000000000004">
      <c r="A291" s="13">
        <v>29944</v>
      </c>
      <c r="B291" s="10">
        <f t="shared" si="12"/>
        <v>24</v>
      </c>
      <c r="C291" s="10">
        <f t="shared" si="13"/>
        <v>12</v>
      </c>
      <c r="D291" s="10">
        <f t="shared" si="14"/>
        <v>1981</v>
      </c>
    </row>
    <row r="292" spans="1:4" x14ac:dyDescent="0.55000000000000004">
      <c r="A292" s="13">
        <v>36514</v>
      </c>
      <c r="B292" s="10">
        <f t="shared" si="12"/>
        <v>20</v>
      </c>
      <c r="C292" s="10">
        <f t="shared" si="13"/>
        <v>12</v>
      </c>
      <c r="D292" s="10">
        <f t="shared" si="14"/>
        <v>1999</v>
      </c>
    </row>
    <row r="293" spans="1:4" x14ac:dyDescent="0.55000000000000004">
      <c r="A293" s="13">
        <v>34082</v>
      </c>
      <c r="B293" s="10">
        <f t="shared" si="12"/>
        <v>23</v>
      </c>
      <c r="C293" s="10">
        <f t="shared" si="13"/>
        <v>4</v>
      </c>
      <c r="D293" s="10">
        <f t="shared" si="14"/>
        <v>1993</v>
      </c>
    </row>
    <row r="294" spans="1:4" x14ac:dyDescent="0.55000000000000004">
      <c r="A294" s="13">
        <v>36700</v>
      </c>
      <c r="B294" s="10">
        <f t="shared" si="12"/>
        <v>23</v>
      </c>
      <c r="C294" s="10">
        <f t="shared" si="13"/>
        <v>6</v>
      </c>
      <c r="D294" s="10">
        <f t="shared" si="14"/>
        <v>2000</v>
      </c>
    </row>
    <row r="295" spans="1:4" x14ac:dyDescent="0.55000000000000004">
      <c r="A295" s="13">
        <v>27344</v>
      </c>
      <c r="B295" s="10">
        <f t="shared" si="12"/>
        <v>11</v>
      </c>
      <c r="C295" s="10">
        <f t="shared" si="13"/>
        <v>11</v>
      </c>
      <c r="D295" s="10">
        <f t="shared" si="14"/>
        <v>1974</v>
      </c>
    </row>
    <row r="296" spans="1:4" x14ac:dyDescent="0.55000000000000004">
      <c r="A296" s="13">
        <v>30598</v>
      </c>
      <c r="B296" s="10">
        <f t="shared" si="12"/>
        <v>9</v>
      </c>
      <c r="C296" s="10">
        <f t="shared" si="13"/>
        <v>10</v>
      </c>
      <c r="D296" s="10">
        <f t="shared" si="14"/>
        <v>1983</v>
      </c>
    </row>
    <row r="297" spans="1:4" x14ac:dyDescent="0.55000000000000004">
      <c r="A297" s="13">
        <v>35298</v>
      </c>
      <c r="B297" s="10">
        <f t="shared" si="12"/>
        <v>21</v>
      </c>
      <c r="C297" s="10">
        <f t="shared" si="13"/>
        <v>8</v>
      </c>
      <c r="D297" s="10">
        <f t="shared" si="14"/>
        <v>1996</v>
      </c>
    </row>
    <row r="298" spans="1:4" x14ac:dyDescent="0.55000000000000004">
      <c r="A298" s="13">
        <v>31223</v>
      </c>
      <c r="B298" s="10">
        <f t="shared" si="12"/>
        <v>25</v>
      </c>
      <c r="C298" s="10">
        <f t="shared" si="13"/>
        <v>6</v>
      </c>
      <c r="D298" s="10">
        <f t="shared" si="14"/>
        <v>1985</v>
      </c>
    </row>
    <row r="299" spans="1:4" x14ac:dyDescent="0.55000000000000004">
      <c r="A299" s="13">
        <v>25807</v>
      </c>
      <c r="B299" s="10">
        <f t="shared" si="12"/>
        <v>27</v>
      </c>
      <c r="C299" s="10">
        <f t="shared" si="13"/>
        <v>8</v>
      </c>
      <c r="D299" s="10">
        <f t="shared" si="14"/>
        <v>1970</v>
      </c>
    </row>
    <row r="300" spans="1:4" x14ac:dyDescent="0.55000000000000004">
      <c r="A300" s="13">
        <v>31746</v>
      </c>
      <c r="B300" s="10">
        <f t="shared" si="12"/>
        <v>30</v>
      </c>
      <c r="C300" s="10">
        <f t="shared" si="13"/>
        <v>11</v>
      </c>
      <c r="D300" s="10">
        <f t="shared" si="14"/>
        <v>1986</v>
      </c>
    </row>
    <row r="301" spans="1:4" x14ac:dyDescent="0.55000000000000004">
      <c r="A301" s="13">
        <v>36342</v>
      </c>
      <c r="B301" s="10">
        <f t="shared" si="12"/>
        <v>1</v>
      </c>
      <c r="C301" s="10">
        <f t="shared" si="13"/>
        <v>7</v>
      </c>
      <c r="D301" s="10">
        <f t="shared" si="14"/>
        <v>1999</v>
      </c>
    </row>
    <row r="302" spans="1:4" x14ac:dyDescent="0.55000000000000004">
      <c r="A302" s="13">
        <v>26996</v>
      </c>
      <c r="B302" s="10">
        <f t="shared" si="12"/>
        <v>28</v>
      </c>
      <c r="C302" s="10">
        <f t="shared" si="13"/>
        <v>11</v>
      </c>
      <c r="D302" s="10">
        <f t="shared" si="14"/>
        <v>1973</v>
      </c>
    </row>
    <row r="303" spans="1:4" x14ac:dyDescent="0.55000000000000004">
      <c r="A303" s="13">
        <v>26272</v>
      </c>
      <c r="B303" s="10">
        <f t="shared" si="12"/>
        <v>5</v>
      </c>
      <c r="C303" s="10">
        <f t="shared" si="13"/>
        <v>12</v>
      </c>
      <c r="D303" s="10">
        <f t="shared" si="14"/>
        <v>1971</v>
      </c>
    </row>
    <row r="304" spans="1:4" x14ac:dyDescent="0.55000000000000004">
      <c r="A304" s="13">
        <v>33677</v>
      </c>
      <c r="B304" s="10">
        <f t="shared" si="12"/>
        <v>14</v>
      </c>
      <c r="C304" s="10">
        <f t="shared" si="13"/>
        <v>3</v>
      </c>
      <c r="D304" s="10">
        <f t="shared" si="14"/>
        <v>1992</v>
      </c>
    </row>
    <row r="305" spans="1:4" x14ac:dyDescent="0.55000000000000004">
      <c r="A305" s="13">
        <v>25010</v>
      </c>
      <c r="B305" s="10">
        <f t="shared" si="12"/>
        <v>21</v>
      </c>
      <c r="C305" s="10">
        <f t="shared" si="13"/>
        <v>6</v>
      </c>
      <c r="D305" s="10">
        <f t="shared" si="14"/>
        <v>1968</v>
      </c>
    </row>
    <row r="306" spans="1:4" x14ac:dyDescent="0.55000000000000004">
      <c r="A306" s="13">
        <v>36217</v>
      </c>
      <c r="B306" s="10">
        <f t="shared" si="12"/>
        <v>26</v>
      </c>
      <c r="C306" s="10">
        <f t="shared" si="13"/>
        <v>2</v>
      </c>
      <c r="D306" s="10">
        <f t="shared" si="14"/>
        <v>1999</v>
      </c>
    </row>
    <row r="307" spans="1:4" x14ac:dyDescent="0.55000000000000004">
      <c r="A307" s="13">
        <v>26323</v>
      </c>
      <c r="B307" s="10">
        <f t="shared" si="12"/>
        <v>25</v>
      </c>
      <c r="C307" s="10">
        <f t="shared" si="13"/>
        <v>1</v>
      </c>
      <c r="D307" s="10">
        <f t="shared" si="14"/>
        <v>1972</v>
      </c>
    </row>
    <row r="308" spans="1:4" x14ac:dyDescent="0.55000000000000004">
      <c r="A308" s="13">
        <v>27804</v>
      </c>
      <c r="B308" s="10">
        <f t="shared" si="12"/>
        <v>14</v>
      </c>
      <c r="C308" s="10">
        <f t="shared" si="13"/>
        <v>2</v>
      </c>
      <c r="D308" s="10">
        <f t="shared" si="14"/>
        <v>1976</v>
      </c>
    </row>
    <row r="309" spans="1:4" x14ac:dyDescent="0.55000000000000004">
      <c r="A309" s="13">
        <v>33096</v>
      </c>
      <c r="B309" s="10">
        <f t="shared" si="12"/>
        <v>11</v>
      </c>
      <c r="C309" s="10">
        <f t="shared" si="13"/>
        <v>8</v>
      </c>
      <c r="D309" s="10">
        <f t="shared" si="14"/>
        <v>1990</v>
      </c>
    </row>
    <row r="310" spans="1:4" x14ac:dyDescent="0.55000000000000004">
      <c r="A310" s="13">
        <v>31601</v>
      </c>
      <c r="B310" s="10">
        <f t="shared" si="12"/>
        <v>8</v>
      </c>
      <c r="C310" s="10">
        <f t="shared" si="13"/>
        <v>7</v>
      </c>
      <c r="D310" s="10">
        <f t="shared" si="14"/>
        <v>1986</v>
      </c>
    </row>
    <row r="311" spans="1:4" x14ac:dyDescent="0.55000000000000004">
      <c r="A311" s="13">
        <v>31288</v>
      </c>
      <c r="B311" s="10">
        <f t="shared" si="12"/>
        <v>29</v>
      </c>
      <c r="C311" s="10">
        <f t="shared" si="13"/>
        <v>8</v>
      </c>
      <c r="D311" s="10">
        <f t="shared" si="14"/>
        <v>1985</v>
      </c>
    </row>
    <row r="312" spans="1:4" x14ac:dyDescent="0.55000000000000004">
      <c r="A312" s="13">
        <v>36269</v>
      </c>
      <c r="B312" s="10">
        <f t="shared" si="12"/>
        <v>19</v>
      </c>
      <c r="C312" s="10">
        <f t="shared" si="13"/>
        <v>4</v>
      </c>
      <c r="D312" s="10">
        <f t="shared" si="14"/>
        <v>1999</v>
      </c>
    </row>
    <row r="313" spans="1:4" x14ac:dyDescent="0.55000000000000004">
      <c r="A313" s="13">
        <v>34127</v>
      </c>
      <c r="B313" s="10">
        <f t="shared" si="12"/>
        <v>7</v>
      </c>
      <c r="C313" s="10">
        <f t="shared" si="13"/>
        <v>6</v>
      </c>
      <c r="D313" s="10">
        <f t="shared" si="14"/>
        <v>1993</v>
      </c>
    </row>
    <row r="314" spans="1:4" x14ac:dyDescent="0.55000000000000004">
      <c r="A314" s="13">
        <v>33827</v>
      </c>
      <c r="B314" s="10">
        <f t="shared" si="12"/>
        <v>11</v>
      </c>
      <c r="C314" s="10">
        <f t="shared" si="13"/>
        <v>8</v>
      </c>
      <c r="D314" s="10">
        <f t="shared" si="14"/>
        <v>1992</v>
      </c>
    </row>
    <row r="315" spans="1:4" x14ac:dyDescent="0.55000000000000004">
      <c r="A315" s="13">
        <v>32293</v>
      </c>
      <c r="B315" s="10">
        <f t="shared" si="12"/>
        <v>30</v>
      </c>
      <c r="C315" s="10">
        <f t="shared" si="13"/>
        <v>5</v>
      </c>
      <c r="D315" s="10">
        <f t="shared" si="14"/>
        <v>1988</v>
      </c>
    </row>
    <row r="316" spans="1:4" x14ac:dyDescent="0.55000000000000004">
      <c r="A316" s="13">
        <v>30223</v>
      </c>
      <c r="B316" s="10">
        <f t="shared" si="12"/>
        <v>29</v>
      </c>
      <c r="C316" s="10">
        <f t="shared" si="13"/>
        <v>9</v>
      </c>
      <c r="D316" s="10">
        <f t="shared" si="14"/>
        <v>1982</v>
      </c>
    </row>
    <row r="317" spans="1:4" x14ac:dyDescent="0.55000000000000004">
      <c r="A317" s="13">
        <v>31168</v>
      </c>
      <c r="B317" s="10">
        <f t="shared" si="12"/>
        <v>1</v>
      </c>
      <c r="C317" s="10">
        <f t="shared" si="13"/>
        <v>5</v>
      </c>
      <c r="D317" s="10">
        <f t="shared" si="14"/>
        <v>1985</v>
      </c>
    </row>
    <row r="318" spans="1:4" x14ac:dyDescent="0.55000000000000004">
      <c r="A318" s="13">
        <v>31921</v>
      </c>
      <c r="B318" s="10">
        <f t="shared" si="12"/>
        <v>24</v>
      </c>
      <c r="C318" s="10">
        <f t="shared" si="13"/>
        <v>5</v>
      </c>
      <c r="D318" s="10">
        <f t="shared" si="14"/>
        <v>1987</v>
      </c>
    </row>
    <row r="319" spans="1:4" x14ac:dyDescent="0.55000000000000004">
      <c r="A319" s="13">
        <v>36472</v>
      </c>
      <c r="B319" s="10">
        <f t="shared" si="12"/>
        <v>8</v>
      </c>
      <c r="C319" s="10">
        <f t="shared" si="13"/>
        <v>11</v>
      </c>
      <c r="D319" s="10">
        <f t="shared" si="14"/>
        <v>1999</v>
      </c>
    </row>
    <row r="320" spans="1:4" x14ac:dyDescent="0.55000000000000004">
      <c r="A320" s="13">
        <v>37069</v>
      </c>
      <c r="B320" s="10">
        <f t="shared" si="12"/>
        <v>27</v>
      </c>
      <c r="C320" s="10">
        <f t="shared" si="13"/>
        <v>6</v>
      </c>
      <c r="D320" s="10">
        <f t="shared" si="14"/>
        <v>2001</v>
      </c>
    </row>
    <row r="321" spans="1:4" x14ac:dyDescent="0.55000000000000004">
      <c r="A321" s="13">
        <v>34591</v>
      </c>
      <c r="B321" s="10">
        <f t="shared" si="12"/>
        <v>14</v>
      </c>
      <c r="C321" s="10">
        <f t="shared" si="13"/>
        <v>9</v>
      </c>
      <c r="D321" s="10">
        <f t="shared" si="14"/>
        <v>1994</v>
      </c>
    </row>
    <row r="322" spans="1:4" x14ac:dyDescent="0.55000000000000004">
      <c r="A322" s="13">
        <v>31601</v>
      </c>
      <c r="B322" s="10">
        <f t="shared" si="12"/>
        <v>8</v>
      </c>
      <c r="C322" s="10">
        <f t="shared" si="13"/>
        <v>7</v>
      </c>
      <c r="D322" s="10">
        <f t="shared" si="14"/>
        <v>1986</v>
      </c>
    </row>
    <row r="323" spans="1:4" x14ac:dyDescent="0.55000000000000004">
      <c r="A323" s="13">
        <v>30918</v>
      </c>
      <c r="B323" s="10">
        <f t="shared" si="12"/>
        <v>24</v>
      </c>
      <c r="C323" s="10">
        <f t="shared" si="13"/>
        <v>8</v>
      </c>
      <c r="D323" s="10">
        <f t="shared" si="14"/>
        <v>1984</v>
      </c>
    </row>
    <row r="324" spans="1:4" x14ac:dyDescent="0.55000000000000004">
      <c r="A324" s="13">
        <v>29588</v>
      </c>
      <c r="B324" s="10">
        <f t="shared" si="12"/>
        <v>2</v>
      </c>
      <c r="C324" s="10">
        <f t="shared" si="13"/>
        <v>1</v>
      </c>
      <c r="D324" s="10">
        <f t="shared" si="14"/>
        <v>1981</v>
      </c>
    </row>
    <row r="325" spans="1:4" x14ac:dyDescent="0.55000000000000004">
      <c r="A325" s="13">
        <v>30977</v>
      </c>
      <c r="B325" s="10">
        <f t="shared" ref="B325:B388" si="15">DAY(A325)</f>
        <v>22</v>
      </c>
      <c r="C325" s="10">
        <f t="shared" ref="C325:C388" si="16">MONTH(A325)</f>
        <v>10</v>
      </c>
      <c r="D325" s="10">
        <f t="shared" ref="D325:D388" si="17">YEAR(A325)</f>
        <v>1984</v>
      </c>
    </row>
    <row r="326" spans="1:4" x14ac:dyDescent="0.55000000000000004">
      <c r="A326" s="13">
        <v>26147</v>
      </c>
      <c r="B326" s="10">
        <f t="shared" si="15"/>
        <v>2</v>
      </c>
      <c r="C326" s="10">
        <f t="shared" si="16"/>
        <v>8</v>
      </c>
      <c r="D326" s="10">
        <f t="shared" si="17"/>
        <v>1971</v>
      </c>
    </row>
    <row r="327" spans="1:4" x14ac:dyDescent="0.55000000000000004">
      <c r="A327" s="13">
        <v>34109</v>
      </c>
      <c r="B327" s="10">
        <f t="shared" si="15"/>
        <v>20</v>
      </c>
      <c r="C327" s="10">
        <f t="shared" si="16"/>
        <v>5</v>
      </c>
      <c r="D327" s="10">
        <f t="shared" si="17"/>
        <v>1993</v>
      </c>
    </row>
    <row r="328" spans="1:4" x14ac:dyDescent="0.55000000000000004">
      <c r="A328" s="13">
        <v>35541</v>
      </c>
      <c r="B328" s="10">
        <f t="shared" si="15"/>
        <v>21</v>
      </c>
      <c r="C328" s="10">
        <f t="shared" si="16"/>
        <v>4</v>
      </c>
      <c r="D328" s="10">
        <f t="shared" si="17"/>
        <v>1997</v>
      </c>
    </row>
    <row r="329" spans="1:4" x14ac:dyDescent="0.55000000000000004">
      <c r="A329" s="13">
        <v>30942</v>
      </c>
      <c r="B329" s="10">
        <f t="shared" si="15"/>
        <v>17</v>
      </c>
      <c r="C329" s="10">
        <f t="shared" si="16"/>
        <v>9</v>
      </c>
      <c r="D329" s="10">
        <f t="shared" si="17"/>
        <v>1984</v>
      </c>
    </row>
    <row r="330" spans="1:4" x14ac:dyDescent="0.55000000000000004">
      <c r="A330" s="13">
        <v>36401</v>
      </c>
      <c r="B330" s="10">
        <f t="shared" si="15"/>
        <v>29</v>
      </c>
      <c r="C330" s="10">
        <f t="shared" si="16"/>
        <v>8</v>
      </c>
      <c r="D330" s="10">
        <f t="shared" si="17"/>
        <v>1999</v>
      </c>
    </row>
    <row r="331" spans="1:4" x14ac:dyDescent="0.55000000000000004">
      <c r="A331" s="13">
        <v>25873</v>
      </c>
      <c r="B331" s="10">
        <f t="shared" si="15"/>
        <v>1</v>
      </c>
      <c r="C331" s="10">
        <f t="shared" si="16"/>
        <v>11</v>
      </c>
      <c r="D331" s="10">
        <f t="shared" si="17"/>
        <v>1970</v>
      </c>
    </row>
    <row r="332" spans="1:4" x14ac:dyDescent="0.55000000000000004">
      <c r="A332" s="13">
        <v>26934</v>
      </c>
      <c r="B332" s="10">
        <f t="shared" si="15"/>
        <v>27</v>
      </c>
      <c r="C332" s="10">
        <f t="shared" si="16"/>
        <v>9</v>
      </c>
      <c r="D332" s="10">
        <f t="shared" si="17"/>
        <v>1973</v>
      </c>
    </row>
    <row r="333" spans="1:4" x14ac:dyDescent="0.55000000000000004">
      <c r="A333" s="13">
        <v>25775</v>
      </c>
      <c r="B333" s="10">
        <f t="shared" si="15"/>
        <v>26</v>
      </c>
      <c r="C333" s="10">
        <f t="shared" si="16"/>
        <v>7</v>
      </c>
      <c r="D333" s="10">
        <f t="shared" si="17"/>
        <v>1970</v>
      </c>
    </row>
    <row r="334" spans="1:4" x14ac:dyDescent="0.55000000000000004">
      <c r="A334" s="13">
        <v>37117</v>
      </c>
      <c r="B334" s="10">
        <f t="shared" si="15"/>
        <v>14</v>
      </c>
      <c r="C334" s="10">
        <f t="shared" si="16"/>
        <v>8</v>
      </c>
      <c r="D334" s="10">
        <f t="shared" si="17"/>
        <v>2001</v>
      </c>
    </row>
    <row r="335" spans="1:4" x14ac:dyDescent="0.55000000000000004">
      <c r="A335" s="13">
        <v>26851</v>
      </c>
      <c r="B335" s="10">
        <f t="shared" si="15"/>
        <v>6</v>
      </c>
      <c r="C335" s="10">
        <f t="shared" si="16"/>
        <v>7</v>
      </c>
      <c r="D335" s="10">
        <f t="shared" si="17"/>
        <v>1973</v>
      </c>
    </row>
    <row r="336" spans="1:4" x14ac:dyDescent="0.55000000000000004">
      <c r="A336" s="13">
        <v>33812</v>
      </c>
      <c r="B336" s="10">
        <f t="shared" si="15"/>
        <v>27</v>
      </c>
      <c r="C336" s="10">
        <f t="shared" si="16"/>
        <v>7</v>
      </c>
      <c r="D336" s="10">
        <f t="shared" si="17"/>
        <v>1992</v>
      </c>
    </row>
    <row r="337" spans="1:4" x14ac:dyDescent="0.55000000000000004">
      <c r="A337" s="13">
        <v>29346</v>
      </c>
      <c r="B337" s="10">
        <f t="shared" si="15"/>
        <v>5</v>
      </c>
      <c r="C337" s="10">
        <f t="shared" si="16"/>
        <v>5</v>
      </c>
      <c r="D337" s="10">
        <f t="shared" si="17"/>
        <v>1980</v>
      </c>
    </row>
    <row r="338" spans="1:4" x14ac:dyDescent="0.55000000000000004">
      <c r="A338" s="13">
        <v>28472</v>
      </c>
      <c r="B338" s="10">
        <f t="shared" si="15"/>
        <v>13</v>
      </c>
      <c r="C338" s="10">
        <f t="shared" si="16"/>
        <v>12</v>
      </c>
      <c r="D338" s="10">
        <f t="shared" si="17"/>
        <v>1977</v>
      </c>
    </row>
    <row r="339" spans="1:4" x14ac:dyDescent="0.55000000000000004">
      <c r="A339" s="13">
        <v>27377</v>
      </c>
      <c r="B339" s="10">
        <f t="shared" si="15"/>
        <v>14</v>
      </c>
      <c r="C339" s="10">
        <f t="shared" si="16"/>
        <v>12</v>
      </c>
      <c r="D339" s="10">
        <f t="shared" si="17"/>
        <v>1974</v>
      </c>
    </row>
    <row r="340" spans="1:4" x14ac:dyDescent="0.55000000000000004">
      <c r="A340" s="13">
        <v>33277</v>
      </c>
      <c r="B340" s="10">
        <f t="shared" si="15"/>
        <v>8</v>
      </c>
      <c r="C340" s="10">
        <f t="shared" si="16"/>
        <v>2</v>
      </c>
      <c r="D340" s="10">
        <f t="shared" si="17"/>
        <v>1991</v>
      </c>
    </row>
    <row r="341" spans="1:4" x14ac:dyDescent="0.55000000000000004">
      <c r="A341" s="13">
        <v>32726</v>
      </c>
      <c r="B341" s="10">
        <f t="shared" si="15"/>
        <v>6</v>
      </c>
      <c r="C341" s="10">
        <f t="shared" si="16"/>
        <v>8</v>
      </c>
      <c r="D341" s="10">
        <f t="shared" si="17"/>
        <v>1989</v>
      </c>
    </row>
    <row r="342" spans="1:4" x14ac:dyDescent="0.55000000000000004">
      <c r="A342" s="13">
        <v>31033</v>
      </c>
      <c r="B342" s="10">
        <f t="shared" si="15"/>
        <v>17</v>
      </c>
      <c r="C342" s="10">
        <f t="shared" si="16"/>
        <v>12</v>
      </c>
      <c r="D342" s="10">
        <f t="shared" si="17"/>
        <v>1984</v>
      </c>
    </row>
    <row r="343" spans="1:4" x14ac:dyDescent="0.55000000000000004">
      <c r="A343" s="13">
        <v>24546</v>
      </c>
      <c r="B343" s="10">
        <f t="shared" si="15"/>
        <v>15</v>
      </c>
      <c r="C343" s="10">
        <f t="shared" si="16"/>
        <v>3</v>
      </c>
      <c r="D343" s="10">
        <f t="shared" si="17"/>
        <v>1967</v>
      </c>
    </row>
    <row r="344" spans="1:4" x14ac:dyDescent="0.55000000000000004">
      <c r="A344" s="13">
        <v>33234</v>
      </c>
      <c r="B344" s="10">
        <f t="shared" si="15"/>
        <v>27</v>
      </c>
      <c r="C344" s="10">
        <f t="shared" si="16"/>
        <v>12</v>
      </c>
      <c r="D344" s="10">
        <f t="shared" si="17"/>
        <v>1990</v>
      </c>
    </row>
    <row r="345" spans="1:4" x14ac:dyDescent="0.55000000000000004">
      <c r="A345" s="13">
        <v>31192</v>
      </c>
      <c r="B345" s="10">
        <f t="shared" si="15"/>
        <v>25</v>
      </c>
      <c r="C345" s="10">
        <f t="shared" si="16"/>
        <v>5</v>
      </c>
      <c r="D345" s="10">
        <f t="shared" si="17"/>
        <v>1985</v>
      </c>
    </row>
    <row r="346" spans="1:4" x14ac:dyDescent="0.55000000000000004">
      <c r="A346" s="13">
        <v>33519</v>
      </c>
      <c r="B346" s="10">
        <f t="shared" si="15"/>
        <v>8</v>
      </c>
      <c r="C346" s="10">
        <f t="shared" si="16"/>
        <v>10</v>
      </c>
      <c r="D346" s="10">
        <f t="shared" si="17"/>
        <v>1991</v>
      </c>
    </row>
    <row r="347" spans="1:4" x14ac:dyDescent="0.55000000000000004">
      <c r="A347" s="13">
        <v>28200</v>
      </c>
      <c r="B347" s="10">
        <f t="shared" si="15"/>
        <v>16</v>
      </c>
      <c r="C347" s="10">
        <f t="shared" si="16"/>
        <v>3</v>
      </c>
      <c r="D347" s="10">
        <f t="shared" si="17"/>
        <v>1977</v>
      </c>
    </row>
    <row r="348" spans="1:4" x14ac:dyDescent="0.55000000000000004">
      <c r="A348" s="13">
        <v>34219</v>
      </c>
      <c r="B348" s="10">
        <f t="shared" si="15"/>
        <v>7</v>
      </c>
      <c r="C348" s="10">
        <f t="shared" si="16"/>
        <v>9</v>
      </c>
      <c r="D348" s="10">
        <f t="shared" si="17"/>
        <v>1993</v>
      </c>
    </row>
    <row r="349" spans="1:4" x14ac:dyDescent="0.55000000000000004">
      <c r="A349" s="13">
        <v>26657</v>
      </c>
      <c r="B349" s="10">
        <f t="shared" si="15"/>
        <v>24</v>
      </c>
      <c r="C349" s="10">
        <f t="shared" si="16"/>
        <v>12</v>
      </c>
      <c r="D349" s="10">
        <f t="shared" si="17"/>
        <v>1972</v>
      </c>
    </row>
    <row r="350" spans="1:4" x14ac:dyDescent="0.55000000000000004">
      <c r="A350" s="13">
        <v>29849</v>
      </c>
      <c r="B350" s="10">
        <f t="shared" si="15"/>
        <v>20</v>
      </c>
      <c r="C350" s="10">
        <f t="shared" si="16"/>
        <v>9</v>
      </c>
      <c r="D350" s="10">
        <f t="shared" si="17"/>
        <v>1981</v>
      </c>
    </row>
    <row r="351" spans="1:4" x14ac:dyDescent="0.55000000000000004">
      <c r="A351" s="13">
        <v>35578</v>
      </c>
      <c r="B351" s="10">
        <f t="shared" si="15"/>
        <v>28</v>
      </c>
      <c r="C351" s="10">
        <f t="shared" si="16"/>
        <v>5</v>
      </c>
      <c r="D351" s="10">
        <f t="shared" si="17"/>
        <v>1997</v>
      </c>
    </row>
    <row r="352" spans="1:4" x14ac:dyDescent="0.55000000000000004">
      <c r="A352" s="13">
        <v>30145</v>
      </c>
      <c r="B352" s="10">
        <f t="shared" si="15"/>
        <v>13</v>
      </c>
      <c r="C352" s="10">
        <f t="shared" si="16"/>
        <v>7</v>
      </c>
      <c r="D352" s="10">
        <f t="shared" si="17"/>
        <v>1982</v>
      </c>
    </row>
    <row r="353" spans="1:4" x14ac:dyDescent="0.55000000000000004">
      <c r="A353" s="13">
        <v>26679</v>
      </c>
      <c r="B353" s="10">
        <f t="shared" si="15"/>
        <v>15</v>
      </c>
      <c r="C353" s="10">
        <f t="shared" si="16"/>
        <v>1</v>
      </c>
      <c r="D353" s="10">
        <f t="shared" si="17"/>
        <v>1973</v>
      </c>
    </row>
    <row r="354" spans="1:4" x14ac:dyDescent="0.55000000000000004">
      <c r="A354" s="13">
        <v>35766</v>
      </c>
      <c r="B354" s="10">
        <f t="shared" si="15"/>
        <v>2</v>
      </c>
      <c r="C354" s="10">
        <f t="shared" si="16"/>
        <v>12</v>
      </c>
      <c r="D354" s="10">
        <f t="shared" si="17"/>
        <v>1997</v>
      </c>
    </row>
    <row r="355" spans="1:4" x14ac:dyDescent="0.55000000000000004">
      <c r="A355" s="13">
        <v>33743</v>
      </c>
      <c r="B355" s="10">
        <f t="shared" si="15"/>
        <v>19</v>
      </c>
      <c r="C355" s="10">
        <f t="shared" si="16"/>
        <v>5</v>
      </c>
      <c r="D355" s="10">
        <f t="shared" si="17"/>
        <v>1992</v>
      </c>
    </row>
    <row r="356" spans="1:4" x14ac:dyDescent="0.55000000000000004">
      <c r="A356" s="13">
        <v>24916</v>
      </c>
      <c r="B356" s="10">
        <f t="shared" si="15"/>
        <v>19</v>
      </c>
      <c r="C356" s="10">
        <f t="shared" si="16"/>
        <v>3</v>
      </c>
      <c r="D356" s="10">
        <f t="shared" si="17"/>
        <v>1968</v>
      </c>
    </row>
    <row r="357" spans="1:4" x14ac:dyDescent="0.55000000000000004">
      <c r="A357" s="13">
        <v>26030</v>
      </c>
      <c r="B357" s="10">
        <f t="shared" si="15"/>
        <v>7</v>
      </c>
      <c r="C357" s="10">
        <f t="shared" si="16"/>
        <v>4</v>
      </c>
      <c r="D357" s="10">
        <f t="shared" si="17"/>
        <v>1971</v>
      </c>
    </row>
    <row r="358" spans="1:4" x14ac:dyDescent="0.55000000000000004">
      <c r="A358" s="13">
        <v>34819</v>
      </c>
      <c r="B358" s="10">
        <f t="shared" si="15"/>
        <v>30</v>
      </c>
      <c r="C358" s="10">
        <f t="shared" si="16"/>
        <v>4</v>
      </c>
      <c r="D358" s="10">
        <f t="shared" si="17"/>
        <v>1995</v>
      </c>
    </row>
    <row r="359" spans="1:4" x14ac:dyDescent="0.55000000000000004">
      <c r="A359" s="13">
        <v>28353</v>
      </c>
      <c r="B359" s="10">
        <f t="shared" si="15"/>
        <v>16</v>
      </c>
      <c r="C359" s="10">
        <f t="shared" si="16"/>
        <v>8</v>
      </c>
      <c r="D359" s="10">
        <f t="shared" si="17"/>
        <v>1977</v>
      </c>
    </row>
    <row r="360" spans="1:4" x14ac:dyDescent="0.55000000000000004">
      <c r="A360" s="13">
        <v>32338</v>
      </c>
      <c r="B360" s="10">
        <f t="shared" si="15"/>
        <v>14</v>
      </c>
      <c r="C360" s="10">
        <f t="shared" si="16"/>
        <v>7</v>
      </c>
      <c r="D360" s="10">
        <f t="shared" si="17"/>
        <v>1988</v>
      </c>
    </row>
    <row r="361" spans="1:4" x14ac:dyDescent="0.55000000000000004">
      <c r="A361" s="13">
        <v>27892</v>
      </c>
      <c r="B361" s="10">
        <f t="shared" si="15"/>
        <v>12</v>
      </c>
      <c r="C361" s="10">
        <f t="shared" si="16"/>
        <v>5</v>
      </c>
      <c r="D361" s="10">
        <f t="shared" si="17"/>
        <v>1976</v>
      </c>
    </row>
    <row r="362" spans="1:4" x14ac:dyDescent="0.55000000000000004">
      <c r="A362" s="13">
        <v>25143</v>
      </c>
      <c r="B362" s="10">
        <f t="shared" si="15"/>
        <v>1</v>
      </c>
      <c r="C362" s="10">
        <f t="shared" si="16"/>
        <v>11</v>
      </c>
      <c r="D362" s="10">
        <f t="shared" si="17"/>
        <v>1968</v>
      </c>
    </row>
    <row r="363" spans="1:4" x14ac:dyDescent="0.55000000000000004">
      <c r="A363" s="13">
        <v>29442</v>
      </c>
      <c r="B363" s="10">
        <f t="shared" si="15"/>
        <v>9</v>
      </c>
      <c r="C363" s="10">
        <f t="shared" si="16"/>
        <v>8</v>
      </c>
      <c r="D363" s="10">
        <f t="shared" si="17"/>
        <v>1980</v>
      </c>
    </row>
    <row r="364" spans="1:4" x14ac:dyDescent="0.55000000000000004">
      <c r="A364" s="13">
        <v>28034</v>
      </c>
      <c r="B364" s="10">
        <f t="shared" si="15"/>
        <v>1</v>
      </c>
      <c r="C364" s="10">
        <f t="shared" si="16"/>
        <v>10</v>
      </c>
      <c r="D364" s="10">
        <f t="shared" si="17"/>
        <v>1976</v>
      </c>
    </row>
    <row r="365" spans="1:4" x14ac:dyDescent="0.55000000000000004">
      <c r="A365" s="13">
        <v>30581</v>
      </c>
      <c r="B365" s="10">
        <f t="shared" si="15"/>
        <v>22</v>
      </c>
      <c r="C365" s="10">
        <f t="shared" si="16"/>
        <v>9</v>
      </c>
      <c r="D365" s="10">
        <f t="shared" si="17"/>
        <v>1983</v>
      </c>
    </row>
    <row r="366" spans="1:4" x14ac:dyDescent="0.55000000000000004">
      <c r="A366" s="13">
        <v>26051</v>
      </c>
      <c r="B366" s="10">
        <f t="shared" si="15"/>
        <v>28</v>
      </c>
      <c r="C366" s="10">
        <f t="shared" si="16"/>
        <v>4</v>
      </c>
      <c r="D366" s="10">
        <f t="shared" si="17"/>
        <v>1971</v>
      </c>
    </row>
    <row r="367" spans="1:4" x14ac:dyDescent="0.55000000000000004">
      <c r="A367" s="13">
        <v>31718</v>
      </c>
      <c r="B367" s="10">
        <f t="shared" si="15"/>
        <v>2</v>
      </c>
      <c r="C367" s="10">
        <f t="shared" si="16"/>
        <v>11</v>
      </c>
      <c r="D367" s="10">
        <f t="shared" si="17"/>
        <v>1986</v>
      </c>
    </row>
    <row r="368" spans="1:4" x14ac:dyDescent="0.55000000000000004">
      <c r="A368" s="13">
        <v>35121</v>
      </c>
      <c r="B368" s="10">
        <f t="shared" si="15"/>
        <v>26</v>
      </c>
      <c r="C368" s="10">
        <f t="shared" si="16"/>
        <v>2</v>
      </c>
      <c r="D368" s="10">
        <f t="shared" si="17"/>
        <v>1996</v>
      </c>
    </row>
    <row r="369" spans="1:4" x14ac:dyDescent="0.55000000000000004">
      <c r="A369" s="13">
        <v>37283</v>
      </c>
      <c r="B369" s="10">
        <f t="shared" si="15"/>
        <v>27</v>
      </c>
      <c r="C369" s="10">
        <f t="shared" si="16"/>
        <v>1</v>
      </c>
      <c r="D369" s="10">
        <f t="shared" si="17"/>
        <v>2002</v>
      </c>
    </row>
    <row r="370" spans="1:4" x14ac:dyDescent="0.55000000000000004">
      <c r="A370" s="13">
        <v>28589</v>
      </c>
      <c r="B370" s="10">
        <f t="shared" si="15"/>
        <v>9</v>
      </c>
      <c r="C370" s="10">
        <f t="shared" si="16"/>
        <v>4</v>
      </c>
      <c r="D370" s="10">
        <f t="shared" si="17"/>
        <v>1978</v>
      </c>
    </row>
    <row r="371" spans="1:4" x14ac:dyDescent="0.55000000000000004">
      <c r="A371" s="13">
        <v>24432</v>
      </c>
      <c r="B371" s="10">
        <f t="shared" si="15"/>
        <v>21</v>
      </c>
      <c r="C371" s="10">
        <f t="shared" si="16"/>
        <v>11</v>
      </c>
      <c r="D371" s="10">
        <f t="shared" si="17"/>
        <v>1966</v>
      </c>
    </row>
    <row r="372" spans="1:4" x14ac:dyDescent="0.55000000000000004">
      <c r="A372" s="13">
        <v>26525</v>
      </c>
      <c r="B372" s="10">
        <f t="shared" si="15"/>
        <v>14</v>
      </c>
      <c r="C372" s="10">
        <f t="shared" si="16"/>
        <v>8</v>
      </c>
      <c r="D372" s="10">
        <f t="shared" si="17"/>
        <v>1972</v>
      </c>
    </row>
    <row r="373" spans="1:4" x14ac:dyDescent="0.55000000000000004">
      <c r="A373" s="13">
        <v>24605</v>
      </c>
      <c r="B373" s="10">
        <f t="shared" si="15"/>
        <v>13</v>
      </c>
      <c r="C373" s="10">
        <f t="shared" si="16"/>
        <v>5</v>
      </c>
      <c r="D373" s="10">
        <f t="shared" si="17"/>
        <v>1967</v>
      </c>
    </row>
    <row r="374" spans="1:4" x14ac:dyDescent="0.55000000000000004">
      <c r="A374" s="13">
        <v>29238</v>
      </c>
      <c r="B374" s="10">
        <f t="shared" si="15"/>
        <v>18</v>
      </c>
      <c r="C374" s="10">
        <f t="shared" si="16"/>
        <v>1</v>
      </c>
      <c r="D374" s="10">
        <f t="shared" si="17"/>
        <v>1980</v>
      </c>
    </row>
    <row r="375" spans="1:4" x14ac:dyDescent="0.55000000000000004">
      <c r="A375" s="13">
        <v>31941</v>
      </c>
      <c r="B375" s="10">
        <f t="shared" si="15"/>
        <v>13</v>
      </c>
      <c r="C375" s="10">
        <f t="shared" si="16"/>
        <v>6</v>
      </c>
      <c r="D375" s="10">
        <f t="shared" si="17"/>
        <v>1987</v>
      </c>
    </row>
    <row r="376" spans="1:4" x14ac:dyDescent="0.55000000000000004">
      <c r="A376" s="13">
        <v>37096</v>
      </c>
      <c r="B376" s="10">
        <f t="shared" si="15"/>
        <v>24</v>
      </c>
      <c r="C376" s="10">
        <f t="shared" si="16"/>
        <v>7</v>
      </c>
      <c r="D376" s="10">
        <f t="shared" si="17"/>
        <v>2001</v>
      </c>
    </row>
    <row r="377" spans="1:4" x14ac:dyDescent="0.55000000000000004">
      <c r="A377" s="13">
        <v>35204</v>
      </c>
      <c r="B377" s="10">
        <f t="shared" si="15"/>
        <v>19</v>
      </c>
      <c r="C377" s="10">
        <f t="shared" si="16"/>
        <v>5</v>
      </c>
      <c r="D377" s="10">
        <f t="shared" si="17"/>
        <v>1996</v>
      </c>
    </row>
    <row r="378" spans="1:4" x14ac:dyDescent="0.55000000000000004">
      <c r="A378" s="13">
        <v>31602</v>
      </c>
      <c r="B378" s="10">
        <f t="shared" si="15"/>
        <v>9</v>
      </c>
      <c r="C378" s="10">
        <f t="shared" si="16"/>
        <v>7</v>
      </c>
      <c r="D378" s="10">
        <f t="shared" si="17"/>
        <v>1986</v>
      </c>
    </row>
    <row r="379" spans="1:4" x14ac:dyDescent="0.55000000000000004">
      <c r="A379" s="13">
        <v>30189</v>
      </c>
      <c r="B379" s="10">
        <f t="shared" si="15"/>
        <v>26</v>
      </c>
      <c r="C379" s="10">
        <f t="shared" si="16"/>
        <v>8</v>
      </c>
      <c r="D379" s="10">
        <f t="shared" si="17"/>
        <v>1982</v>
      </c>
    </row>
    <row r="380" spans="1:4" x14ac:dyDescent="0.55000000000000004">
      <c r="A380" s="13">
        <v>27406</v>
      </c>
      <c r="B380" s="10">
        <f t="shared" si="15"/>
        <v>12</v>
      </c>
      <c r="C380" s="10">
        <f t="shared" si="16"/>
        <v>1</v>
      </c>
      <c r="D380" s="10">
        <f t="shared" si="17"/>
        <v>1975</v>
      </c>
    </row>
    <row r="381" spans="1:4" x14ac:dyDescent="0.55000000000000004">
      <c r="A381" s="13">
        <v>32312</v>
      </c>
      <c r="B381" s="10">
        <f t="shared" si="15"/>
        <v>18</v>
      </c>
      <c r="C381" s="10">
        <f t="shared" si="16"/>
        <v>6</v>
      </c>
      <c r="D381" s="10">
        <f t="shared" si="17"/>
        <v>1988</v>
      </c>
    </row>
    <row r="382" spans="1:4" x14ac:dyDescent="0.55000000000000004">
      <c r="A382" s="13">
        <v>35242</v>
      </c>
      <c r="B382" s="10">
        <f t="shared" si="15"/>
        <v>26</v>
      </c>
      <c r="C382" s="10">
        <f t="shared" si="16"/>
        <v>6</v>
      </c>
      <c r="D382" s="10">
        <f t="shared" si="17"/>
        <v>1996</v>
      </c>
    </row>
    <row r="383" spans="1:4" x14ac:dyDescent="0.55000000000000004">
      <c r="A383" s="13">
        <v>36919</v>
      </c>
      <c r="B383" s="10">
        <f t="shared" si="15"/>
        <v>28</v>
      </c>
      <c r="C383" s="10">
        <f t="shared" si="16"/>
        <v>1</v>
      </c>
      <c r="D383" s="10">
        <f t="shared" si="17"/>
        <v>2001</v>
      </c>
    </row>
    <row r="384" spans="1:4" x14ac:dyDescent="0.55000000000000004">
      <c r="A384" s="13">
        <v>27349</v>
      </c>
      <c r="B384" s="10">
        <f t="shared" si="15"/>
        <v>16</v>
      </c>
      <c r="C384" s="10">
        <f t="shared" si="16"/>
        <v>11</v>
      </c>
      <c r="D384" s="10">
        <f t="shared" si="17"/>
        <v>1974</v>
      </c>
    </row>
    <row r="385" spans="1:4" x14ac:dyDescent="0.55000000000000004">
      <c r="A385" s="13">
        <v>27502</v>
      </c>
      <c r="B385" s="10">
        <f t="shared" si="15"/>
        <v>18</v>
      </c>
      <c r="C385" s="10">
        <f t="shared" si="16"/>
        <v>4</v>
      </c>
      <c r="D385" s="10">
        <f t="shared" si="17"/>
        <v>1975</v>
      </c>
    </row>
    <row r="386" spans="1:4" x14ac:dyDescent="0.55000000000000004">
      <c r="A386" s="13">
        <v>30554</v>
      </c>
      <c r="B386" s="10">
        <f t="shared" si="15"/>
        <v>26</v>
      </c>
      <c r="C386" s="10">
        <f t="shared" si="16"/>
        <v>8</v>
      </c>
      <c r="D386" s="10">
        <f t="shared" si="17"/>
        <v>1983</v>
      </c>
    </row>
    <row r="387" spans="1:4" x14ac:dyDescent="0.55000000000000004">
      <c r="A387" s="13">
        <v>29170</v>
      </c>
      <c r="B387" s="10">
        <f t="shared" si="15"/>
        <v>11</v>
      </c>
      <c r="C387" s="10">
        <f t="shared" si="16"/>
        <v>11</v>
      </c>
      <c r="D387" s="10">
        <f t="shared" si="17"/>
        <v>1979</v>
      </c>
    </row>
    <row r="388" spans="1:4" x14ac:dyDescent="0.55000000000000004">
      <c r="A388" s="13">
        <v>28377</v>
      </c>
      <c r="B388" s="10">
        <f t="shared" si="15"/>
        <v>9</v>
      </c>
      <c r="C388" s="10">
        <f t="shared" si="16"/>
        <v>9</v>
      </c>
      <c r="D388" s="10">
        <f t="shared" si="17"/>
        <v>1977</v>
      </c>
    </row>
    <row r="389" spans="1:4" x14ac:dyDescent="0.55000000000000004">
      <c r="A389" s="13">
        <v>32480</v>
      </c>
      <c r="B389" s="10">
        <f t="shared" ref="B389:B452" si="18">DAY(A389)</f>
        <v>3</v>
      </c>
      <c r="C389" s="10">
        <f t="shared" ref="C389:C452" si="19">MONTH(A389)</f>
        <v>12</v>
      </c>
      <c r="D389" s="10">
        <f t="shared" ref="D389:D452" si="20">YEAR(A389)</f>
        <v>1988</v>
      </c>
    </row>
    <row r="390" spans="1:4" x14ac:dyDescent="0.55000000000000004">
      <c r="A390" s="13">
        <v>33258</v>
      </c>
      <c r="B390" s="10">
        <f t="shared" si="18"/>
        <v>20</v>
      </c>
      <c r="C390" s="10">
        <f t="shared" si="19"/>
        <v>1</v>
      </c>
      <c r="D390" s="10">
        <f t="shared" si="20"/>
        <v>1991</v>
      </c>
    </row>
    <row r="391" spans="1:4" x14ac:dyDescent="0.55000000000000004">
      <c r="A391" s="13">
        <v>32818</v>
      </c>
      <c r="B391" s="10">
        <f t="shared" si="18"/>
        <v>6</v>
      </c>
      <c r="C391" s="10">
        <f t="shared" si="19"/>
        <v>11</v>
      </c>
      <c r="D391" s="10">
        <f t="shared" si="20"/>
        <v>1989</v>
      </c>
    </row>
    <row r="392" spans="1:4" x14ac:dyDescent="0.55000000000000004">
      <c r="A392" s="13">
        <v>35572</v>
      </c>
      <c r="B392" s="10">
        <f t="shared" si="18"/>
        <v>22</v>
      </c>
      <c r="C392" s="10">
        <f t="shared" si="19"/>
        <v>5</v>
      </c>
      <c r="D392" s="10">
        <f t="shared" si="20"/>
        <v>1997</v>
      </c>
    </row>
    <row r="393" spans="1:4" x14ac:dyDescent="0.55000000000000004">
      <c r="A393" s="13">
        <v>37004</v>
      </c>
      <c r="B393" s="10">
        <f t="shared" si="18"/>
        <v>23</v>
      </c>
      <c r="C393" s="10">
        <f t="shared" si="19"/>
        <v>4</v>
      </c>
      <c r="D393" s="10">
        <f t="shared" si="20"/>
        <v>2001</v>
      </c>
    </row>
    <row r="394" spans="1:4" x14ac:dyDescent="0.55000000000000004">
      <c r="A394" s="13">
        <v>36393</v>
      </c>
      <c r="B394" s="10">
        <f t="shared" si="18"/>
        <v>21</v>
      </c>
      <c r="C394" s="10">
        <f t="shared" si="19"/>
        <v>8</v>
      </c>
      <c r="D394" s="10">
        <f t="shared" si="20"/>
        <v>1999</v>
      </c>
    </row>
    <row r="395" spans="1:4" x14ac:dyDescent="0.55000000000000004">
      <c r="A395" s="13">
        <v>27500</v>
      </c>
      <c r="B395" s="10">
        <f t="shared" si="18"/>
        <v>16</v>
      </c>
      <c r="C395" s="10">
        <f t="shared" si="19"/>
        <v>4</v>
      </c>
      <c r="D395" s="10">
        <f t="shared" si="20"/>
        <v>1975</v>
      </c>
    </row>
    <row r="396" spans="1:4" x14ac:dyDescent="0.55000000000000004">
      <c r="A396" s="13">
        <v>34507</v>
      </c>
      <c r="B396" s="10">
        <f t="shared" si="18"/>
        <v>22</v>
      </c>
      <c r="C396" s="10">
        <f t="shared" si="19"/>
        <v>6</v>
      </c>
      <c r="D396" s="10">
        <f t="shared" si="20"/>
        <v>1994</v>
      </c>
    </row>
    <row r="397" spans="1:4" x14ac:dyDescent="0.55000000000000004">
      <c r="A397" s="13">
        <v>32509</v>
      </c>
      <c r="B397" s="10">
        <f t="shared" si="18"/>
        <v>1</v>
      </c>
      <c r="C397" s="10">
        <f t="shared" si="19"/>
        <v>1</v>
      </c>
      <c r="D397" s="10">
        <f t="shared" si="20"/>
        <v>1989</v>
      </c>
    </row>
    <row r="398" spans="1:4" x14ac:dyDescent="0.55000000000000004">
      <c r="A398" s="13">
        <v>34941</v>
      </c>
      <c r="B398" s="10">
        <f t="shared" si="18"/>
        <v>30</v>
      </c>
      <c r="C398" s="10">
        <f t="shared" si="19"/>
        <v>8</v>
      </c>
      <c r="D398" s="10">
        <f t="shared" si="20"/>
        <v>1995</v>
      </c>
    </row>
    <row r="399" spans="1:4" x14ac:dyDescent="0.55000000000000004">
      <c r="A399" s="13">
        <v>30056</v>
      </c>
      <c r="B399" s="10">
        <f t="shared" si="18"/>
        <v>15</v>
      </c>
      <c r="C399" s="10">
        <f t="shared" si="19"/>
        <v>4</v>
      </c>
      <c r="D399" s="10">
        <f t="shared" si="20"/>
        <v>1982</v>
      </c>
    </row>
    <row r="400" spans="1:4" x14ac:dyDescent="0.55000000000000004">
      <c r="A400" s="13">
        <v>37374</v>
      </c>
      <c r="B400" s="10">
        <f t="shared" si="18"/>
        <v>28</v>
      </c>
      <c r="C400" s="10">
        <f t="shared" si="19"/>
        <v>4</v>
      </c>
      <c r="D400" s="10">
        <f t="shared" si="20"/>
        <v>2002</v>
      </c>
    </row>
    <row r="401" spans="1:4" x14ac:dyDescent="0.55000000000000004">
      <c r="A401" s="13">
        <v>27763</v>
      </c>
      <c r="B401" s="10">
        <f t="shared" si="18"/>
        <v>4</v>
      </c>
      <c r="C401" s="10">
        <f t="shared" si="19"/>
        <v>1</v>
      </c>
      <c r="D401" s="10">
        <f t="shared" si="20"/>
        <v>1976</v>
      </c>
    </row>
    <row r="402" spans="1:4" x14ac:dyDescent="0.55000000000000004">
      <c r="A402" s="13">
        <v>36416</v>
      </c>
      <c r="B402" s="10">
        <f t="shared" si="18"/>
        <v>13</v>
      </c>
      <c r="C402" s="10">
        <f t="shared" si="19"/>
        <v>9</v>
      </c>
      <c r="D402" s="10">
        <f t="shared" si="20"/>
        <v>1999</v>
      </c>
    </row>
    <row r="403" spans="1:4" x14ac:dyDescent="0.55000000000000004">
      <c r="A403" s="13">
        <v>29619</v>
      </c>
      <c r="B403" s="10">
        <f t="shared" si="18"/>
        <v>2</v>
      </c>
      <c r="C403" s="10">
        <f t="shared" si="19"/>
        <v>2</v>
      </c>
      <c r="D403" s="10">
        <f t="shared" si="20"/>
        <v>1981</v>
      </c>
    </row>
    <row r="404" spans="1:4" x14ac:dyDescent="0.55000000000000004">
      <c r="A404" s="13">
        <v>27571</v>
      </c>
      <c r="B404" s="10">
        <f t="shared" si="18"/>
        <v>26</v>
      </c>
      <c r="C404" s="10">
        <f t="shared" si="19"/>
        <v>6</v>
      </c>
      <c r="D404" s="10">
        <f t="shared" si="20"/>
        <v>1975</v>
      </c>
    </row>
    <row r="405" spans="1:4" x14ac:dyDescent="0.55000000000000004">
      <c r="A405" s="13">
        <v>34000</v>
      </c>
      <c r="B405" s="10">
        <f t="shared" si="18"/>
        <v>31</v>
      </c>
      <c r="C405" s="10">
        <f t="shared" si="19"/>
        <v>1</v>
      </c>
      <c r="D405" s="10">
        <f t="shared" si="20"/>
        <v>1993</v>
      </c>
    </row>
    <row r="406" spans="1:4" x14ac:dyDescent="0.55000000000000004">
      <c r="A406" s="13">
        <v>27033</v>
      </c>
      <c r="B406" s="10">
        <f t="shared" si="18"/>
        <v>4</v>
      </c>
      <c r="C406" s="10">
        <f t="shared" si="19"/>
        <v>1</v>
      </c>
      <c r="D406" s="10">
        <f t="shared" si="20"/>
        <v>1974</v>
      </c>
    </row>
    <row r="407" spans="1:4" x14ac:dyDescent="0.55000000000000004">
      <c r="A407" s="13">
        <v>25430</v>
      </c>
      <c r="B407" s="10">
        <f t="shared" si="18"/>
        <v>15</v>
      </c>
      <c r="C407" s="10">
        <f t="shared" si="19"/>
        <v>8</v>
      </c>
      <c r="D407" s="10">
        <f t="shared" si="20"/>
        <v>1969</v>
      </c>
    </row>
    <row r="408" spans="1:4" x14ac:dyDescent="0.55000000000000004">
      <c r="A408" s="13">
        <v>35760</v>
      </c>
      <c r="B408" s="10">
        <f t="shared" si="18"/>
        <v>26</v>
      </c>
      <c r="C408" s="10">
        <f t="shared" si="19"/>
        <v>11</v>
      </c>
      <c r="D408" s="10">
        <f t="shared" si="20"/>
        <v>1997</v>
      </c>
    </row>
    <row r="409" spans="1:4" x14ac:dyDescent="0.55000000000000004">
      <c r="A409" s="13">
        <v>31550</v>
      </c>
      <c r="B409" s="10">
        <f t="shared" si="18"/>
        <v>18</v>
      </c>
      <c r="C409" s="10">
        <f t="shared" si="19"/>
        <v>5</v>
      </c>
      <c r="D409" s="10">
        <f t="shared" si="20"/>
        <v>1986</v>
      </c>
    </row>
    <row r="410" spans="1:4" x14ac:dyDescent="0.55000000000000004">
      <c r="A410" s="13">
        <v>25323</v>
      </c>
      <c r="B410" s="10">
        <f t="shared" si="18"/>
        <v>30</v>
      </c>
      <c r="C410" s="10">
        <f t="shared" si="19"/>
        <v>4</v>
      </c>
      <c r="D410" s="10">
        <f t="shared" si="20"/>
        <v>1969</v>
      </c>
    </row>
    <row r="411" spans="1:4" x14ac:dyDescent="0.55000000000000004">
      <c r="A411" s="13">
        <v>35897</v>
      </c>
      <c r="B411" s="10">
        <f t="shared" si="18"/>
        <v>12</v>
      </c>
      <c r="C411" s="10">
        <f t="shared" si="19"/>
        <v>4</v>
      </c>
      <c r="D411" s="10">
        <f t="shared" si="20"/>
        <v>1998</v>
      </c>
    </row>
    <row r="412" spans="1:4" x14ac:dyDescent="0.55000000000000004">
      <c r="A412" s="13">
        <v>25861</v>
      </c>
      <c r="B412" s="10">
        <f t="shared" si="18"/>
        <v>20</v>
      </c>
      <c r="C412" s="10">
        <f t="shared" si="19"/>
        <v>10</v>
      </c>
      <c r="D412" s="10">
        <f t="shared" si="20"/>
        <v>1970</v>
      </c>
    </row>
    <row r="413" spans="1:4" x14ac:dyDescent="0.55000000000000004">
      <c r="A413" s="13">
        <v>35155</v>
      </c>
      <c r="B413" s="10">
        <f t="shared" si="18"/>
        <v>31</v>
      </c>
      <c r="C413" s="10">
        <f t="shared" si="19"/>
        <v>3</v>
      </c>
      <c r="D413" s="10">
        <f t="shared" si="20"/>
        <v>1996</v>
      </c>
    </row>
    <row r="414" spans="1:4" x14ac:dyDescent="0.55000000000000004">
      <c r="A414" s="13">
        <v>28950</v>
      </c>
      <c r="B414" s="10">
        <f t="shared" si="18"/>
        <v>5</v>
      </c>
      <c r="C414" s="10">
        <f t="shared" si="19"/>
        <v>4</v>
      </c>
      <c r="D414" s="10">
        <f t="shared" si="20"/>
        <v>1979</v>
      </c>
    </row>
    <row r="415" spans="1:4" x14ac:dyDescent="0.55000000000000004">
      <c r="A415" s="13">
        <v>33849</v>
      </c>
      <c r="B415" s="10">
        <f t="shared" si="18"/>
        <v>2</v>
      </c>
      <c r="C415" s="10">
        <f t="shared" si="19"/>
        <v>9</v>
      </c>
      <c r="D415" s="10">
        <f t="shared" si="20"/>
        <v>1992</v>
      </c>
    </row>
    <row r="416" spans="1:4" x14ac:dyDescent="0.55000000000000004">
      <c r="A416" s="13">
        <v>26197</v>
      </c>
      <c r="B416" s="10">
        <f t="shared" si="18"/>
        <v>21</v>
      </c>
      <c r="C416" s="10">
        <f t="shared" si="19"/>
        <v>9</v>
      </c>
      <c r="D416" s="10">
        <f t="shared" si="20"/>
        <v>1971</v>
      </c>
    </row>
    <row r="417" spans="1:4" x14ac:dyDescent="0.55000000000000004">
      <c r="A417" s="13">
        <v>34811</v>
      </c>
      <c r="B417" s="10">
        <f t="shared" si="18"/>
        <v>22</v>
      </c>
      <c r="C417" s="10">
        <f t="shared" si="19"/>
        <v>4</v>
      </c>
      <c r="D417" s="10">
        <f t="shared" si="20"/>
        <v>1995</v>
      </c>
    </row>
    <row r="418" spans="1:4" x14ac:dyDescent="0.55000000000000004">
      <c r="A418" s="13">
        <v>36929</v>
      </c>
      <c r="B418" s="10">
        <f t="shared" si="18"/>
        <v>7</v>
      </c>
      <c r="C418" s="10">
        <f t="shared" si="19"/>
        <v>2</v>
      </c>
      <c r="D418" s="10">
        <f t="shared" si="20"/>
        <v>2001</v>
      </c>
    </row>
    <row r="419" spans="1:4" x14ac:dyDescent="0.55000000000000004">
      <c r="A419" s="13">
        <v>26387</v>
      </c>
      <c r="B419" s="10">
        <f t="shared" si="18"/>
        <v>29</v>
      </c>
      <c r="C419" s="10">
        <f t="shared" si="19"/>
        <v>3</v>
      </c>
      <c r="D419" s="10">
        <f t="shared" si="20"/>
        <v>1972</v>
      </c>
    </row>
    <row r="420" spans="1:4" x14ac:dyDescent="0.55000000000000004">
      <c r="A420" s="13">
        <v>32464</v>
      </c>
      <c r="B420" s="10">
        <f t="shared" si="18"/>
        <v>17</v>
      </c>
      <c r="C420" s="10">
        <f t="shared" si="19"/>
        <v>11</v>
      </c>
      <c r="D420" s="10">
        <f t="shared" si="20"/>
        <v>1988</v>
      </c>
    </row>
    <row r="421" spans="1:4" x14ac:dyDescent="0.55000000000000004">
      <c r="A421" s="13">
        <v>29394</v>
      </c>
      <c r="B421" s="10">
        <f t="shared" si="18"/>
        <v>22</v>
      </c>
      <c r="C421" s="10">
        <f t="shared" si="19"/>
        <v>6</v>
      </c>
      <c r="D421" s="10">
        <f t="shared" si="20"/>
        <v>1980</v>
      </c>
    </row>
    <row r="422" spans="1:4" x14ac:dyDescent="0.55000000000000004">
      <c r="A422" s="13">
        <v>30340</v>
      </c>
      <c r="B422" s="10">
        <f t="shared" si="18"/>
        <v>24</v>
      </c>
      <c r="C422" s="10">
        <f t="shared" si="19"/>
        <v>1</v>
      </c>
      <c r="D422" s="10">
        <f t="shared" si="20"/>
        <v>1983</v>
      </c>
    </row>
    <row r="423" spans="1:4" x14ac:dyDescent="0.55000000000000004">
      <c r="A423" s="13">
        <v>26711</v>
      </c>
      <c r="B423" s="10">
        <f t="shared" si="18"/>
        <v>16</v>
      </c>
      <c r="C423" s="10">
        <f t="shared" si="19"/>
        <v>2</v>
      </c>
      <c r="D423" s="10">
        <f t="shared" si="20"/>
        <v>1973</v>
      </c>
    </row>
    <row r="424" spans="1:4" x14ac:dyDescent="0.55000000000000004">
      <c r="A424" s="13">
        <v>26458</v>
      </c>
      <c r="B424" s="10">
        <f t="shared" si="18"/>
        <v>8</v>
      </c>
      <c r="C424" s="10">
        <f t="shared" si="19"/>
        <v>6</v>
      </c>
      <c r="D424" s="10">
        <f t="shared" si="20"/>
        <v>1972</v>
      </c>
    </row>
    <row r="425" spans="1:4" x14ac:dyDescent="0.55000000000000004">
      <c r="A425" s="13">
        <v>29489</v>
      </c>
      <c r="B425" s="10">
        <f t="shared" si="18"/>
        <v>25</v>
      </c>
      <c r="C425" s="10">
        <f t="shared" si="19"/>
        <v>9</v>
      </c>
      <c r="D425" s="10">
        <f t="shared" si="20"/>
        <v>1980</v>
      </c>
    </row>
    <row r="426" spans="1:4" x14ac:dyDescent="0.55000000000000004">
      <c r="A426" s="13">
        <v>35856</v>
      </c>
      <c r="B426" s="10">
        <f t="shared" si="18"/>
        <v>2</v>
      </c>
      <c r="C426" s="10">
        <f t="shared" si="19"/>
        <v>3</v>
      </c>
      <c r="D426" s="10">
        <f t="shared" si="20"/>
        <v>1998</v>
      </c>
    </row>
    <row r="427" spans="1:4" x14ac:dyDescent="0.55000000000000004">
      <c r="A427" s="13">
        <v>30094</v>
      </c>
      <c r="B427" s="10">
        <f t="shared" si="18"/>
        <v>23</v>
      </c>
      <c r="C427" s="10">
        <f t="shared" si="19"/>
        <v>5</v>
      </c>
      <c r="D427" s="10">
        <f t="shared" si="20"/>
        <v>1982</v>
      </c>
    </row>
    <row r="428" spans="1:4" x14ac:dyDescent="0.55000000000000004">
      <c r="A428" s="13">
        <v>36351</v>
      </c>
      <c r="B428" s="10">
        <f t="shared" si="18"/>
        <v>10</v>
      </c>
      <c r="C428" s="10">
        <f t="shared" si="19"/>
        <v>7</v>
      </c>
      <c r="D428" s="10">
        <f t="shared" si="20"/>
        <v>1999</v>
      </c>
    </row>
    <row r="429" spans="1:4" x14ac:dyDescent="0.55000000000000004">
      <c r="A429" s="13">
        <v>34827</v>
      </c>
      <c r="B429" s="10">
        <f t="shared" si="18"/>
        <v>8</v>
      </c>
      <c r="C429" s="10">
        <f t="shared" si="19"/>
        <v>5</v>
      </c>
      <c r="D429" s="10">
        <f t="shared" si="20"/>
        <v>1995</v>
      </c>
    </row>
    <row r="430" spans="1:4" x14ac:dyDescent="0.55000000000000004">
      <c r="A430" s="13">
        <v>28361</v>
      </c>
      <c r="B430" s="10">
        <f t="shared" si="18"/>
        <v>24</v>
      </c>
      <c r="C430" s="10">
        <f t="shared" si="19"/>
        <v>8</v>
      </c>
      <c r="D430" s="10">
        <f t="shared" si="20"/>
        <v>1977</v>
      </c>
    </row>
    <row r="431" spans="1:4" x14ac:dyDescent="0.55000000000000004">
      <c r="A431" s="13">
        <v>25223</v>
      </c>
      <c r="B431" s="10">
        <f t="shared" si="18"/>
        <v>20</v>
      </c>
      <c r="C431" s="10">
        <f t="shared" si="19"/>
        <v>1</v>
      </c>
      <c r="D431" s="10">
        <f t="shared" si="20"/>
        <v>1969</v>
      </c>
    </row>
    <row r="432" spans="1:4" x14ac:dyDescent="0.55000000000000004">
      <c r="A432" s="13">
        <v>32106</v>
      </c>
      <c r="B432" s="10">
        <f t="shared" si="18"/>
        <v>25</v>
      </c>
      <c r="C432" s="10">
        <f t="shared" si="19"/>
        <v>11</v>
      </c>
      <c r="D432" s="10">
        <f t="shared" si="20"/>
        <v>1987</v>
      </c>
    </row>
    <row r="433" spans="1:4" x14ac:dyDescent="0.55000000000000004">
      <c r="A433" s="13">
        <v>29075</v>
      </c>
      <c r="B433" s="10">
        <f t="shared" si="18"/>
        <v>8</v>
      </c>
      <c r="C433" s="10">
        <f t="shared" si="19"/>
        <v>8</v>
      </c>
      <c r="D433" s="10">
        <f t="shared" si="20"/>
        <v>1979</v>
      </c>
    </row>
    <row r="434" spans="1:4" x14ac:dyDescent="0.55000000000000004">
      <c r="A434" s="13">
        <v>26837</v>
      </c>
      <c r="B434" s="10">
        <f t="shared" si="18"/>
        <v>22</v>
      </c>
      <c r="C434" s="10">
        <f t="shared" si="19"/>
        <v>6</v>
      </c>
      <c r="D434" s="10">
        <f t="shared" si="20"/>
        <v>1973</v>
      </c>
    </row>
    <row r="435" spans="1:4" x14ac:dyDescent="0.55000000000000004">
      <c r="A435" s="13">
        <v>31352</v>
      </c>
      <c r="B435" s="10">
        <f t="shared" si="18"/>
        <v>1</v>
      </c>
      <c r="C435" s="10">
        <f t="shared" si="19"/>
        <v>11</v>
      </c>
      <c r="D435" s="10">
        <f t="shared" si="20"/>
        <v>1985</v>
      </c>
    </row>
    <row r="436" spans="1:4" x14ac:dyDescent="0.55000000000000004">
      <c r="A436" s="13">
        <v>27876</v>
      </c>
      <c r="B436" s="10">
        <f t="shared" si="18"/>
        <v>26</v>
      </c>
      <c r="C436" s="10">
        <f t="shared" si="19"/>
        <v>4</v>
      </c>
      <c r="D436" s="10">
        <f t="shared" si="20"/>
        <v>1976</v>
      </c>
    </row>
    <row r="437" spans="1:4" x14ac:dyDescent="0.55000000000000004">
      <c r="A437" s="13">
        <v>30601</v>
      </c>
      <c r="B437" s="10">
        <f t="shared" si="18"/>
        <v>12</v>
      </c>
      <c r="C437" s="10">
        <f t="shared" si="19"/>
        <v>10</v>
      </c>
      <c r="D437" s="10">
        <f t="shared" si="20"/>
        <v>1983</v>
      </c>
    </row>
    <row r="438" spans="1:4" x14ac:dyDescent="0.55000000000000004">
      <c r="A438" s="13">
        <v>31806</v>
      </c>
      <c r="B438" s="10">
        <f t="shared" si="18"/>
        <v>29</v>
      </c>
      <c r="C438" s="10">
        <f t="shared" si="19"/>
        <v>1</v>
      </c>
      <c r="D438" s="10">
        <f t="shared" si="20"/>
        <v>1987</v>
      </c>
    </row>
    <row r="439" spans="1:4" x14ac:dyDescent="0.55000000000000004">
      <c r="A439" s="13">
        <v>32365</v>
      </c>
      <c r="B439" s="10">
        <f t="shared" si="18"/>
        <v>10</v>
      </c>
      <c r="C439" s="10">
        <f t="shared" si="19"/>
        <v>8</v>
      </c>
      <c r="D439" s="10">
        <f t="shared" si="20"/>
        <v>1988</v>
      </c>
    </row>
    <row r="440" spans="1:4" x14ac:dyDescent="0.55000000000000004">
      <c r="A440" s="13">
        <v>26920</v>
      </c>
      <c r="B440" s="10">
        <f t="shared" si="18"/>
        <v>13</v>
      </c>
      <c r="C440" s="10">
        <f t="shared" si="19"/>
        <v>9</v>
      </c>
      <c r="D440" s="10">
        <f t="shared" si="20"/>
        <v>1973</v>
      </c>
    </row>
    <row r="441" spans="1:4" x14ac:dyDescent="0.55000000000000004">
      <c r="A441" s="13">
        <v>34694</v>
      </c>
      <c r="B441" s="10">
        <f t="shared" si="18"/>
        <v>26</v>
      </c>
      <c r="C441" s="10">
        <f t="shared" si="19"/>
        <v>12</v>
      </c>
      <c r="D441" s="10">
        <f t="shared" si="20"/>
        <v>1994</v>
      </c>
    </row>
    <row r="442" spans="1:4" x14ac:dyDescent="0.55000000000000004">
      <c r="A442" s="13">
        <v>31282</v>
      </c>
      <c r="B442" s="10">
        <f t="shared" si="18"/>
        <v>23</v>
      </c>
      <c r="C442" s="10">
        <f t="shared" si="19"/>
        <v>8</v>
      </c>
      <c r="D442" s="10">
        <f t="shared" si="20"/>
        <v>1985</v>
      </c>
    </row>
    <row r="443" spans="1:4" x14ac:dyDescent="0.55000000000000004">
      <c r="A443" s="13">
        <v>25088</v>
      </c>
      <c r="B443" s="10">
        <f t="shared" si="18"/>
        <v>7</v>
      </c>
      <c r="C443" s="10">
        <f t="shared" si="19"/>
        <v>9</v>
      </c>
      <c r="D443" s="10">
        <f t="shared" si="20"/>
        <v>1968</v>
      </c>
    </row>
    <row r="444" spans="1:4" x14ac:dyDescent="0.55000000000000004">
      <c r="A444" s="13">
        <v>24438</v>
      </c>
      <c r="B444" s="10">
        <f t="shared" si="18"/>
        <v>27</v>
      </c>
      <c r="C444" s="10">
        <f t="shared" si="19"/>
        <v>11</v>
      </c>
      <c r="D444" s="10">
        <f t="shared" si="20"/>
        <v>1966</v>
      </c>
    </row>
    <row r="445" spans="1:4" x14ac:dyDescent="0.55000000000000004">
      <c r="A445" s="13">
        <v>26686</v>
      </c>
      <c r="B445" s="10">
        <f t="shared" si="18"/>
        <v>22</v>
      </c>
      <c r="C445" s="10">
        <f t="shared" si="19"/>
        <v>1</v>
      </c>
      <c r="D445" s="10">
        <f t="shared" si="20"/>
        <v>1973</v>
      </c>
    </row>
    <row r="446" spans="1:4" x14ac:dyDescent="0.55000000000000004">
      <c r="A446" s="13">
        <v>24678</v>
      </c>
      <c r="B446" s="10">
        <f t="shared" si="18"/>
        <v>25</v>
      </c>
      <c r="C446" s="10">
        <f t="shared" si="19"/>
        <v>7</v>
      </c>
      <c r="D446" s="10">
        <f t="shared" si="20"/>
        <v>1967</v>
      </c>
    </row>
    <row r="447" spans="1:4" x14ac:dyDescent="0.55000000000000004">
      <c r="A447" s="13">
        <v>27748</v>
      </c>
      <c r="B447" s="10">
        <f t="shared" si="18"/>
        <v>20</v>
      </c>
      <c r="C447" s="10">
        <f t="shared" si="19"/>
        <v>12</v>
      </c>
      <c r="D447" s="10">
        <f t="shared" si="20"/>
        <v>1975</v>
      </c>
    </row>
    <row r="448" spans="1:4" x14ac:dyDescent="0.55000000000000004">
      <c r="A448" s="13">
        <v>37313</v>
      </c>
      <c r="B448" s="10">
        <f t="shared" si="18"/>
        <v>26</v>
      </c>
      <c r="C448" s="10">
        <f t="shared" si="19"/>
        <v>2</v>
      </c>
      <c r="D448" s="10">
        <f t="shared" si="20"/>
        <v>2002</v>
      </c>
    </row>
    <row r="449" spans="1:4" x14ac:dyDescent="0.55000000000000004">
      <c r="A449" s="13">
        <v>31638</v>
      </c>
      <c r="B449" s="10">
        <f t="shared" si="18"/>
        <v>14</v>
      </c>
      <c r="C449" s="10">
        <f t="shared" si="19"/>
        <v>8</v>
      </c>
      <c r="D449" s="10">
        <f t="shared" si="20"/>
        <v>1986</v>
      </c>
    </row>
    <row r="450" spans="1:4" x14ac:dyDescent="0.55000000000000004">
      <c r="A450" s="13">
        <v>24661</v>
      </c>
      <c r="B450" s="10">
        <f t="shared" si="18"/>
        <v>8</v>
      </c>
      <c r="C450" s="10">
        <f t="shared" si="19"/>
        <v>7</v>
      </c>
      <c r="D450" s="10">
        <f t="shared" si="20"/>
        <v>1967</v>
      </c>
    </row>
    <row r="451" spans="1:4" x14ac:dyDescent="0.55000000000000004">
      <c r="A451" s="13">
        <v>30853</v>
      </c>
      <c r="B451" s="10">
        <f t="shared" si="18"/>
        <v>20</v>
      </c>
      <c r="C451" s="10">
        <f t="shared" si="19"/>
        <v>6</v>
      </c>
      <c r="D451" s="10">
        <f t="shared" si="20"/>
        <v>1984</v>
      </c>
    </row>
    <row r="452" spans="1:4" x14ac:dyDescent="0.55000000000000004">
      <c r="A452" s="13">
        <v>27754</v>
      </c>
      <c r="B452" s="10">
        <f t="shared" si="18"/>
        <v>26</v>
      </c>
      <c r="C452" s="10">
        <f t="shared" si="19"/>
        <v>12</v>
      </c>
      <c r="D452" s="10">
        <f t="shared" si="20"/>
        <v>1975</v>
      </c>
    </row>
    <row r="453" spans="1:4" x14ac:dyDescent="0.55000000000000004">
      <c r="A453" s="13">
        <v>24973</v>
      </c>
      <c r="B453" s="10">
        <f t="shared" ref="B453:B516" si="21">DAY(A453)</f>
        <v>15</v>
      </c>
      <c r="C453" s="10">
        <f t="shared" ref="C453:C516" si="22">MONTH(A453)</f>
        <v>5</v>
      </c>
      <c r="D453" s="10">
        <f t="shared" ref="D453:D516" si="23">YEAR(A453)</f>
        <v>1968</v>
      </c>
    </row>
    <row r="454" spans="1:4" x14ac:dyDescent="0.55000000000000004">
      <c r="A454" s="13">
        <v>29427</v>
      </c>
      <c r="B454" s="10">
        <f t="shared" si="21"/>
        <v>25</v>
      </c>
      <c r="C454" s="10">
        <f t="shared" si="22"/>
        <v>7</v>
      </c>
      <c r="D454" s="10">
        <f t="shared" si="23"/>
        <v>1980</v>
      </c>
    </row>
    <row r="455" spans="1:4" x14ac:dyDescent="0.55000000000000004">
      <c r="A455" s="13">
        <v>30885</v>
      </c>
      <c r="B455" s="10">
        <f t="shared" si="21"/>
        <v>22</v>
      </c>
      <c r="C455" s="10">
        <f t="shared" si="22"/>
        <v>7</v>
      </c>
      <c r="D455" s="10">
        <f t="shared" si="23"/>
        <v>1984</v>
      </c>
    </row>
    <row r="456" spans="1:4" x14ac:dyDescent="0.55000000000000004">
      <c r="A456" s="13">
        <v>31429</v>
      </c>
      <c r="B456" s="10">
        <f t="shared" si="21"/>
        <v>17</v>
      </c>
      <c r="C456" s="10">
        <f t="shared" si="22"/>
        <v>1</v>
      </c>
      <c r="D456" s="10">
        <f t="shared" si="23"/>
        <v>1986</v>
      </c>
    </row>
    <row r="457" spans="1:4" x14ac:dyDescent="0.55000000000000004">
      <c r="A457" s="13">
        <v>28184</v>
      </c>
      <c r="B457" s="10">
        <f t="shared" si="21"/>
        <v>28</v>
      </c>
      <c r="C457" s="10">
        <f t="shared" si="22"/>
        <v>2</v>
      </c>
      <c r="D457" s="10">
        <f t="shared" si="23"/>
        <v>1977</v>
      </c>
    </row>
    <row r="458" spans="1:4" x14ac:dyDescent="0.55000000000000004">
      <c r="A458" s="13">
        <v>31293</v>
      </c>
      <c r="B458" s="10">
        <f t="shared" si="21"/>
        <v>3</v>
      </c>
      <c r="C458" s="10">
        <f t="shared" si="22"/>
        <v>9</v>
      </c>
      <c r="D458" s="10">
        <f t="shared" si="23"/>
        <v>1985</v>
      </c>
    </row>
    <row r="459" spans="1:4" x14ac:dyDescent="0.55000000000000004">
      <c r="A459" s="13">
        <v>34608</v>
      </c>
      <c r="B459" s="10">
        <f t="shared" si="21"/>
        <v>1</v>
      </c>
      <c r="C459" s="10">
        <f t="shared" si="22"/>
        <v>10</v>
      </c>
      <c r="D459" s="10">
        <f t="shared" si="23"/>
        <v>1994</v>
      </c>
    </row>
    <row r="460" spans="1:4" x14ac:dyDescent="0.55000000000000004">
      <c r="A460" s="13">
        <v>31596</v>
      </c>
      <c r="B460" s="10">
        <f t="shared" si="21"/>
        <v>3</v>
      </c>
      <c r="C460" s="10">
        <f t="shared" si="22"/>
        <v>7</v>
      </c>
      <c r="D460" s="10">
        <f t="shared" si="23"/>
        <v>1986</v>
      </c>
    </row>
    <row r="461" spans="1:4" x14ac:dyDescent="0.55000000000000004">
      <c r="A461" s="13">
        <v>26944</v>
      </c>
      <c r="B461" s="10">
        <f t="shared" si="21"/>
        <v>7</v>
      </c>
      <c r="C461" s="10">
        <f t="shared" si="22"/>
        <v>10</v>
      </c>
      <c r="D461" s="10">
        <f t="shared" si="23"/>
        <v>1973</v>
      </c>
    </row>
    <row r="462" spans="1:4" x14ac:dyDescent="0.55000000000000004">
      <c r="A462" s="13">
        <v>31431</v>
      </c>
      <c r="B462" s="10">
        <f t="shared" si="21"/>
        <v>19</v>
      </c>
      <c r="C462" s="10">
        <f t="shared" si="22"/>
        <v>1</v>
      </c>
      <c r="D462" s="10">
        <f t="shared" si="23"/>
        <v>1986</v>
      </c>
    </row>
    <row r="463" spans="1:4" x14ac:dyDescent="0.55000000000000004">
      <c r="A463" s="13">
        <v>35050</v>
      </c>
      <c r="B463" s="10">
        <f t="shared" si="21"/>
        <v>17</v>
      </c>
      <c r="C463" s="10">
        <f t="shared" si="22"/>
        <v>12</v>
      </c>
      <c r="D463" s="10">
        <f t="shared" si="23"/>
        <v>1995</v>
      </c>
    </row>
    <row r="464" spans="1:4" x14ac:dyDescent="0.55000000000000004">
      <c r="A464" s="13">
        <v>30211</v>
      </c>
      <c r="B464" s="10">
        <f t="shared" si="21"/>
        <v>17</v>
      </c>
      <c r="C464" s="10">
        <f t="shared" si="22"/>
        <v>9</v>
      </c>
      <c r="D464" s="10">
        <f t="shared" si="23"/>
        <v>1982</v>
      </c>
    </row>
    <row r="465" spans="1:4" x14ac:dyDescent="0.55000000000000004">
      <c r="A465" s="13">
        <v>31097</v>
      </c>
      <c r="B465" s="10">
        <f t="shared" si="21"/>
        <v>19</v>
      </c>
      <c r="C465" s="10">
        <f t="shared" si="22"/>
        <v>2</v>
      </c>
      <c r="D465" s="10">
        <f t="shared" si="23"/>
        <v>1985</v>
      </c>
    </row>
    <row r="466" spans="1:4" x14ac:dyDescent="0.55000000000000004">
      <c r="A466" s="13">
        <v>31420</v>
      </c>
      <c r="B466" s="10">
        <f t="shared" si="21"/>
        <v>8</v>
      </c>
      <c r="C466" s="10">
        <f t="shared" si="22"/>
        <v>1</v>
      </c>
      <c r="D466" s="10">
        <f t="shared" si="23"/>
        <v>1986</v>
      </c>
    </row>
    <row r="467" spans="1:4" x14ac:dyDescent="0.55000000000000004">
      <c r="A467" s="13">
        <v>28749</v>
      </c>
      <c r="B467" s="10">
        <f t="shared" si="21"/>
        <v>16</v>
      </c>
      <c r="C467" s="10">
        <f t="shared" si="22"/>
        <v>9</v>
      </c>
      <c r="D467" s="10">
        <f t="shared" si="23"/>
        <v>1978</v>
      </c>
    </row>
    <row r="468" spans="1:4" x14ac:dyDescent="0.55000000000000004">
      <c r="A468" s="13">
        <v>30405</v>
      </c>
      <c r="B468" s="10">
        <f t="shared" si="21"/>
        <v>30</v>
      </c>
      <c r="C468" s="10">
        <f t="shared" si="22"/>
        <v>3</v>
      </c>
      <c r="D468" s="10">
        <f t="shared" si="23"/>
        <v>1983</v>
      </c>
    </row>
    <row r="469" spans="1:4" x14ac:dyDescent="0.55000000000000004">
      <c r="A469" s="13">
        <v>27653</v>
      </c>
      <c r="B469" s="10">
        <f t="shared" si="21"/>
        <v>16</v>
      </c>
      <c r="C469" s="10">
        <f t="shared" si="22"/>
        <v>9</v>
      </c>
      <c r="D469" s="10">
        <f t="shared" si="23"/>
        <v>1975</v>
      </c>
    </row>
    <row r="470" spans="1:4" x14ac:dyDescent="0.55000000000000004">
      <c r="A470" s="13">
        <v>31244</v>
      </c>
      <c r="B470" s="10">
        <f t="shared" si="21"/>
        <v>16</v>
      </c>
      <c r="C470" s="10">
        <f t="shared" si="22"/>
        <v>7</v>
      </c>
      <c r="D470" s="10">
        <f t="shared" si="23"/>
        <v>1985</v>
      </c>
    </row>
    <row r="471" spans="1:4" x14ac:dyDescent="0.55000000000000004">
      <c r="A471" s="13">
        <v>33176</v>
      </c>
      <c r="B471" s="10">
        <f t="shared" si="21"/>
        <v>30</v>
      </c>
      <c r="C471" s="10">
        <f t="shared" si="22"/>
        <v>10</v>
      </c>
      <c r="D471" s="10">
        <f t="shared" si="23"/>
        <v>1990</v>
      </c>
    </row>
    <row r="472" spans="1:4" x14ac:dyDescent="0.55000000000000004">
      <c r="A472" s="13">
        <v>34196</v>
      </c>
      <c r="B472" s="10">
        <f t="shared" si="21"/>
        <v>15</v>
      </c>
      <c r="C472" s="10">
        <f t="shared" si="22"/>
        <v>8</v>
      </c>
      <c r="D472" s="10">
        <f t="shared" si="23"/>
        <v>1993</v>
      </c>
    </row>
    <row r="473" spans="1:4" x14ac:dyDescent="0.55000000000000004">
      <c r="A473" s="13">
        <v>37252</v>
      </c>
      <c r="B473" s="10">
        <f t="shared" si="21"/>
        <v>27</v>
      </c>
      <c r="C473" s="10">
        <f t="shared" si="22"/>
        <v>12</v>
      </c>
      <c r="D473" s="10">
        <f t="shared" si="23"/>
        <v>2001</v>
      </c>
    </row>
    <row r="474" spans="1:4" x14ac:dyDescent="0.55000000000000004">
      <c r="A474" s="13">
        <v>36091</v>
      </c>
      <c r="B474" s="10">
        <f t="shared" si="21"/>
        <v>23</v>
      </c>
      <c r="C474" s="10">
        <f t="shared" si="22"/>
        <v>10</v>
      </c>
      <c r="D474" s="10">
        <f t="shared" si="23"/>
        <v>1998</v>
      </c>
    </row>
    <row r="475" spans="1:4" x14ac:dyDescent="0.55000000000000004">
      <c r="A475" s="13">
        <v>32862</v>
      </c>
      <c r="B475" s="10">
        <f t="shared" si="21"/>
        <v>20</v>
      </c>
      <c r="C475" s="10">
        <f t="shared" si="22"/>
        <v>12</v>
      </c>
      <c r="D475" s="10">
        <f t="shared" si="23"/>
        <v>1989</v>
      </c>
    </row>
    <row r="476" spans="1:4" x14ac:dyDescent="0.55000000000000004">
      <c r="A476" s="13">
        <v>33612</v>
      </c>
      <c r="B476" s="10">
        <f t="shared" si="21"/>
        <v>9</v>
      </c>
      <c r="C476" s="10">
        <f t="shared" si="22"/>
        <v>1</v>
      </c>
      <c r="D476" s="10">
        <f t="shared" si="23"/>
        <v>1992</v>
      </c>
    </row>
    <row r="477" spans="1:4" x14ac:dyDescent="0.55000000000000004">
      <c r="A477" s="13">
        <v>29402</v>
      </c>
      <c r="B477" s="10">
        <f t="shared" si="21"/>
        <v>30</v>
      </c>
      <c r="C477" s="10">
        <f t="shared" si="22"/>
        <v>6</v>
      </c>
      <c r="D477" s="10">
        <f t="shared" si="23"/>
        <v>1980</v>
      </c>
    </row>
    <row r="478" spans="1:4" x14ac:dyDescent="0.55000000000000004">
      <c r="A478" s="13">
        <v>32618</v>
      </c>
      <c r="B478" s="10">
        <f t="shared" si="21"/>
        <v>20</v>
      </c>
      <c r="C478" s="10">
        <f t="shared" si="22"/>
        <v>4</v>
      </c>
      <c r="D478" s="10">
        <f t="shared" si="23"/>
        <v>1989</v>
      </c>
    </row>
    <row r="479" spans="1:4" x14ac:dyDescent="0.55000000000000004">
      <c r="A479" s="13">
        <v>36824</v>
      </c>
      <c r="B479" s="10">
        <f t="shared" si="21"/>
        <v>25</v>
      </c>
      <c r="C479" s="10">
        <f t="shared" si="22"/>
        <v>10</v>
      </c>
      <c r="D479" s="10">
        <f t="shared" si="23"/>
        <v>2000</v>
      </c>
    </row>
    <row r="480" spans="1:4" x14ac:dyDescent="0.55000000000000004">
      <c r="A480" s="13">
        <v>33783</v>
      </c>
      <c r="B480" s="10">
        <f t="shared" si="21"/>
        <v>28</v>
      </c>
      <c r="C480" s="10">
        <f t="shared" si="22"/>
        <v>6</v>
      </c>
      <c r="D480" s="10">
        <f t="shared" si="23"/>
        <v>1992</v>
      </c>
    </row>
    <row r="481" spans="1:4" x14ac:dyDescent="0.55000000000000004">
      <c r="A481" s="13">
        <v>35196</v>
      </c>
      <c r="B481" s="10">
        <f t="shared" si="21"/>
        <v>11</v>
      </c>
      <c r="C481" s="10">
        <f t="shared" si="22"/>
        <v>5</v>
      </c>
      <c r="D481" s="10">
        <f t="shared" si="23"/>
        <v>1996</v>
      </c>
    </row>
    <row r="482" spans="1:4" x14ac:dyDescent="0.55000000000000004">
      <c r="A482" s="13">
        <v>36984</v>
      </c>
      <c r="B482" s="10">
        <f t="shared" si="21"/>
        <v>3</v>
      </c>
      <c r="C482" s="10">
        <f t="shared" si="22"/>
        <v>4</v>
      </c>
      <c r="D482" s="10">
        <f t="shared" si="23"/>
        <v>2001</v>
      </c>
    </row>
    <row r="483" spans="1:4" x14ac:dyDescent="0.55000000000000004">
      <c r="A483" s="13">
        <v>29593</v>
      </c>
      <c r="B483" s="10">
        <f t="shared" si="21"/>
        <v>7</v>
      </c>
      <c r="C483" s="10">
        <f t="shared" si="22"/>
        <v>1</v>
      </c>
      <c r="D483" s="10">
        <f t="shared" si="23"/>
        <v>1981</v>
      </c>
    </row>
    <row r="484" spans="1:4" x14ac:dyDescent="0.55000000000000004">
      <c r="A484" s="13">
        <v>28652</v>
      </c>
      <c r="B484" s="10">
        <f t="shared" si="21"/>
        <v>11</v>
      </c>
      <c r="C484" s="10">
        <f t="shared" si="22"/>
        <v>6</v>
      </c>
      <c r="D484" s="10">
        <f t="shared" si="23"/>
        <v>1978</v>
      </c>
    </row>
    <row r="485" spans="1:4" x14ac:dyDescent="0.55000000000000004">
      <c r="A485" s="13">
        <v>32857</v>
      </c>
      <c r="B485" s="10">
        <f t="shared" si="21"/>
        <v>15</v>
      </c>
      <c r="C485" s="10">
        <f t="shared" si="22"/>
        <v>12</v>
      </c>
      <c r="D485" s="10">
        <f t="shared" si="23"/>
        <v>1989</v>
      </c>
    </row>
    <row r="486" spans="1:4" x14ac:dyDescent="0.55000000000000004">
      <c r="A486" s="13">
        <v>37150</v>
      </c>
      <c r="B486" s="10">
        <f t="shared" si="21"/>
        <v>16</v>
      </c>
      <c r="C486" s="10">
        <f t="shared" si="22"/>
        <v>9</v>
      </c>
      <c r="D486" s="10">
        <f t="shared" si="23"/>
        <v>2001</v>
      </c>
    </row>
    <row r="487" spans="1:4" x14ac:dyDescent="0.55000000000000004">
      <c r="A487" s="13">
        <v>37234</v>
      </c>
      <c r="B487" s="10">
        <f t="shared" si="21"/>
        <v>9</v>
      </c>
      <c r="C487" s="10">
        <f t="shared" si="22"/>
        <v>12</v>
      </c>
      <c r="D487" s="10">
        <f t="shared" si="23"/>
        <v>2001</v>
      </c>
    </row>
    <row r="488" spans="1:4" x14ac:dyDescent="0.55000000000000004">
      <c r="A488" s="13">
        <v>32846</v>
      </c>
      <c r="B488" s="10">
        <f t="shared" si="21"/>
        <v>4</v>
      </c>
      <c r="C488" s="10">
        <f t="shared" si="22"/>
        <v>12</v>
      </c>
      <c r="D488" s="10">
        <f t="shared" si="23"/>
        <v>1989</v>
      </c>
    </row>
    <row r="489" spans="1:4" x14ac:dyDescent="0.55000000000000004">
      <c r="A489" s="13">
        <v>34891</v>
      </c>
      <c r="B489" s="10">
        <f t="shared" si="21"/>
        <v>11</v>
      </c>
      <c r="C489" s="10">
        <f t="shared" si="22"/>
        <v>7</v>
      </c>
      <c r="D489" s="10">
        <f t="shared" si="23"/>
        <v>1995</v>
      </c>
    </row>
    <row r="490" spans="1:4" x14ac:dyDescent="0.55000000000000004">
      <c r="A490" s="13">
        <v>32223</v>
      </c>
      <c r="B490" s="10">
        <f t="shared" si="21"/>
        <v>21</v>
      </c>
      <c r="C490" s="10">
        <f t="shared" si="22"/>
        <v>3</v>
      </c>
      <c r="D490" s="10">
        <f t="shared" si="23"/>
        <v>1988</v>
      </c>
    </row>
    <row r="491" spans="1:4" x14ac:dyDescent="0.55000000000000004">
      <c r="A491" s="13">
        <v>36184</v>
      </c>
      <c r="B491" s="10">
        <f t="shared" si="21"/>
        <v>24</v>
      </c>
      <c r="C491" s="10">
        <f t="shared" si="22"/>
        <v>1</v>
      </c>
      <c r="D491" s="10">
        <f t="shared" si="23"/>
        <v>1999</v>
      </c>
    </row>
    <row r="492" spans="1:4" x14ac:dyDescent="0.55000000000000004">
      <c r="A492" s="13">
        <v>30224</v>
      </c>
      <c r="B492" s="10">
        <f t="shared" si="21"/>
        <v>30</v>
      </c>
      <c r="C492" s="10">
        <f t="shared" si="22"/>
        <v>9</v>
      </c>
      <c r="D492" s="10">
        <f t="shared" si="23"/>
        <v>1982</v>
      </c>
    </row>
    <row r="493" spans="1:4" x14ac:dyDescent="0.55000000000000004">
      <c r="A493" s="13">
        <v>24659</v>
      </c>
      <c r="B493" s="10">
        <f t="shared" si="21"/>
        <v>6</v>
      </c>
      <c r="C493" s="10">
        <f t="shared" si="22"/>
        <v>7</v>
      </c>
      <c r="D493" s="10">
        <f t="shared" si="23"/>
        <v>1967</v>
      </c>
    </row>
    <row r="494" spans="1:4" x14ac:dyDescent="0.55000000000000004">
      <c r="A494" s="13">
        <v>27001</v>
      </c>
      <c r="B494" s="10">
        <f t="shared" si="21"/>
        <v>3</v>
      </c>
      <c r="C494" s="10">
        <f t="shared" si="22"/>
        <v>12</v>
      </c>
      <c r="D494" s="10">
        <f t="shared" si="23"/>
        <v>1973</v>
      </c>
    </row>
    <row r="495" spans="1:4" x14ac:dyDescent="0.55000000000000004">
      <c r="A495" s="13">
        <v>27206</v>
      </c>
      <c r="B495" s="10">
        <f t="shared" si="21"/>
        <v>26</v>
      </c>
      <c r="C495" s="10">
        <f t="shared" si="22"/>
        <v>6</v>
      </c>
      <c r="D495" s="10">
        <f t="shared" si="23"/>
        <v>1974</v>
      </c>
    </row>
    <row r="496" spans="1:4" x14ac:dyDescent="0.55000000000000004">
      <c r="A496" s="13">
        <v>30777</v>
      </c>
      <c r="B496" s="10">
        <f t="shared" si="21"/>
        <v>5</v>
      </c>
      <c r="C496" s="10">
        <f t="shared" si="22"/>
        <v>4</v>
      </c>
      <c r="D496" s="10">
        <f t="shared" si="23"/>
        <v>1984</v>
      </c>
    </row>
    <row r="497" spans="1:4" x14ac:dyDescent="0.55000000000000004">
      <c r="A497" s="13">
        <v>28250</v>
      </c>
      <c r="B497" s="10">
        <f t="shared" si="21"/>
        <v>5</v>
      </c>
      <c r="C497" s="10">
        <f t="shared" si="22"/>
        <v>5</v>
      </c>
      <c r="D497" s="10">
        <f t="shared" si="23"/>
        <v>1977</v>
      </c>
    </row>
    <row r="498" spans="1:4" x14ac:dyDescent="0.55000000000000004">
      <c r="A498" s="13">
        <v>34462</v>
      </c>
      <c r="B498" s="10">
        <f t="shared" si="21"/>
        <v>8</v>
      </c>
      <c r="C498" s="10">
        <f t="shared" si="22"/>
        <v>5</v>
      </c>
      <c r="D498" s="10">
        <f t="shared" si="23"/>
        <v>1994</v>
      </c>
    </row>
    <row r="499" spans="1:4" x14ac:dyDescent="0.55000000000000004">
      <c r="A499" s="13">
        <v>28296</v>
      </c>
      <c r="B499" s="10">
        <f t="shared" si="21"/>
        <v>20</v>
      </c>
      <c r="C499" s="10">
        <f t="shared" si="22"/>
        <v>6</v>
      </c>
      <c r="D499" s="10">
        <f t="shared" si="23"/>
        <v>1977</v>
      </c>
    </row>
    <row r="500" spans="1:4" x14ac:dyDescent="0.55000000000000004">
      <c r="A500" s="13">
        <v>24742</v>
      </c>
      <c r="B500" s="10">
        <f t="shared" si="21"/>
        <v>27</v>
      </c>
      <c r="C500" s="10">
        <f t="shared" si="22"/>
        <v>9</v>
      </c>
      <c r="D500" s="10">
        <f t="shared" si="23"/>
        <v>1967</v>
      </c>
    </row>
    <row r="501" spans="1:4" x14ac:dyDescent="0.55000000000000004">
      <c r="A501" s="13">
        <v>31946</v>
      </c>
      <c r="B501" s="10">
        <f t="shared" si="21"/>
        <v>18</v>
      </c>
      <c r="C501" s="10">
        <f t="shared" si="22"/>
        <v>6</v>
      </c>
      <c r="D501" s="10">
        <f t="shared" si="23"/>
        <v>1987</v>
      </c>
    </row>
    <row r="502" spans="1:4" x14ac:dyDescent="0.55000000000000004">
      <c r="A502" s="13">
        <v>33168</v>
      </c>
      <c r="B502" s="10">
        <f t="shared" si="21"/>
        <v>22</v>
      </c>
      <c r="C502" s="10">
        <f t="shared" si="22"/>
        <v>10</v>
      </c>
      <c r="D502" s="10">
        <f t="shared" si="23"/>
        <v>1990</v>
      </c>
    </row>
    <row r="503" spans="1:4" x14ac:dyDescent="0.55000000000000004">
      <c r="A503" s="13">
        <v>26998</v>
      </c>
      <c r="B503" s="10">
        <f t="shared" si="21"/>
        <v>30</v>
      </c>
      <c r="C503" s="10">
        <f t="shared" si="22"/>
        <v>11</v>
      </c>
      <c r="D503" s="10">
        <f t="shared" si="23"/>
        <v>1973</v>
      </c>
    </row>
    <row r="504" spans="1:4" x14ac:dyDescent="0.55000000000000004">
      <c r="A504" s="13">
        <v>34038</v>
      </c>
      <c r="B504" s="10">
        <f t="shared" si="21"/>
        <v>10</v>
      </c>
      <c r="C504" s="10">
        <f t="shared" si="22"/>
        <v>3</v>
      </c>
      <c r="D504" s="10">
        <f t="shared" si="23"/>
        <v>1993</v>
      </c>
    </row>
    <row r="505" spans="1:4" x14ac:dyDescent="0.55000000000000004">
      <c r="A505" s="13">
        <v>27805</v>
      </c>
      <c r="B505" s="10">
        <f t="shared" si="21"/>
        <v>15</v>
      </c>
      <c r="C505" s="10">
        <f t="shared" si="22"/>
        <v>2</v>
      </c>
      <c r="D505" s="10">
        <f t="shared" si="23"/>
        <v>1976</v>
      </c>
    </row>
    <row r="506" spans="1:4" x14ac:dyDescent="0.55000000000000004">
      <c r="A506" s="13">
        <v>33423</v>
      </c>
      <c r="B506" s="10">
        <f t="shared" si="21"/>
        <v>4</v>
      </c>
      <c r="C506" s="10">
        <f t="shared" si="22"/>
        <v>7</v>
      </c>
      <c r="D506" s="10">
        <f t="shared" si="23"/>
        <v>1991</v>
      </c>
    </row>
    <row r="507" spans="1:4" x14ac:dyDescent="0.55000000000000004">
      <c r="A507" s="13">
        <v>33992</v>
      </c>
      <c r="B507" s="10">
        <f t="shared" si="21"/>
        <v>23</v>
      </c>
      <c r="C507" s="10">
        <f t="shared" si="22"/>
        <v>1</v>
      </c>
      <c r="D507" s="10">
        <f t="shared" si="23"/>
        <v>1993</v>
      </c>
    </row>
    <row r="508" spans="1:4" x14ac:dyDescent="0.55000000000000004">
      <c r="A508" s="13">
        <v>31229</v>
      </c>
      <c r="B508" s="10">
        <f t="shared" si="21"/>
        <v>1</v>
      </c>
      <c r="C508" s="10">
        <f t="shared" si="22"/>
        <v>7</v>
      </c>
      <c r="D508" s="10">
        <f t="shared" si="23"/>
        <v>1985</v>
      </c>
    </row>
    <row r="509" spans="1:4" x14ac:dyDescent="0.55000000000000004">
      <c r="A509" s="13">
        <v>29194</v>
      </c>
      <c r="B509" s="10">
        <f t="shared" si="21"/>
        <v>5</v>
      </c>
      <c r="C509" s="10">
        <f t="shared" si="22"/>
        <v>12</v>
      </c>
      <c r="D509" s="10">
        <f t="shared" si="23"/>
        <v>1979</v>
      </c>
    </row>
    <row r="510" spans="1:4" x14ac:dyDescent="0.55000000000000004">
      <c r="A510" s="13">
        <v>29674</v>
      </c>
      <c r="B510" s="10">
        <f t="shared" si="21"/>
        <v>29</v>
      </c>
      <c r="C510" s="10">
        <f t="shared" si="22"/>
        <v>3</v>
      </c>
      <c r="D510" s="10">
        <f t="shared" si="23"/>
        <v>1981</v>
      </c>
    </row>
    <row r="511" spans="1:4" x14ac:dyDescent="0.55000000000000004">
      <c r="A511" s="13">
        <v>33446</v>
      </c>
      <c r="B511" s="10">
        <f t="shared" si="21"/>
        <v>27</v>
      </c>
      <c r="C511" s="10">
        <f t="shared" si="22"/>
        <v>7</v>
      </c>
      <c r="D511" s="10">
        <f t="shared" si="23"/>
        <v>1991</v>
      </c>
    </row>
    <row r="512" spans="1:4" x14ac:dyDescent="0.55000000000000004">
      <c r="A512" s="13">
        <v>33218</v>
      </c>
      <c r="B512" s="10">
        <f t="shared" si="21"/>
        <v>11</v>
      </c>
      <c r="C512" s="10">
        <f t="shared" si="22"/>
        <v>12</v>
      </c>
      <c r="D512" s="10">
        <f t="shared" si="23"/>
        <v>1990</v>
      </c>
    </row>
    <row r="513" spans="1:4" x14ac:dyDescent="0.55000000000000004">
      <c r="A513" s="13">
        <v>26655</v>
      </c>
      <c r="B513" s="10">
        <f t="shared" si="21"/>
        <v>22</v>
      </c>
      <c r="C513" s="10">
        <f t="shared" si="22"/>
        <v>12</v>
      </c>
      <c r="D513" s="10">
        <f t="shared" si="23"/>
        <v>1972</v>
      </c>
    </row>
    <row r="514" spans="1:4" x14ac:dyDescent="0.55000000000000004">
      <c r="A514" s="13">
        <v>33229</v>
      </c>
      <c r="B514" s="10">
        <f t="shared" si="21"/>
        <v>22</v>
      </c>
      <c r="C514" s="10">
        <f t="shared" si="22"/>
        <v>12</v>
      </c>
      <c r="D514" s="10">
        <f t="shared" si="23"/>
        <v>1990</v>
      </c>
    </row>
    <row r="515" spans="1:4" x14ac:dyDescent="0.55000000000000004">
      <c r="A515" s="13">
        <v>28968</v>
      </c>
      <c r="B515" s="10">
        <f t="shared" si="21"/>
        <v>23</v>
      </c>
      <c r="C515" s="10">
        <f t="shared" si="22"/>
        <v>4</v>
      </c>
      <c r="D515" s="10">
        <f t="shared" si="23"/>
        <v>1979</v>
      </c>
    </row>
    <row r="516" spans="1:4" x14ac:dyDescent="0.55000000000000004">
      <c r="A516" s="13">
        <v>33016</v>
      </c>
      <c r="B516" s="10">
        <f t="shared" si="21"/>
        <v>23</v>
      </c>
      <c r="C516" s="10">
        <f t="shared" si="22"/>
        <v>5</v>
      </c>
      <c r="D516" s="10">
        <f t="shared" si="23"/>
        <v>1990</v>
      </c>
    </row>
    <row r="517" spans="1:4" x14ac:dyDescent="0.55000000000000004">
      <c r="A517" s="13">
        <v>24587</v>
      </c>
      <c r="B517" s="10">
        <f t="shared" ref="B517:B580" si="24">DAY(A517)</f>
        <v>25</v>
      </c>
      <c r="C517" s="10">
        <f t="shared" ref="C517:C580" si="25">MONTH(A517)</f>
        <v>4</v>
      </c>
      <c r="D517" s="10">
        <f t="shared" ref="D517:D580" si="26">YEAR(A517)</f>
        <v>1967</v>
      </c>
    </row>
    <row r="518" spans="1:4" x14ac:dyDescent="0.55000000000000004">
      <c r="A518" s="13">
        <v>31352</v>
      </c>
      <c r="B518" s="10">
        <f t="shared" si="24"/>
        <v>1</v>
      </c>
      <c r="C518" s="10">
        <f t="shared" si="25"/>
        <v>11</v>
      </c>
      <c r="D518" s="10">
        <f t="shared" si="26"/>
        <v>1985</v>
      </c>
    </row>
    <row r="519" spans="1:4" x14ac:dyDescent="0.55000000000000004">
      <c r="A519" s="13">
        <v>24998</v>
      </c>
      <c r="B519" s="10">
        <f t="shared" si="24"/>
        <v>9</v>
      </c>
      <c r="C519" s="10">
        <f t="shared" si="25"/>
        <v>6</v>
      </c>
      <c r="D519" s="10">
        <f t="shared" si="26"/>
        <v>1968</v>
      </c>
    </row>
    <row r="520" spans="1:4" x14ac:dyDescent="0.55000000000000004">
      <c r="A520" s="13">
        <v>35724</v>
      </c>
      <c r="B520" s="10">
        <f t="shared" si="24"/>
        <v>21</v>
      </c>
      <c r="C520" s="10">
        <f t="shared" si="25"/>
        <v>10</v>
      </c>
      <c r="D520" s="10">
        <f t="shared" si="26"/>
        <v>1997</v>
      </c>
    </row>
    <row r="521" spans="1:4" x14ac:dyDescent="0.55000000000000004">
      <c r="A521" s="13">
        <v>30349</v>
      </c>
      <c r="B521" s="10">
        <f t="shared" si="24"/>
        <v>2</v>
      </c>
      <c r="C521" s="10">
        <f t="shared" si="25"/>
        <v>2</v>
      </c>
      <c r="D521" s="10">
        <f t="shared" si="26"/>
        <v>1983</v>
      </c>
    </row>
    <row r="522" spans="1:4" x14ac:dyDescent="0.55000000000000004">
      <c r="A522" s="13">
        <v>31508</v>
      </c>
      <c r="B522" s="10">
        <f t="shared" si="24"/>
        <v>6</v>
      </c>
      <c r="C522" s="10">
        <f t="shared" si="25"/>
        <v>4</v>
      </c>
      <c r="D522" s="10">
        <f t="shared" si="26"/>
        <v>1986</v>
      </c>
    </row>
    <row r="523" spans="1:4" x14ac:dyDescent="0.55000000000000004">
      <c r="A523" s="13">
        <v>27431</v>
      </c>
      <c r="B523" s="10">
        <f t="shared" si="24"/>
        <v>6</v>
      </c>
      <c r="C523" s="10">
        <f t="shared" si="25"/>
        <v>2</v>
      </c>
      <c r="D523" s="10">
        <f t="shared" si="26"/>
        <v>1975</v>
      </c>
    </row>
    <row r="524" spans="1:4" x14ac:dyDescent="0.55000000000000004">
      <c r="A524" s="13">
        <v>36581</v>
      </c>
      <c r="B524" s="10">
        <f t="shared" si="24"/>
        <v>25</v>
      </c>
      <c r="C524" s="10">
        <f t="shared" si="25"/>
        <v>2</v>
      </c>
      <c r="D524" s="10">
        <f t="shared" si="26"/>
        <v>2000</v>
      </c>
    </row>
    <row r="525" spans="1:4" x14ac:dyDescent="0.55000000000000004">
      <c r="A525" s="13">
        <v>34664</v>
      </c>
      <c r="B525" s="10">
        <f t="shared" si="24"/>
        <v>26</v>
      </c>
      <c r="C525" s="10">
        <f t="shared" si="25"/>
        <v>11</v>
      </c>
      <c r="D525" s="10">
        <f t="shared" si="26"/>
        <v>1994</v>
      </c>
    </row>
    <row r="526" spans="1:4" x14ac:dyDescent="0.55000000000000004">
      <c r="A526" s="13">
        <v>26059</v>
      </c>
      <c r="B526" s="10">
        <f t="shared" si="24"/>
        <v>6</v>
      </c>
      <c r="C526" s="10">
        <f t="shared" si="25"/>
        <v>5</v>
      </c>
      <c r="D526" s="10">
        <f t="shared" si="26"/>
        <v>1971</v>
      </c>
    </row>
    <row r="527" spans="1:4" x14ac:dyDescent="0.55000000000000004">
      <c r="A527" s="13">
        <v>27316</v>
      </c>
      <c r="B527" s="10">
        <f t="shared" si="24"/>
        <v>14</v>
      </c>
      <c r="C527" s="10">
        <f t="shared" si="25"/>
        <v>10</v>
      </c>
      <c r="D527" s="10">
        <f t="shared" si="26"/>
        <v>1974</v>
      </c>
    </row>
    <row r="528" spans="1:4" x14ac:dyDescent="0.55000000000000004">
      <c r="A528" s="13">
        <v>36965</v>
      </c>
      <c r="B528" s="10">
        <f t="shared" si="24"/>
        <v>15</v>
      </c>
      <c r="C528" s="10">
        <f t="shared" si="25"/>
        <v>3</v>
      </c>
      <c r="D528" s="10">
        <f t="shared" si="26"/>
        <v>2001</v>
      </c>
    </row>
    <row r="529" spans="1:4" x14ac:dyDescent="0.55000000000000004">
      <c r="A529" s="13">
        <v>37361</v>
      </c>
      <c r="B529" s="10">
        <f t="shared" si="24"/>
        <v>15</v>
      </c>
      <c r="C529" s="10">
        <f t="shared" si="25"/>
        <v>4</v>
      </c>
      <c r="D529" s="10">
        <f t="shared" si="26"/>
        <v>2002</v>
      </c>
    </row>
    <row r="530" spans="1:4" x14ac:dyDescent="0.55000000000000004">
      <c r="A530" s="13">
        <v>27330</v>
      </c>
      <c r="B530" s="10">
        <f t="shared" si="24"/>
        <v>28</v>
      </c>
      <c r="C530" s="10">
        <f t="shared" si="25"/>
        <v>10</v>
      </c>
      <c r="D530" s="10">
        <f t="shared" si="26"/>
        <v>1974</v>
      </c>
    </row>
    <row r="531" spans="1:4" x14ac:dyDescent="0.55000000000000004">
      <c r="A531" s="13">
        <v>24870</v>
      </c>
      <c r="B531" s="10">
        <f t="shared" si="24"/>
        <v>2</v>
      </c>
      <c r="C531" s="10">
        <f t="shared" si="25"/>
        <v>2</v>
      </c>
      <c r="D531" s="10">
        <f t="shared" si="26"/>
        <v>1968</v>
      </c>
    </row>
    <row r="532" spans="1:4" x14ac:dyDescent="0.55000000000000004">
      <c r="A532" s="13">
        <v>27432</v>
      </c>
      <c r="B532" s="10">
        <f t="shared" si="24"/>
        <v>7</v>
      </c>
      <c r="C532" s="10">
        <f t="shared" si="25"/>
        <v>2</v>
      </c>
      <c r="D532" s="10">
        <f t="shared" si="26"/>
        <v>1975</v>
      </c>
    </row>
    <row r="533" spans="1:4" x14ac:dyDescent="0.55000000000000004">
      <c r="A533" s="13">
        <v>26090</v>
      </c>
      <c r="B533" s="10">
        <f t="shared" si="24"/>
        <v>6</v>
      </c>
      <c r="C533" s="10">
        <f t="shared" si="25"/>
        <v>6</v>
      </c>
      <c r="D533" s="10">
        <f t="shared" si="26"/>
        <v>1971</v>
      </c>
    </row>
    <row r="534" spans="1:4" x14ac:dyDescent="0.55000000000000004">
      <c r="A534" s="13">
        <v>28747</v>
      </c>
      <c r="B534" s="10">
        <f t="shared" si="24"/>
        <v>14</v>
      </c>
      <c r="C534" s="10">
        <f t="shared" si="25"/>
        <v>9</v>
      </c>
      <c r="D534" s="10">
        <f t="shared" si="26"/>
        <v>1978</v>
      </c>
    </row>
    <row r="535" spans="1:4" x14ac:dyDescent="0.55000000000000004">
      <c r="A535" s="13">
        <v>27706</v>
      </c>
      <c r="B535" s="10">
        <f t="shared" si="24"/>
        <v>8</v>
      </c>
      <c r="C535" s="10">
        <f t="shared" si="25"/>
        <v>11</v>
      </c>
      <c r="D535" s="10">
        <f t="shared" si="26"/>
        <v>1975</v>
      </c>
    </row>
    <row r="536" spans="1:4" x14ac:dyDescent="0.55000000000000004">
      <c r="A536" s="13">
        <v>32875</v>
      </c>
      <c r="B536" s="10">
        <f t="shared" si="24"/>
        <v>2</v>
      </c>
      <c r="C536" s="10">
        <f t="shared" si="25"/>
        <v>1</v>
      </c>
      <c r="D536" s="10">
        <f t="shared" si="26"/>
        <v>1990</v>
      </c>
    </row>
    <row r="537" spans="1:4" x14ac:dyDescent="0.55000000000000004">
      <c r="A537" s="13">
        <v>34063</v>
      </c>
      <c r="B537" s="10">
        <f t="shared" si="24"/>
        <v>4</v>
      </c>
      <c r="C537" s="10">
        <f t="shared" si="25"/>
        <v>4</v>
      </c>
      <c r="D537" s="10">
        <f t="shared" si="26"/>
        <v>1993</v>
      </c>
    </row>
    <row r="538" spans="1:4" x14ac:dyDescent="0.55000000000000004">
      <c r="A538" s="13">
        <v>36468</v>
      </c>
      <c r="B538" s="10">
        <f t="shared" si="24"/>
        <v>4</v>
      </c>
      <c r="C538" s="10">
        <f t="shared" si="25"/>
        <v>11</v>
      </c>
      <c r="D538" s="10">
        <f t="shared" si="26"/>
        <v>1999</v>
      </c>
    </row>
    <row r="539" spans="1:4" x14ac:dyDescent="0.55000000000000004">
      <c r="A539" s="13">
        <v>35655</v>
      </c>
      <c r="B539" s="10">
        <f t="shared" si="24"/>
        <v>13</v>
      </c>
      <c r="C539" s="10">
        <f t="shared" si="25"/>
        <v>8</v>
      </c>
      <c r="D539" s="10">
        <f t="shared" si="26"/>
        <v>1997</v>
      </c>
    </row>
    <row r="540" spans="1:4" x14ac:dyDescent="0.55000000000000004">
      <c r="A540" s="13">
        <v>30597</v>
      </c>
      <c r="B540" s="10">
        <f t="shared" si="24"/>
        <v>8</v>
      </c>
      <c r="C540" s="10">
        <f t="shared" si="25"/>
        <v>10</v>
      </c>
      <c r="D540" s="10">
        <f t="shared" si="26"/>
        <v>1983</v>
      </c>
    </row>
    <row r="541" spans="1:4" x14ac:dyDescent="0.55000000000000004">
      <c r="A541" s="13">
        <v>27016</v>
      </c>
      <c r="B541" s="10">
        <f t="shared" si="24"/>
        <v>18</v>
      </c>
      <c r="C541" s="10">
        <f t="shared" si="25"/>
        <v>12</v>
      </c>
      <c r="D541" s="10">
        <f t="shared" si="26"/>
        <v>1973</v>
      </c>
    </row>
    <row r="542" spans="1:4" x14ac:dyDescent="0.55000000000000004">
      <c r="A542" s="13">
        <v>27876</v>
      </c>
      <c r="B542" s="10">
        <f t="shared" si="24"/>
        <v>26</v>
      </c>
      <c r="C542" s="10">
        <f t="shared" si="25"/>
        <v>4</v>
      </c>
      <c r="D542" s="10">
        <f t="shared" si="26"/>
        <v>1976</v>
      </c>
    </row>
    <row r="543" spans="1:4" x14ac:dyDescent="0.55000000000000004">
      <c r="A543" s="13">
        <v>29262</v>
      </c>
      <c r="B543" s="10">
        <f t="shared" si="24"/>
        <v>11</v>
      </c>
      <c r="C543" s="10">
        <f t="shared" si="25"/>
        <v>2</v>
      </c>
      <c r="D543" s="10">
        <f t="shared" si="26"/>
        <v>1980</v>
      </c>
    </row>
    <row r="544" spans="1:4" x14ac:dyDescent="0.55000000000000004">
      <c r="A544" s="13">
        <v>32638</v>
      </c>
      <c r="B544" s="10">
        <f t="shared" si="24"/>
        <v>10</v>
      </c>
      <c r="C544" s="10">
        <f t="shared" si="25"/>
        <v>5</v>
      </c>
      <c r="D544" s="10">
        <f t="shared" si="26"/>
        <v>1989</v>
      </c>
    </row>
    <row r="545" spans="1:4" x14ac:dyDescent="0.55000000000000004">
      <c r="A545" s="13">
        <v>30049</v>
      </c>
      <c r="B545" s="10">
        <f t="shared" si="24"/>
        <v>8</v>
      </c>
      <c r="C545" s="10">
        <f t="shared" si="25"/>
        <v>4</v>
      </c>
      <c r="D545" s="10">
        <f t="shared" si="26"/>
        <v>1982</v>
      </c>
    </row>
    <row r="546" spans="1:4" x14ac:dyDescent="0.55000000000000004">
      <c r="A546" s="13">
        <v>34707</v>
      </c>
      <c r="B546" s="10">
        <f t="shared" si="24"/>
        <v>8</v>
      </c>
      <c r="C546" s="10">
        <f t="shared" si="25"/>
        <v>1</v>
      </c>
      <c r="D546" s="10">
        <f t="shared" si="26"/>
        <v>1995</v>
      </c>
    </row>
    <row r="547" spans="1:4" x14ac:dyDescent="0.55000000000000004">
      <c r="A547" s="13">
        <v>25287</v>
      </c>
      <c r="B547" s="10">
        <f t="shared" si="24"/>
        <v>25</v>
      </c>
      <c r="C547" s="10">
        <f t="shared" si="25"/>
        <v>3</v>
      </c>
      <c r="D547" s="10">
        <f t="shared" si="26"/>
        <v>1969</v>
      </c>
    </row>
    <row r="548" spans="1:4" x14ac:dyDescent="0.55000000000000004">
      <c r="A548" s="13">
        <v>24454</v>
      </c>
      <c r="B548" s="10">
        <f t="shared" si="24"/>
        <v>13</v>
      </c>
      <c r="C548" s="10">
        <f t="shared" si="25"/>
        <v>12</v>
      </c>
      <c r="D548" s="10">
        <f t="shared" si="26"/>
        <v>1966</v>
      </c>
    </row>
    <row r="549" spans="1:4" x14ac:dyDescent="0.55000000000000004">
      <c r="A549" s="13">
        <v>26794</v>
      </c>
      <c r="B549" s="10">
        <f t="shared" si="24"/>
        <v>10</v>
      </c>
      <c r="C549" s="10">
        <f t="shared" si="25"/>
        <v>5</v>
      </c>
      <c r="D549" s="10">
        <f t="shared" si="26"/>
        <v>1973</v>
      </c>
    </row>
    <row r="550" spans="1:4" x14ac:dyDescent="0.55000000000000004">
      <c r="A550" s="13">
        <v>29125</v>
      </c>
      <c r="B550" s="10">
        <f t="shared" si="24"/>
        <v>27</v>
      </c>
      <c r="C550" s="10">
        <f t="shared" si="25"/>
        <v>9</v>
      </c>
      <c r="D550" s="10">
        <f t="shared" si="26"/>
        <v>1979</v>
      </c>
    </row>
    <row r="551" spans="1:4" x14ac:dyDescent="0.55000000000000004">
      <c r="A551" s="13">
        <v>36900</v>
      </c>
      <c r="B551" s="10">
        <f t="shared" si="24"/>
        <v>9</v>
      </c>
      <c r="C551" s="10">
        <f t="shared" si="25"/>
        <v>1</v>
      </c>
      <c r="D551" s="10">
        <f t="shared" si="26"/>
        <v>2001</v>
      </c>
    </row>
    <row r="552" spans="1:4" x14ac:dyDescent="0.55000000000000004">
      <c r="A552" s="13">
        <v>33263</v>
      </c>
      <c r="B552" s="10">
        <f t="shared" si="24"/>
        <v>25</v>
      </c>
      <c r="C552" s="10">
        <f t="shared" si="25"/>
        <v>1</v>
      </c>
      <c r="D552" s="10">
        <f t="shared" si="26"/>
        <v>1991</v>
      </c>
    </row>
    <row r="553" spans="1:4" x14ac:dyDescent="0.55000000000000004">
      <c r="A553" s="13">
        <v>25320</v>
      </c>
      <c r="B553" s="10">
        <f t="shared" si="24"/>
        <v>27</v>
      </c>
      <c r="C553" s="10">
        <f t="shared" si="25"/>
        <v>4</v>
      </c>
      <c r="D553" s="10">
        <f t="shared" si="26"/>
        <v>1969</v>
      </c>
    </row>
    <row r="554" spans="1:4" x14ac:dyDescent="0.55000000000000004">
      <c r="A554" s="13">
        <v>29311</v>
      </c>
      <c r="B554" s="10">
        <f t="shared" si="24"/>
        <v>31</v>
      </c>
      <c r="C554" s="10">
        <f t="shared" si="25"/>
        <v>3</v>
      </c>
      <c r="D554" s="10">
        <f t="shared" si="26"/>
        <v>1980</v>
      </c>
    </row>
    <row r="555" spans="1:4" x14ac:dyDescent="0.55000000000000004">
      <c r="A555" s="13">
        <v>29841</v>
      </c>
      <c r="B555" s="10">
        <f t="shared" si="24"/>
        <v>12</v>
      </c>
      <c r="C555" s="10">
        <f t="shared" si="25"/>
        <v>9</v>
      </c>
      <c r="D555" s="10">
        <f t="shared" si="26"/>
        <v>1981</v>
      </c>
    </row>
    <row r="556" spans="1:4" x14ac:dyDescent="0.55000000000000004">
      <c r="A556" s="13">
        <v>31144</v>
      </c>
      <c r="B556" s="10">
        <f t="shared" si="24"/>
        <v>7</v>
      </c>
      <c r="C556" s="10">
        <f t="shared" si="25"/>
        <v>4</v>
      </c>
      <c r="D556" s="10">
        <f t="shared" si="26"/>
        <v>1985</v>
      </c>
    </row>
    <row r="557" spans="1:4" x14ac:dyDescent="0.55000000000000004">
      <c r="A557" s="13">
        <v>25452</v>
      </c>
      <c r="B557" s="10">
        <f t="shared" si="24"/>
        <v>6</v>
      </c>
      <c r="C557" s="10">
        <f t="shared" si="25"/>
        <v>9</v>
      </c>
      <c r="D557" s="10">
        <f t="shared" si="26"/>
        <v>1969</v>
      </c>
    </row>
    <row r="558" spans="1:4" x14ac:dyDescent="0.55000000000000004">
      <c r="A558" s="13">
        <v>30317</v>
      </c>
      <c r="B558" s="10">
        <f t="shared" si="24"/>
        <v>1</v>
      </c>
      <c r="C558" s="10">
        <f t="shared" si="25"/>
        <v>1</v>
      </c>
      <c r="D558" s="10">
        <f t="shared" si="26"/>
        <v>1983</v>
      </c>
    </row>
    <row r="559" spans="1:4" x14ac:dyDescent="0.55000000000000004">
      <c r="A559" s="13">
        <v>35506</v>
      </c>
      <c r="B559" s="10">
        <f t="shared" si="24"/>
        <v>17</v>
      </c>
      <c r="C559" s="10">
        <f t="shared" si="25"/>
        <v>3</v>
      </c>
      <c r="D559" s="10">
        <f t="shared" si="26"/>
        <v>1997</v>
      </c>
    </row>
    <row r="560" spans="1:4" x14ac:dyDescent="0.55000000000000004">
      <c r="A560" s="13">
        <v>29989</v>
      </c>
      <c r="B560" s="10">
        <f t="shared" si="24"/>
        <v>7</v>
      </c>
      <c r="C560" s="10">
        <f t="shared" si="25"/>
        <v>2</v>
      </c>
      <c r="D560" s="10">
        <f t="shared" si="26"/>
        <v>1982</v>
      </c>
    </row>
    <row r="561" spans="1:4" x14ac:dyDescent="0.55000000000000004">
      <c r="A561" s="13">
        <v>24425</v>
      </c>
      <c r="B561" s="10">
        <f t="shared" si="24"/>
        <v>14</v>
      </c>
      <c r="C561" s="10">
        <f t="shared" si="25"/>
        <v>11</v>
      </c>
      <c r="D561" s="10">
        <f t="shared" si="26"/>
        <v>1966</v>
      </c>
    </row>
    <row r="562" spans="1:4" x14ac:dyDescent="0.55000000000000004">
      <c r="A562" s="13">
        <v>26517</v>
      </c>
      <c r="B562" s="10">
        <f t="shared" si="24"/>
        <v>6</v>
      </c>
      <c r="C562" s="10">
        <f t="shared" si="25"/>
        <v>8</v>
      </c>
      <c r="D562" s="10">
        <f t="shared" si="26"/>
        <v>1972</v>
      </c>
    </row>
    <row r="563" spans="1:4" x14ac:dyDescent="0.55000000000000004">
      <c r="A563" s="13">
        <v>34565</v>
      </c>
      <c r="B563" s="10">
        <f t="shared" si="24"/>
        <v>19</v>
      </c>
      <c r="C563" s="10">
        <f t="shared" si="25"/>
        <v>8</v>
      </c>
      <c r="D563" s="10">
        <f t="shared" si="26"/>
        <v>1994</v>
      </c>
    </row>
    <row r="564" spans="1:4" x14ac:dyDescent="0.55000000000000004">
      <c r="A564" s="13">
        <v>32898</v>
      </c>
      <c r="B564" s="10">
        <f t="shared" si="24"/>
        <v>25</v>
      </c>
      <c r="C564" s="10">
        <f t="shared" si="25"/>
        <v>1</v>
      </c>
      <c r="D564" s="10">
        <f t="shared" si="26"/>
        <v>1990</v>
      </c>
    </row>
    <row r="565" spans="1:4" x14ac:dyDescent="0.55000000000000004">
      <c r="A565" s="13">
        <v>27717</v>
      </c>
      <c r="B565" s="10">
        <f t="shared" si="24"/>
        <v>19</v>
      </c>
      <c r="C565" s="10">
        <f t="shared" si="25"/>
        <v>11</v>
      </c>
      <c r="D565" s="10">
        <f t="shared" si="26"/>
        <v>1975</v>
      </c>
    </row>
    <row r="566" spans="1:4" x14ac:dyDescent="0.55000000000000004">
      <c r="A566" s="13">
        <v>25088</v>
      </c>
      <c r="B566" s="10">
        <f t="shared" si="24"/>
        <v>7</v>
      </c>
      <c r="C566" s="10">
        <f t="shared" si="25"/>
        <v>9</v>
      </c>
      <c r="D566" s="10">
        <f t="shared" si="26"/>
        <v>1968</v>
      </c>
    </row>
    <row r="567" spans="1:4" x14ac:dyDescent="0.55000000000000004">
      <c r="A567" s="13">
        <v>25278</v>
      </c>
      <c r="B567" s="10">
        <f t="shared" si="24"/>
        <v>16</v>
      </c>
      <c r="C567" s="10">
        <f t="shared" si="25"/>
        <v>3</v>
      </c>
      <c r="D567" s="10">
        <f t="shared" si="26"/>
        <v>1969</v>
      </c>
    </row>
    <row r="568" spans="1:4" x14ac:dyDescent="0.55000000000000004">
      <c r="A568" s="13">
        <v>31289</v>
      </c>
      <c r="B568" s="10">
        <f t="shared" si="24"/>
        <v>30</v>
      </c>
      <c r="C568" s="10">
        <f t="shared" si="25"/>
        <v>8</v>
      </c>
      <c r="D568" s="10">
        <f t="shared" si="26"/>
        <v>1985</v>
      </c>
    </row>
    <row r="569" spans="1:4" x14ac:dyDescent="0.55000000000000004">
      <c r="A569" s="13">
        <v>37215</v>
      </c>
      <c r="B569" s="10">
        <f t="shared" si="24"/>
        <v>20</v>
      </c>
      <c r="C569" s="10">
        <f t="shared" si="25"/>
        <v>11</v>
      </c>
      <c r="D569" s="10">
        <f t="shared" si="26"/>
        <v>2001</v>
      </c>
    </row>
    <row r="570" spans="1:4" x14ac:dyDescent="0.55000000000000004">
      <c r="A570" s="13">
        <v>32637</v>
      </c>
      <c r="B570" s="10">
        <f t="shared" si="24"/>
        <v>9</v>
      </c>
      <c r="C570" s="10">
        <f t="shared" si="25"/>
        <v>5</v>
      </c>
      <c r="D570" s="10">
        <f t="shared" si="26"/>
        <v>1989</v>
      </c>
    </row>
    <row r="571" spans="1:4" x14ac:dyDescent="0.55000000000000004">
      <c r="A571" s="13">
        <v>31747</v>
      </c>
      <c r="B571" s="10">
        <f t="shared" si="24"/>
        <v>1</v>
      </c>
      <c r="C571" s="10">
        <f t="shared" si="25"/>
        <v>12</v>
      </c>
      <c r="D571" s="10">
        <f t="shared" si="26"/>
        <v>1986</v>
      </c>
    </row>
    <row r="572" spans="1:4" x14ac:dyDescent="0.55000000000000004">
      <c r="A572" s="13">
        <v>31996</v>
      </c>
      <c r="B572" s="10">
        <f t="shared" si="24"/>
        <v>7</v>
      </c>
      <c r="C572" s="10">
        <f t="shared" si="25"/>
        <v>8</v>
      </c>
      <c r="D572" s="10">
        <f t="shared" si="26"/>
        <v>1987</v>
      </c>
    </row>
    <row r="573" spans="1:4" x14ac:dyDescent="0.55000000000000004">
      <c r="A573" s="13">
        <v>26205</v>
      </c>
      <c r="B573" s="10">
        <f t="shared" si="24"/>
        <v>29</v>
      </c>
      <c r="C573" s="10">
        <f t="shared" si="25"/>
        <v>9</v>
      </c>
      <c r="D573" s="10">
        <f t="shared" si="26"/>
        <v>1971</v>
      </c>
    </row>
    <row r="574" spans="1:4" x14ac:dyDescent="0.55000000000000004">
      <c r="A574" s="13">
        <v>35306</v>
      </c>
      <c r="B574" s="10">
        <f t="shared" si="24"/>
        <v>29</v>
      </c>
      <c r="C574" s="10">
        <f t="shared" si="25"/>
        <v>8</v>
      </c>
      <c r="D574" s="10">
        <f t="shared" si="26"/>
        <v>1996</v>
      </c>
    </row>
    <row r="575" spans="1:4" x14ac:dyDescent="0.55000000000000004">
      <c r="A575" s="13">
        <v>24685</v>
      </c>
      <c r="B575" s="10">
        <f t="shared" si="24"/>
        <v>1</v>
      </c>
      <c r="C575" s="10">
        <f t="shared" si="25"/>
        <v>8</v>
      </c>
      <c r="D575" s="10">
        <f t="shared" si="26"/>
        <v>1967</v>
      </c>
    </row>
    <row r="576" spans="1:4" x14ac:dyDescent="0.55000000000000004">
      <c r="A576" s="13">
        <v>31072</v>
      </c>
      <c r="B576" s="10">
        <f t="shared" si="24"/>
        <v>25</v>
      </c>
      <c r="C576" s="10">
        <f t="shared" si="25"/>
        <v>1</v>
      </c>
      <c r="D576" s="10">
        <f t="shared" si="26"/>
        <v>1985</v>
      </c>
    </row>
    <row r="577" spans="1:4" x14ac:dyDescent="0.55000000000000004">
      <c r="A577" s="13">
        <v>29835</v>
      </c>
      <c r="B577" s="10">
        <f t="shared" si="24"/>
        <v>6</v>
      </c>
      <c r="C577" s="10">
        <f t="shared" si="25"/>
        <v>9</v>
      </c>
      <c r="D577" s="10">
        <f t="shared" si="26"/>
        <v>1981</v>
      </c>
    </row>
    <row r="578" spans="1:4" x14ac:dyDescent="0.55000000000000004">
      <c r="A578" s="13">
        <v>25567</v>
      </c>
      <c r="B578" s="10">
        <f t="shared" si="24"/>
        <v>30</v>
      </c>
      <c r="C578" s="10">
        <f t="shared" si="25"/>
        <v>12</v>
      </c>
      <c r="D578" s="10">
        <f t="shared" si="26"/>
        <v>1969</v>
      </c>
    </row>
    <row r="579" spans="1:4" x14ac:dyDescent="0.55000000000000004">
      <c r="A579" s="13">
        <v>25437</v>
      </c>
      <c r="B579" s="10">
        <f t="shared" si="24"/>
        <v>22</v>
      </c>
      <c r="C579" s="10">
        <f t="shared" si="25"/>
        <v>8</v>
      </c>
      <c r="D579" s="10">
        <f t="shared" si="26"/>
        <v>1969</v>
      </c>
    </row>
    <row r="580" spans="1:4" x14ac:dyDescent="0.55000000000000004">
      <c r="A580" s="13">
        <v>34076</v>
      </c>
      <c r="B580" s="10">
        <f t="shared" si="24"/>
        <v>17</v>
      </c>
      <c r="C580" s="10">
        <f t="shared" si="25"/>
        <v>4</v>
      </c>
      <c r="D580" s="10">
        <f t="shared" si="26"/>
        <v>1993</v>
      </c>
    </row>
    <row r="581" spans="1:4" x14ac:dyDescent="0.55000000000000004">
      <c r="A581" s="13">
        <v>35111</v>
      </c>
      <c r="B581" s="10">
        <f t="shared" ref="B581:B644" si="27">DAY(A581)</f>
        <v>16</v>
      </c>
      <c r="C581" s="10">
        <f t="shared" ref="C581:C644" si="28">MONTH(A581)</f>
        <v>2</v>
      </c>
      <c r="D581" s="10">
        <f t="shared" ref="D581:D644" si="29">YEAR(A581)</f>
        <v>1996</v>
      </c>
    </row>
    <row r="582" spans="1:4" x14ac:dyDescent="0.55000000000000004">
      <c r="A582" s="13">
        <v>25168</v>
      </c>
      <c r="B582" s="10">
        <f t="shared" si="27"/>
        <v>26</v>
      </c>
      <c r="C582" s="10">
        <f t="shared" si="28"/>
        <v>11</v>
      </c>
      <c r="D582" s="10">
        <f t="shared" si="29"/>
        <v>1968</v>
      </c>
    </row>
    <row r="583" spans="1:4" x14ac:dyDescent="0.55000000000000004">
      <c r="A583" s="13">
        <v>32884</v>
      </c>
      <c r="B583" s="10">
        <f t="shared" si="27"/>
        <v>11</v>
      </c>
      <c r="C583" s="10">
        <f t="shared" si="28"/>
        <v>1</v>
      </c>
      <c r="D583" s="10">
        <f t="shared" si="29"/>
        <v>1990</v>
      </c>
    </row>
    <row r="584" spans="1:4" x14ac:dyDescent="0.55000000000000004">
      <c r="A584" s="13">
        <v>24462</v>
      </c>
      <c r="B584" s="10">
        <f t="shared" si="27"/>
        <v>21</v>
      </c>
      <c r="C584" s="10">
        <f t="shared" si="28"/>
        <v>12</v>
      </c>
      <c r="D584" s="10">
        <f t="shared" si="29"/>
        <v>1966</v>
      </c>
    </row>
    <row r="585" spans="1:4" x14ac:dyDescent="0.55000000000000004">
      <c r="A585" s="13">
        <v>31199</v>
      </c>
      <c r="B585" s="10">
        <f t="shared" si="27"/>
        <v>1</v>
      </c>
      <c r="C585" s="10">
        <f t="shared" si="28"/>
        <v>6</v>
      </c>
      <c r="D585" s="10">
        <f t="shared" si="29"/>
        <v>1985</v>
      </c>
    </row>
    <row r="586" spans="1:4" x14ac:dyDescent="0.55000000000000004">
      <c r="A586" s="13">
        <v>33777</v>
      </c>
      <c r="B586" s="10">
        <f t="shared" si="27"/>
        <v>22</v>
      </c>
      <c r="C586" s="10">
        <f t="shared" si="28"/>
        <v>6</v>
      </c>
      <c r="D586" s="10">
        <f t="shared" si="29"/>
        <v>1992</v>
      </c>
    </row>
    <row r="587" spans="1:4" x14ac:dyDescent="0.55000000000000004">
      <c r="A587" s="13">
        <v>25678</v>
      </c>
      <c r="B587" s="10">
        <f t="shared" si="27"/>
        <v>20</v>
      </c>
      <c r="C587" s="10">
        <f t="shared" si="28"/>
        <v>4</v>
      </c>
      <c r="D587" s="10">
        <f t="shared" si="29"/>
        <v>1970</v>
      </c>
    </row>
    <row r="588" spans="1:4" x14ac:dyDescent="0.55000000000000004">
      <c r="A588" s="13">
        <v>28601</v>
      </c>
      <c r="B588" s="10">
        <f t="shared" si="27"/>
        <v>21</v>
      </c>
      <c r="C588" s="10">
        <f t="shared" si="28"/>
        <v>4</v>
      </c>
      <c r="D588" s="10">
        <f t="shared" si="29"/>
        <v>1978</v>
      </c>
    </row>
    <row r="589" spans="1:4" x14ac:dyDescent="0.55000000000000004">
      <c r="A589" s="13">
        <v>35580</v>
      </c>
      <c r="B589" s="10">
        <f t="shared" si="27"/>
        <v>30</v>
      </c>
      <c r="C589" s="10">
        <f t="shared" si="28"/>
        <v>5</v>
      </c>
      <c r="D589" s="10">
        <f t="shared" si="29"/>
        <v>1997</v>
      </c>
    </row>
    <row r="590" spans="1:4" x14ac:dyDescent="0.55000000000000004">
      <c r="A590" s="13">
        <v>31949</v>
      </c>
      <c r="B590" s="10">
        <f t="shared" si="27"/>
        <v>21</v>
      </c>
      <c r="C590" s="10">
        <f t="shared" si="28"/>
        <v>6</v>
      </c>
      <c r="D590" s="10">
        <f t="shared" si="29"/>
        <v>1987</v>
      </c>
    </row>
    <row r="591" spans="1:4" x14ac:dyDescent="0.55000000000000004">
      <c r="A591" s="13">
        <v>33490</v>
      </c>
      <c r="B591" s="10">
        <f t="shared" si="27"/>
        <v>9</v>
      </c>
      <c r="C591" s="10">
        <f t="shared" si="28"/>
        <v>9</v>
      </c>
      <c r="D591" s="10">
        <f t="shared" si="29"/>
        <v>1991</v>
      </c>
    </row>
    <row r="592" spans="1:4" x14ac:dyDescent="0.55000000000000004">
      <c r="A592" s="13">
        <v>31828</v>
      </c>
      <c r="B592" s="10">
        <f t="shared" si="27"/>
        <v>20</v>
      </c>
      <c r="C592" s="10">
        <f t="shared" si="28"/>
        <v>2</v>
      </c>
      <c r="D592" s="10">
        <f t="shared" si="29"/>
        <v>1987</v>
      </c>
    </row>
    <row r="593" spans="1:4" x14ac:dyDescent="0.55000000000000004">
      <c r="A593" s="13">
        <v>35312</v>
      </c>
      <c r="B593" s="10">
        <f t="shared" si="27"/>
        <v>4</v>
      </c>
      <c r="C593" s="10">
        <f t="shared" si="28"/>
        <v>9</v>
      </c>
      <c r="D593" s="10">
        <f t="shared" si="29"/>
        <v>1996</v>
      </c>
    </row>
    <row r="594" spans="1:4" x14ac:dyDescent="0.55000000000000004">
      <c r="A594" s="13">
        <v>33945</v>
      </c>
      <c r="B594" s="10">
        <f t="shared" si="27"/>
        <v>7</v>
      </c>
      <c r="C594" s="10">
        <f t="shared" si="28"/>
        <v>12</v>
      </c>
      <c r="D594" s="10">
        <f t="shared" si="29"/>
        <v>1992</v>
      </c>
    </row>
    <row r="595" spans="1:4" x14ac:dyDescent="0.55000000000000004">
      <c r="A595" s="13">
        <v>34016</v>
      </c>
      <c r="B595" s="10">
        <f t="shared" si="27"/>
        <v>16</v>
      </c>
      <c r="C595" s="10">
        <f t="shared" si="28"/>
        <v>2</v>
      </c>
      <c r="D595" s="10">
        <f t="shared" si="29"/>
        <v>1993</v>
      </c>
    </row>
    <row r="596" spans="1:4" x14ac:dyDescent="0.55000000000000004">
      <c r="A596" s="13">
        <v>25204</v>
      </c>
      <c r="B596" s="10">
        <f t="shared" si="27"/>
        <v>1</v>
      </c>
      <c r="C596" s="10">
        <f t="shared" si="28"/>
        <v>1</v>
      </c>
      <c r="D596" s="10">
        <f t="shared" si="29"/>
        <v>1969</v>
      </c>
    </row>
    <row r="597" spans="1:4" x14ac:dyDescent="0.55000000000000004">
      <c r="A597" s="13">
        <v>33954</v>
      </c>
      <c r="B597" s="10">
        <f t="shared" si="27"/>
        <v>16</v>
      </c>
      <c r="C597" s="10">
        <f t="shared" si="28"/>
        <v>12</v>
      </c>
      <c r="D597" s="10">
        <f t="shared" si="29"/>
        <v>1992</v>
      </c>
    </row>
    <row r="598" spans="1:4" x14ac:dyDescent="0.55000000000000004">
      <c r="A598" s="13">
        <v>27518</v>
      </c>
      <c r="B598" s="10">
        <f t="shared" si="27"/>
        <v>4</v>
      </c>
      <c r="C598" s="10">
        <f t="shared" si="28"/>
        <v>5</v>
      </c>
      <c r="D598" s="10">
        <f t="shared" si="29"/>
        <v>1975</v>
      </c>
    </row>
    <row r="599" spans="1:4" x14ac:dyDescent="0.55000000000000004">
      <c r="A599" s="13">
        <v>29837</v>
      </c>
      <c r="B599" s="10">
        <f t="shared" si="27"/>
        <v>8</v>
      </c>
      <c r="C599" s="10">
        <f t="shared" si="28"/>
        <v>9</v>
      </c>
      <c r="D599" s="10">
        <f t="shared" si="29"/>
        <v>1981</v>
      </c>
    </row>
    <row r="600" spans="1:4" x14ac:dyDescent="0.55000000000000004">
      <c r="A600" s="13">
        <v>24556</v>
      </c>
      <c r="B600" s="10">
        <f t="shared" si="27"/>
        <v>25</v>
      </c>
      <c r="C600" s="10">
        <f t="shared" si="28"/>
        <v>3</v>
      </c>
      <c r="D600" s="10">
        <f t="shared" si="29"/>
        <v>1967</v>
      </c>
    </row>
    <row r="601" spans="1:4" x14ac:dyDescent="0.55000000000000004">
      <c r="A601" s="13">
        <v>34282</v>
      </c>
      <c r="B601" s="10">
        <f t="shared" si="27"/>
        <v>9</v>
      </c>
      <c r="C601" s="10">
        <f t="shared" si="28"/>
        <v>11</v>
      </c>
      <c r="D601" s="10">
        <f t="shared" si="29"/>
        <v>1993</v>
      </c>
    </row>
    <row r="602" spans="1:4" x14ac:dyDescent="0.55000000000000004">
      <c r="A602" s="13">
        <v>33101</v>
      </c>
      <c r="B602" s="10">
        <f t="shared" si="27"/>
        <v>16</v>
      </c>
      <c r="C602" s="10">
        <f t="shared" si="28"/>
        <v>8</v>
      </c>
      <c r="D602" s="10">
        <f t="shared" si="29"/>
        <v>1990</v>
      </c>
    </row>
    <row r="603" spans="1:4" x14ac:dyDescent="0.55000000000000004">
      <c r="A603" s="13">
        <v>37275</v>
      </c>
      <c r="B603" s="10">
        <f t="shared" si="27"/>
        <v>19</v>
      </c>
      <c r="C603" s="10">
        <f t="shared" si="28"/>
        <v>1</v>
      </c>
      <c r="D603" s="10">
        <f t="shared" si="29"/>
        <v>2002</v>
      </c>
    </row>
    <row r="604" spans="1:4" x14ac:dyDescent="0.55000000000000004">
      <c r="A604" s="13">
        <v>29657</v>
      </c>
      <c r="B604" s="10">
        <f t="shared" si="27"/>
        <v>12</v>
      </c>
      <c r="C604" s="10">
        <f t="shared" si="28"/>
        <v>3</v>
      </c>
      <c r="D604" s="10">
        <f t="shared" si="29"/>
        <v>1981</v>
      </c>
    </row>
    <row r="605" spans="1:4" x14ac:dyDescent="0.55000000000000004">
      <c r="A605" s="13">
        <v>26548</v>
      </c>
      <c r="B605" s="10">
        <f t="shared" si="27"/>
        <v>6</v>
      </c>
      <c r="C605" s="10">
        <f t="shared" si="28"/>
        <v>9</v>
      </c>
      <c r="D605" s="10">
        <f t="shared" si="29"/>
        <v>1972</v>
      </c>
    </row>
    <row r="606" spans="1:4" x14ac:dyDescent="0.55000000000000004">
      <c r="A606" s="13">
        <v>33812</v>
      </c>
      <c r="B606" s="10">
        <f t="shared" si="27"/>
        <v>27</v>
      </c>
      <c r="C606" s="10">
        <f t="shared" si="28"/>
        <v>7</v>
      </c>
      <c r="D606" s="10">
        <f t="shared" si="29"/>
        <v>1992</v>
      </c>
    </row>
    <row r="607" spans="1:4" x14ac:dyDescent="0.55000000000000004">
      <c r="A607" s="13">
        <v>25108</v>
      </c>
      <c r="B607" s="10">
        <f t="shared" si="27"/>
        <v>27</v>
      </c>
      <c r="C607" s="10">
        <f t="shared" si="28"/>
        <v>9</v>
      </c>
      <c r="D607" s="10">
        <f t="shared" si="29"/>
        <v>1968</v>
      </c>
    </row>
    <row r="608" spans="1:4" x14ac:dyDescent="0.55000000000000004">
      <c r="A608" s="13">
        <v>36343</v>
      </c>
      <c r="B608" s="10">
        <f t="shared" si="27"/>
        <v>2</v>
      </c>
      <c r="C608" s="10">
        <f t="shared" si="28"/>
        <v>7</v>
      </c>
      <c r="D608" s="10">
        <f t="shared" si="29"/>
        <v>1999</v>
      </c>
    </row>
    <row r="609" spans="1:4" x14ac:dyDescent="0.55000000000000004">
      <c r="A609" s="13">
        <v>26853</v>
      </c>
      <c r="B609" s="10">
        <f t="shared" si="27"/>
        <v>8</v>
      </c>
      <c r="C609" s="10">
        <f t="shared" si="28"/>
        <v>7</v>
      </c>
      <c r="D609" s="10">
        <f t="shared" si="29"/>
        <v>1973</v>
      </c>
    </row>
    <row r="610" spans="1:4" x14ac:dyDescent="0.55000000000000004">
      <c r="A610" s="13">
        <v>36059</v>
      </c>
      <c r="B610" s="10">
        <f t="shared" si="27"/>
        <v>21</v>
      </c>
      <c r="C610" s="10">
        <f t="shared" si="28"/>
        <v>9</v>
      </c>
      <c r="D610" s="10">
        <f t="shared" si="29"/>
        <v>1998</v>
      </c>
    </row>
    <row r="611" spans="1:4" x14ac:dyDescent="0.55000000000000004">
      <c r="A611" s="13">
        <v>35319</v>
      </c>
      <c r="B611" s="10">
        <f t="shared" si="27"/>
        <v>11</v>
      </c>
      <c r="C611" s="10">
        <f t="shared" si="28"/>
        <v>9</v>
      </c>
      <c r="D611" s="10">
        <f t="shared" si="29"/>
        <v>1996</v>
      </c>
    </row>
    <row r="612" spans="1:4" x14ac:dyDescent="0.55000000000000004">
      <c r="A612" s="13">
        <v>24830</v>
      </c>
      <c r="B612" s="10">
        <f t="shared" si="27"/>
        <v>24</v>
      </c>
      <c r="C612" s="10">
        <f t="shared" si="28"/>
        <v>12</v>
      </c>
      <c r="D612" s="10">
        <f t="shared" si="29"/>
        <v>1967</v>
      </c>
    </row>
    <row r="613" spans="1:4" x14ac:dyDescent="0.55000000000000004">
      <c r="A613" s="13">
        <v>29596</v>
      </c>
      <c r="B613" s="10">
        <f t="shared" si="27"/>
        <v>10</v>
      </c>
      <c r="C613" s="10">
        <f t="shared" si="28"/>
        <v>1</v>
      </c>
      <c r="D613" s="10">
        <f t="shared" si="29"/>
        <v>1981</v>
      </c>
    </row>
    <row r="614" spans="1:4" x14ac:dyDescent="0.55000000000000004">
      <c r="A614" s="13">
        <v>36672</v>
      </c>
      <c r="B614" s="10">
        <f t="shared" si="27"/>
        <v>26</v>
      </c>
      <c r="C614" s="10">
        <f t="shared" si="28"/>
        <v>5</v>
      </c>
      <c r="D614" s="10">
        <f t="shared" si="29"/>
        <v>2000</v>
      </c>
    </row>
    <row r="615" spans="1:4" x14ac:dyDescent="0.55000000000000004">
      <c r="A615" s="13">
        <v>29067</v>
      </c>
      <c r="B615" s="10">
        <f t="shared" si="27"/>
        <v>31</v>
      </c>
      <c r="C615" s="10">
        <f t="shared" si="28"/>
        <v>7</v>
      </c>
      <c r="D615" s="10">
        <f t="shared" si="29"/>
        <v>1979</v>
      </c>
    </row>
    <row r="616" spans="1:4" x14ac:dyDescent="0.55000000000000004">
      <c r="A616" s="13">
        <v>26735</v>
      </c>
      <c r="B616" s="10">
        <f t="shared" si="27"/>
        <v>12</v>
      </c>
      <c r="C616" s="10">
        <f t="shared" si="28"/>
        <v>3</v>
      </c>
      <c r="D616" s="10">
        <f t="shared" si="29"/>
        <v>1973</v>
      </c>
    </row>
    <row r="617" spans="1:4" x14ac:dyDescent="0.55000000000000004">
      <c r="A617" s="13">
        <v>25681</v>
      </c>
      <c r="B617" s="10">
        <f t="shared" si="27"/>
        <v>23</v>
      </c>
      <c r="C617" s="10">
        <f t="shared" si="28"/>
        <v>4</v>
      </c>
      <c r="D617" s="10">
        <f t="shared" si="29"/>
        <v>1970</v>
      </c>
    </row>
    <row r="618" spans="1:4" x14ac:dyDescent="0.55000000000000004">
      <c r="A618" s="13">
        <v>31689</v>
      </c>
      <c r="B618" s="10">
        <f t="shared" si="27"/>
        <v>4</v>
      </c>
      <c r="C618" s="10">
        <f t="shared" si="28"/>
        <v>10</v>
      </c>
      <c r="D618" s="10">
        <f t="shared" si="29"/>
        <v>1986</v>
      </c>
    </row>
    <row r="619" spans="1:4" x14ac:dyDescent="0.55000000000000004">
      <c r="A619" s="13">
        <v>31143</v>
      </c>
      <c r="B619" s="10">
        <f t="shared" si="27"/>
        <v>6</v>
      </c>
      <c r="C619" s="10">
        <f t="shared" si="28"/>
        <v>4</v>
      </c>
      <c r="D619" s="10">
        <f t="shared" si="29"/>
        <v>1985</v>
      </c>
    </row>
    <row r="620" spans="1:4" x14ac:dyDescent="0.55000000000000004">
      <c r="A620" s="13">
        <v>36371</v>
      </c>
      <c r="B620" s="10">
        <f t="shared" si="27"/>
        <v>30</v>
      </c>
      <c r="C620" s="10">
        <f t="shared" si="28"/>
        <v>7</v>
      </c>
      <c r="D620" s="10">
        <f t="shared" si="29"/>
        <v>1999</v>
      </c>
    </row>
    <row r="621" spans="1:4" x14ac:dyDescent="0.55000000000000004">
      <c r="A621" s="13">
        <v>33108</v>
      </c>
      <c r="B621" s="10">
        <f t="shared" si="27"/>
        <v>23</v>
      </c>
      <c r="C621" s="10">
        <f t="shared" si="28"/>
        <v>8</v>
      </c>
      <c r="D621" s="10">
        <f t="shared" si="29"/>
        <v>1990</v>
      </c>
    </row>
    <row r="622" spans="1:4" x14ac:dyDescent="0.55000000000000004">
      <c r="A622" s="13">
        <v>34774</v>
      </c>
      <c r="B622" s="10">
        <f t="shared" si="27"/>
        <v>16</v>
      </c>
      <c r="C622" s="10">
        <f t="shared" si="28"/>
        <v>3</v>
      </c>
      <c r="D622" s="10">
        <f t="shared" si="29"/>
        <v>1995</v>
      </c>
    </row>
    <row r="623" spans="1:4" x14ac:dyDescent="0.55000000000000004">
      <c r="A623" s="13">
        <v>24668</v>
      </c>
      <c r="B623" s="10">
        <f t="shared" si="27"/>
        <v>15</v>
      </c>
      <c r="C623" s="10">
        <f t="shared" si="28"/>
        <v>7</v>
      </c>
      <c r="D623" s="10">
        <f t="shared" si="29"/>
        <v>1967</v>
      </c>
    </row>
    <row r="624" spans="1:4" x14ac:dyDescent="0.55000000000000004">
      <c r="A624" s="13">
        <v>32262</v>
      </c>
      <c r="B624" s="10">
        <f t="shared" si="27"/>
        <v>29</v>
      </c>
      <c r="C624" s="10">
        <f t="shared" si="28"/>
        <v>4</v>
      </c>
      <c r="D624" s="10">
        <f t="shared" si="29"/>
        <v>1988</v>
      </c>
    </row>
    <row r="625" spans="1:4" x14ac:dyDescent="0.55000000000000004">
      <c r="A625" s="13">
        <v>32028</v>
      </c>
      <c r="B625" s="10">
        <f t="shared" si="27"/>
        <v>8</v>
      </c>
      <c r="C625" s="10">
        <f t="shared" si="28"/>
        <v>9</v>
      </c>
      <c r="D625" s="10">
        <f t="shared" si="29"/>
        <v>1987</v>
      </c>
    </row>
    <row r="626" spans="1:4" x14ac:dyDescent="0.55000000000000004">
      <c r="A626" s="13">
        <v>25942</v>
      </c>
      <c r="B626" s="10">
        <f t="shared" si="27"/>
        <v>9</v>
      </c>
      <c r="C626" s="10">
        <f t="shared" si="28"/>
        <v>1</v>
      </c>
      <c r="D626" s="10">
        <f t="shared" si="29"/>
        <v>1971</v>
      </c>
    </row>
    <row r="627" spans="1:4" x14ac:dyDescent="0.55000000000000004">
      <c r="A627" s="13">
        <v>27028</v>
      </c>
      <c r="B627" s="10">
        <f t="shared" si="27"/>
        <v>30</v>
      </c>
      <c r="C627" s="10">
        <f t="shared" si="28"/>
        <v>12</v>
      </c>
      <c r="D627" s="10">
        <f t="shared" si="29"/>
        <v>1973</v>
      </c>
    </row>
    <row r="628" spans="1:4" x14ac:dyDescent="0.55000000000000004">
      <c r="A628" s="13">
        <v>34779</v>
      </c>
      <c r="B628" s="10">
        <f t="shared" si="27"/>
        <v>21</v>
      </c>
      <c r="C628" s="10">
        <f t="shared" si="28"/>
        <v>3</v>
      </c>
      <c r="D628" s="10">
        <f t="shared" si="29"/>
        <v>1995</v>
      </c>
    </row>
    <row r="629" spans="1:4" x14ac:dyDescent="0.55000000000000004">
      <c r="A629" s="13">
        <v>26746</v>
      </c>
      <c r="B629" s="10">
        <f t="shared" si="27"/>
        <v>23</v>
      </c>
      <c r="C629" s="10">
        <f t="shared" si="28"/>
        <v>3</v>
      </c>
      <c r="D629" s="10">
        <f t="shared" si="29"/>
        <v>1973</v>
      </c>
    </row>
    <row r="630" spans="1:4" x14ac:dyDescent="0.55000000000000004">
      <c r="A630" s="13">
        <v>33387</v>
      </c>
      <c r="B630" s="10">
        <f t="shared" si="27"/>
        <v>29</v>
      </c>
      <c r="C630" s="10">
        <f t="shared" si="28"/>
        <v>5</v>
      </c>
      <c r="D630" s="10">
        <f t="shared" si="29"/>
        <v>1991</v>
      </c>
    </row>
    <row r="631" spans="1:4" x14ac:dyDescent="0.55000000000000004">
      <c r="A631" s="13">
        <v>29478</v>
      </c>
      <c r="B631" s="10">
        <f t="shared" si="27"/>
        <v>14</v>
      </c>
      <c r="C631" s="10">
        <f t="shared" si="28"/>
        <v>9</v>
      </c>
      <c r="D631" s="10">
        <f t="shared" si="29"/>
        <v>1980</v>
      </c>
    </row>
    <row r="632" spans="1:4" x14ac:dyDescent="0.55000000000000004">
      <c r="A632" s="13">
        <v>26291</v>
      </c>
      <c r="B632" s="10">
        <f t="shared" si="27"/>
        <v>24</v>
      </c>
      <c r="C632" s="10">
        <f t="shared" si="28"/>
        <v>12</v>
      </c>
      <c r="D632" s="10">
        <f t="shared" si="29"/>
        <v>1971</v>
      </c>
    </row>
    <row r="633" spans="1:4" x14ac:dyDescent="0.55000000000000004">
      <c r="A633" s="13">
        <v>30738</v>
      </c>
      <c r="B633" s="10">
        <f t="shared" si="27"/>
        <v>26</v>
      </c>
      <c r="C633" s="10">
        <f t="shared" si="28"/>
        <v>2</v>
      </c>
      <c r="D633" s="10">
        <f t="shared" si="29"/>
        <v>1984</v>
      </c>
    </row>
    <row r="634" spans="1:4" x14ac:dyDescent="0.55000000000000004">
      <c r="A634" s="13">
        <v>30815</v>
      </c>
      <c r="B634" s="10">
        <f t="shared" si="27"/>
        <v>13</v>
      </c>
      <c r="C634" s="10">
        <f t="shared" si="28"/>
        <v>5</v>
      </c>
      <c r="D634" s="10">
        <f t="shared" si="29"/>
        <v>1984</v>
      </c>
    </row>
    <row r="635" spans="1:4" x14ac:dyDescent="0.55000000000000004">
      <c r="A635" s="13">
        <v>27907</v>
      </c>
      <c r="B635" s="10">
        <f t="shared" si="27"/>
        <v>27</v>
      </c>
      <c r="C635" s="10">
        <f t="shared" si="28"/>
        <v>5</v>
      </c>
      <c r="D635" s="10">
        <f t="shared" si="29"/>
        <v>1976</v>
      </c>
    </row>
    <row r="636" spans="1:4" x14ac:dyDescent="0.55000000000000004">
      <c r="A636" s="13">
        <v>25849</v>
      </c>
      <c r="B636" s="10">
        <f t="shared" si="27"/>
        <v>8</v>
      </c>
      <c r="C636" s="10">
        <f t="shared" si="28"/>
        <v>10</v>
      </c>
      <c r="D636" s="10">
        <f t="shared" si="29"/>
        <v>1970</v>
      </c>
    </row>
    <row r="637" spans="1:4" x14ac:dyDescent="0.55000000000000004">
      <c r="A637" s="13">
        <v>33135</v>
      </c>
      <c r="B637" s="10">
        <f t="shared" si="27"/>
        <v>19</v>
      </c>
      <c r="C637" s="10">
        <f t="shared" si="28"/>
        <v>9</v>
      </c>
      <c r="D637" s="10">
        <f t="shared" si="29"/>
        <v>1990</v>
      </c>
    </row>
    <row r="638" spans="1:4" x14ac:dyDescent="0.55000000000000004">
      <c r="A638" s="13">
        <v>29384</v>
      </c>
      <c r="B638" s="10">
        <f t="shared" si="27"/>
        <v>12</v>
      </c>
      <c r="C638" s="10">
        <f t="shared" si="28"/>
        <v>6</v>
      </c>
      <c r="D638" s="10">
        <f t="shared" si="29"/>
        <v>1980</v>
      </c>
    </row>
    <row r="639" spans="1:4" x14ac:dyDescent="0.55000000000000004">
      <c r="A639" s="13">
        <v>36882</v>
      </c>
      <c r="B639" s="10">
        <f t="shared" si="27"/>
        <v>22</v>
      </c>
      <c r="C639" s="10">
        <f t="shared" si="28"/>
        <v>12</v>
      </c>
      <c r="D639" s="10">
        <f t="shared" si="29"/>
        <v>2000</v>
      </c>
    </row>
    <row r="640" spans="1:4" x14ac:dyDescent="0.55000000000000004">
      <c r="A640" s="13">
        <v>26724</v>
      </c>
      <c r="B640" s="10">
        <f t="shared" si="27"/>
        <v>1</v>
      </c>
      <c r="C640" s="10">
        <f t="shared" si="28"/>
        <v>3</v>
      </c>
      <c r="D640" s="10">
        <f t="shared" si="29"/>
        <v>1973</v>
      </c>
    </row>
    <row r="641" spans="1:4" x14ac:dyDescent="0.55000000000000004">
      <c r="A641" s="13">
        <v>37384</v>
      </c>
      <c r="B641" s="10">
        <f t="shared" si="27"/>
        <v>8</v>
      </c>
      <c r="C641" s="10">
        <f t="shared" si="28"/>
        <v>5</v>
      </c>
      <c r="D641" s="10">
        <f t="shared" si="29"/>
        <v>2002</v>
      </c>
    </row>
    <row r="642" spans="1:4" x14ac:dyDescent="0.55000000000000004">
      <c r="A642" s="13">
        <v>34718</v>
      </c>
      <c r="B642" s="10">
        <f t="shared" si="27"/>
        <v>19</v>
      </c>
      <c r="C642" s="10">
        <f t="shared" si="28"/>
        <v>1</v>
      </c>
      <c r="D642" s="10">
        <f t="shared" si="29"/>
        <v>1995</v>
      </c>
    </row>
    <row r="643" spans="1:4" x14ac:dyDescent="0.55000000000000004">
      <c r="A643" s="13">
        <v>36522</v>
      </c>
      <c r="B643" s="10">
        <f t="shared" si="27"/>
        <v>28</v>
      </c>
      <c r="C643" s="10">
        <f t="shared" si="28"/>
        <v>12</v>
      </c>
      <c r="D643" s="10">
        <f t="shared" si="29"/>
        <v>1999</v>
      </c>
    </row>
    <row r="644" spans="1:4" x14ac:dyDescent="0.55000000000000004">
      <c r="A644" s="13">
        <v>28850</v>
      </c>
      <c r="B644" s="10">
        <f t="shared" si="27"/>
        <v>26</v>
      </c>
      <c r="C644" s="10">
        <f t="shared" si="28"/>
        <v>12</v>
      </c>
      <c r="D644" s="10">
        <f t="shared" si="29"/>
        <v>1978</v>
      </c>
    </row>
    <row r="645" spans="1:4" x14ac:dyDescent="0.55000000000000004">
      <c r="A645" s="13">
        <v>26301</v>
      </c>
      <c r="B645" s="10">
        <f t="shared" ref="B645:B708" si="30">DAY(A645)</f>
        <v>3</v>
      </c>
      <c r="C645" s="10">
        <f t="shared" ref="C645:C708" si="31">MONTH(A645)</f>
        <v>1</v>
      </c>
      <c r="D645" s="10">
        <f t="shared" ref="D645:D708" si="32">YEAR(A645)</f>
        <v>1972</v>
      </c>
    </row>
    <row r="646" spans="1:4" x14ac:dyDescent="0.55000000000000004">
      <c r="A646" s="13">
        <v>30289</v>
      </c>
      <c r="B646" s="10">
        <f t="shared" si="30"/>
        <v>4</v>
      </c>
      <c r="C646" s="10">
        <f t="shared" si="31"/>
        <v>12</v>
      </c>
      <c r="D646" s="10">
        <f t="shared" si="32"/>
        <v>1982</v>
      </c>
    </row>
    <row r="647" spans="1:4" x14ac:dyDescent="0.55000000000000004">
      <c r="A647" s="13">
        <v>28347</v>
      </c>
      <c r="B647" s="10">
        <f t="shared" si="30"/>
        <v>10</v>
      </c>
      <c r="C647" s="10">
        <f t="shared" si="31"/>
        <v>8</v>
      </c>
      <c r="D647" s="10">
        <f t="shared" si="32"/>
        <v>1977</v>
      </c>
    </row>
    <row r="648" spans="1:4" x14ac:dyDescent="0.55000000000000004">
      <c r="A648" s="13">
        <v>29756</v>
      </c>
      <c r="B648" s="10">
        <f t="shared" si="30"/>
        <v>19</v>
      </c>
      <c r="C648" s="10">
        <f t="shared" si="31"/>
        <v>6</v>
      </c>
      <c r="D648" s="10">
        <f t="shared" si="32"/>
        <v>1981</v>
      </c>
    </row>
    <row r="649" spans="1:4" x14ac:dyDescent="0.55000000000000004">
      <c r="A649" s="13">
        <v>31013</v>
      </c>
      <c r="B649" s="10">
        <f t="shared" si="30"/>
        <v>27</v>
      </c>
      <c r="C649" s="10">
        <f t="shared" si="31"/>
        <v>11</v>
      </c>
      <c r="D649" s="10">
        <f t="shared" si="32"/>
        <v>1984</v>
      </c>
    </row>
    <row r="650" spans="1:4" x14ac:dyDescent="0.55000000000000004">
      <c r="A650" s="13">
        <v>33258</v>
      </c>
      <c r="B650" s="10">
        <f t="shared" si="30"/>
        <v>20</v>
      </c>
      <c r="C650" s="10">
        <f t="shared" si="31"/>
        <v>1</v>
      </c>
      <c r="D650" s="10">
        <f t="shared" si="32"/>
        <v>1991</v>
      </c>
    </row>
    <row r="651" spans="1:4" x14ac:dyDescent="0.55000000000000004">
      <c r="A651" s="13">
        <v>36559</v>
      </c>
      <c r="B651" s="10">
        <f t="shared" si="30"/>
        <v>3</v>
      </c>
      <c r="C651" s="10">
        <f t="shared" si="31"/>
        <v>2</v>
      </c>
      <c r="D651" s="10">
        <f t="shared" si="32"/>
        <v>2000</v>
      </c>
    </row>
    <row r="652" spans="1:4" x14ac:dyDescent="0.55000000000000004">
      <c r="A652" s="13">
        <v>30330</v>
      </c>
      <c r="B652" s="10">
        <f t="shared" si="30"/>
        <v>14</v>
      </c>
      <c r="C652" s="10">
        <f t="shared" si="31"/>
        <v>1</v>
      </c>
      <c r="D652" s="10">
        <f t="shared" si="32"/>
        <v>1983</v>
      </c>
    </row>
    <row r="653" spans="1:4" x14ac:dyDescent="0.55000000000000004">
      <c r="A653" s="13">
        <v>32728</v>
      </c>
      <c r="B653" s="10">
        <f t="shared" si="30"/>
        <v>8</v>
      </c>
      <c r="C653" s="10">
        <f t="shared" si="31"/>
        <v>8</v>
      </c>
      <c r="D653" s="10">
        <f t="shared" si="32"/>
        <v>1989</v>
      </c>
    </row>
    <row r="654" spans="1:4" x14ac:dyDescent="0.55000000000000004">
      <c r="A654" s="13">
        <v>26931</v>
      </c>
      <c r="B654" s="10">
        <f t="shared" si="30"/>
        <v>24</v>
      </c>
      <c r="C654" s="10">
        <f t="shared" si="31"/>
        <v>9</v>
      </c>
      <c r="D654" s="10">
        <f t="shared" si="32"/>
        <v>1973</v>
      </c>
    </row>
    <row r="655" spans="1:4" x14ac:dyDescent="0.55000000000000004">
      <c r="A655" s="13">
        <v>36619</v>
      </c>
      <c r="B655" s="10">
        <f t="shared" si="30"/>
        <v>3</v>
      </c>
      <c r="C655" s="10">
        <f t="shared" si="31"/>
        <v>4</v>
      </c>
      <c r="D655" s="10">
        <f t="shared" si="32"/>
        <v>2000</v>
      </c>
    </row>
    <row r="656" spans="1:4" x14ac:dyDescent="0.55000000000000004">
      <c r="A656" s="13">
        <v>25518</v>
      </c>
      <c r="B656" s="10">
        <f t="shared" si="30"/>
        <v>11</v>
      </c>
      <c r="C656" s="10">
        <f t="shared" si="31"/>
        <v>11</v>
      </c>
      <c r="D656" s="10">
        <f t="shared" si="32"/>
        <v>1969</v>
      </c>
    </row>
    <row r="657" spans="1:4" x14ac:dyDescent="0.55000000000000004">
      <c r="A657" s="13">
        <v>34581</v>
      </c>
      <c r="B657" s="10">
        <f t="shared" si="30"/>
        <v>4</v>
      </c>
      <c r="C657" s="10">
        <f t="shared" si="31"/>
        <v>9</v>
      </c>
      <c r="D657" s="10">
        <f t="shared" si="32"/>
        <v>1994</v>
      </c>
    </row>
    <row r="658" spans="1:4" x14ac:dyDescent="0.55000000000000004">
      <c r="A658" s="13">
        <v>36320</v>
      </c>
      <c r="B658" s="10">
        <f t="shared" si="30"/>
        <v>9</v>
      </c>
      <c r="C658" s="10">
        <f t="shared" si="31"/>
        <v>6</v>
      </c>
      <c r="D658" s="10">
        <f t="shared" si="32"/>
        <v>1999</v>
      </c>
    </row>
    <row r="659" spans="1:4" x14ac:dyDescent="0.55000000000000004">
      <c r="A659" s="13">
        <v>33882</v>
      </c>
      <c r="B659" s="10">
        <f t="shared" si="30"/>
        <v>5</v>
      </c>
      <c r="C659" s="10">
        <f t="shared" si="31"/>
        <v>10</v>
      </c>
      <c r="D659" s="10">
        <f t="shared" si="32"/>
        <v>1992</v>
      </c>
    </row>
    <row r="660" spans="1:4" x14ac:dyDescent="0.55000000000000004">
      <c r="A660" s="13">
        <v>26995</v>
      </c>
      <c r="B660" s="10">
        <f t="shared" si="30"/>
        <v>27</v>
      </c>
      <c r="C660" s="10">
        <f t="shared" si="31"/>
        <v>11</v>
      </c>
      <c r="D660" s="10">
        <f t="shared" si="32"/>
        <v>1973</v>
      </c>
    </row>
    <row r="661" spans="1:4" x14ac:dyDescent="0.55000000000000004">
      <c r="A661" s="13">
        <v>27668</v>
      </c>
      <c r="B661" s="10">
        <f t="shared" si="30"/>
        <v>1</v>
      </c>
      <c r="C661" s="10">
        <f t="shared" si="31"/>
        <v>10</v>
      </c>
      <c r="D661" s="10">
        <f t="shared" si="32"/>
        <v>1975</v>
      </c>
    </row>
    <row r="662" spans="1:4" x14ac:dyDescent="0.55000000000000004">
      <c r="A662" s="13">
        <v>36407</v>
      </c>
      <c r="B662" s="10">
        <f t="shared" si="30"/>
        <v>4</v>
      </c>
      <c r="C662" s="10">
        <f t="shared" si="31"/>
        <v>9</v>
      </c>
      <c r="D662" s="10">
        <f t="shared" si="32"/>
        <v>1999</v>
      </c>
    </row>
    <row r="663" spans="1:4" x14ac:dyDescent="0.55000000000000004">
      <c r="A663" s="13">
        <v>28699</v>
      </c>
      <c r="B663" s="10">
        <f t="shared" si="30"/>
        <v>28</v>
      </c>
      <c r="C663" s="10">
        <f t="shared" si="31"/>
        <v>7</v>
      </c>
      <c r="D663" s="10">
        <f t="shared" si="32"/>
        <v>1978</v>
      </c>
    </row>
    <row r="664" spans="1:4" x14ac:dyDescent="0.55000000000000004">
      <c r="A664" s="13">
        <v>33263</v>
      </c>
      <c r="B664" s="10">
        <f t="shared" si="30"/>
        <v>25</v>
      </c>
      <c r="C664" s="10">
        <f t="shared" si="31"/>
        <v>1</v>
      </c>
      <c r="D664" s="10">
        <f t="shared" si="32"/>
        <v>1991</v>
      </c>
    </row>
    <row r="665" spans="1:4" x14ac:dyDescent="0.55000000000000004">
      <c r="A665" s="13">
        <v>25172</v>
      </c>
      <c r="B665" s="10">
        <f t="shared" si="30"/>
        <v>30</v>
      </c>
      <c r="C665" s="10">
        <f t="shared" si="31"/>
        <v>11</v>
      </c>
      <c r="D665" s="10">
        <f t="shared" si="32"/>
        <v>1968</v>
      </c>
    </row>
    <row r="666" spans="1:4" x14ac:dyDescent="0.55000000000000004">
      <c r="A666" s="13">
        <v>36818</v>
      </c>
      <c r="B666" s="10">
        <f t="shared" si="30"/>
        <v>19</v>
      </c>
      <c r="C666" s="10">
        <f t="shared" si="31"/>
        <v>10</v>
      </c>
      <c r="D666" s="10">
        <f t="shared" si="32"/>
        <v>2000</v>
      </c>
    </row>
    <row r="667" spans="1:4" x14ac:dyDescent="0.55000000000000004">
      <c r="A667" s="13">
        <v>37010</v>
      </c>
      <c r="B667" s="10">
        <f t="shared" si="30"/>
        <v>29</v>
      </c>
      <c r="C667" s="10">
        <f t="shared" si="31"/>
        <v>4</v>
      </c>
      <c r="D667" s="10">
        <f t="shared" si="32"/>
        <v>2001</v>
      </c>
    </row>
    <row r="668" spans="1:4" x14ac:dyDescent="0.55000000000000004">
      <c r="A668" s="13">
        <v>28121</v>
      </c>
      <c r="B668" s="10">
        <f t="shared" si="30"/>
        <v>27</v>
      </c>
      <c r="C668" s="10">
        <f t="shared" si="31"/>
        <v>12</v>
      </c>
      <c r="D668" s="10">
        <f t="shared" si="32"/>
        <v>1976</v>
      </c>
    </row>
    <row r="669" spans="1:4" x14ac:dyDescent="0.55000000000000004">
      <c r="A669" s="13">
        <v>24478</v>
      </c>
      <c r="B669" s="10">
        <f t="shared" si="30"/>
        <v>6</v>
      </c>
      <c r="C669" s="10">
        <f t="shared" si="31"/>
        <v>1</v>
      </c>
      <c r="D669" s="10">
        <f t="shared" si="32"/>
        <v>1967</v>
      </c>
    </row>
    <row r="670" spans="1:4" x14ac:dyDescent="0.55000000000000004">
      <c r="A670" s="13">
        <v>30083</v>
      </c>
      <c r="B670" s="10">
        <f t="shared" si="30"/>
        <v>12</v>
      </c>
      <c r="C670" s="10">
        <f t="shared" si="31"/>
        <v>5</v>
      </c>
      <c r="D670" s="10">
        <f t="shared" si="32"/>
        <v>1982</v>
      </c>
    </row>
    <row r="671" spans="1:4" x14ac:dyDescent="0.55000000000000004">
      <c r="A671" s="13">
        <v>29371</v>
      </c>
      <c r="B671" s="10">
        <f t="shared" si="30"/>
        <v>30</v>
      </c>
      <c r="C671" s="10">
        <f t="shared" si="31"/>
        <v>5</v>
      </c>
      <c r="D671" s="10">
        <f t="shared" si="32"/>
        <v>1980</v>
      </c>
    </row>
    <row r="672" spans="1:4" x14ac:dyDescent="0.55000000000000004">
      <c r="A672" s="13">
        <v>25233</v>
      </c>
      <c r="B672" s="10">
        <f t="shared" si="30"/>
        <v>30</v>
      </c>
      <c r="C672" s="10">
        <f t="shared" si="31"/>
        <v>1</v>
      </c>
      <c r="D672" s="10">
        <f t="shared" si="32"/>
        <v>1969</v>
      </c>
    </row>
    <row r="673" spans="1:4" x14ac:dyDescent="0.55000000000000004">
      <c r="A673" s="13">
        <v>34344</v>
      </c>
      <c r="B673" s="10">
        <f t="shared" si="30"/>
        <v>10</v>
      </c>
      <c r="C673" s="10">
        <f t="shared" si="31"/>
        <v>1</v>
      </c>
      <c r="D673" s="10">
        <f t="shared" si="32"/>
        <v>1994</v>
      </c>
    </row>
    <row r="674" spans="1:4" x14ac:dyDescent="0.55000000000000004">
      <c r="A674" s="13">
        <v>34546</v>
      </c>
      <c r="B674" s="10">
        <f t="shared" si="30"/>
        <v>31</v>
      </c>
      <c r="C674" s="10">
        <f t="shared" si="31"/>
        <v>7</v>
      </c>
      <c r="D674" s="10">
        <f t="shared" si="32"/>
        <v>1994</v>
      </c>
    </row>
    <row r="675" spans="1:4" x14ac:dyDescent="0.55000000000000004">
      <c r="A675" s="13">
        <v>35828</v>
      </c>
      <c r="B675" s="10">
        <f t="shared" si="30"/>
        <v>2</v>
      </c>
      <c r="C675" s="10">
        <f t="shared" si="31"/>
        <v>2</v>
      </c>
      <c r="D675" s="10">
        <f t="shared" si="32"/>
        <v>1998</v>
      </c>
    </row>
    <row r="676" spans="1:4" x14ac:dyDescent="0.55000000000000004">
      <c r="A676" s="13">
        <v>26717</v>
      </c>
      <c r="B676" s="10">
        <f t="shared" si="30"/>
        <v>22</v>
      </c>
      <c r="C676" s="10">
        <f t="shared" si="31"/>
        <v>2</v>
      </c>
      <c r="D676" s="10">
        <f t="shared" si="32"/>
        <v>1973</v>
      </c>
    </row>
    <row r="677" spans="1:4" x14ac:dyDescent="0.55000000000000004">
      <c r="A677" s="13">
        <v>35697</v>
      </c>
      <c r="B677" s="10">
        <f t="shared" si="30"/>
        <v>24</v>
      </c>
      <c r="C677" s="10">
        <f t="shared" si="31"/>
        <v>9</v>
      </c>
      <c r="D677" s="10">
        <f t="shared" si="32"/>
        <v>1997</v>
      </c>
    </row>
    <row r="678" spans="1:4" x14ac:dyDescent="0.55000000000000004">
      <c r="A678" s="13">
        <v>34804</v>
      </c>
      <c r="B678" s="10">
        <f t="shared" si="30"/>
        <v>15</v>
      </c>
      <c r="C678" s="10">
        <f t="shared" si="31"/>
        <v>4</v>
      </c>
      <c r="D678" s="10">
        <f t="shared" si="32"/>
        <v>1995</v>
      </c>
    </row>
    <row r="679" spans="1:4" x14ac:dyDescent="0.55000000000000004">
      <c r="A679" s="13">
        <v>31699</v>
      </c>
      <c r="B679" s="10">
        <f t="shared" si="30"/>
        <v>14</v>
      </c>
      <c r="C679" s="10">
        <f t="shared" si="31"/>
        <v>10</v>
      </c>
      <c r="D679" s="10">
        <f t="shared" si="32"/>
        <v>1986</v>
      </c>
    </row>
    <row r="680" spans="1:4" x14ac:dyDescent="0.55000000000000004">
      <c r="A680" s="13">
        <v>36967</v>
      </c>
      <c r="B680" s="10">
        <f t="shared" si="30"/>
        <v>17</v>
      </c>
      <c r="C680" s="10">
        <f t="shared" si="31"/>
        <v>3</v>
      </c>
      <c r="D680" s="10">
        <f t="shared" si="32"/>
        <v>2001</v>
      </c>
    </row>
    <row r="681" spans="1:4" x14ac:dyDescent="0.55000000000000004">
      <c r="A681" s="13">
        <v>34191</v>
      </c>
      <c r="B681" s="10">
        <f t="shared" si="30"/>
        <v>10</v>
      </c>
      <c r="C681" s="10">
        <f t="shared" si="31"/>
        <v>8</v>
      </c>
      <c r="D681" s="10">
        <f t="shared" si="32"/>
        <v>1993</v>
      </c>
    </row>
    <row r="682" spans="1:4" x14ac:dyDescent="0.55000000000000004">
      <c r="A682" s="13">
        <v>27814</v>
      </c>
      <c r="B682" s="10">
        <f t="shared" si="30"/>
        <v>24</v>
      </c>
      <c r="C682" s="10">
        <f t="shared" si="31"/>
        <v>2</v>
      </c>
      <c r="D682" s="10">
        <f t="shared" si="32"/>
        <v>1976</v>
      </c>
    </row>
    <row r="683" spans="1:4" x14ac:dyDescent="0.55000000000000004">
      <c r="A683" s="13">
        <v>25353</v>
      </c>
      <c r="B683" s="10">
        <f t="shared" si="30"/>
        <v>30</v>
      </c>
      <c r="C683" s="10">
        <f t="shared" si="31"/>
        <v>5</v>
      </c>
      <c r="D683" s="10">
        <f t="shared" si="32"/>
        <v>1969</v>
      </c>
    </row>
    <row r="684" spans="1:4" x14ac:dyDescent="0.55000000000000004">
      <c r="A684" s="13">
        <v>32388</v>
      </c>
      <c r="B684" s="10">
        <f t="shared" si="30"/>
        <v>2</v>
      </c>
      <c r="C684" s="10">
        <f t="shared" si="31"/>
        <v>9</v>
      </c>
      <c r="D684" s="10">
        <f t="shared" si="32"/>
        <v>1988</v>
      </c>
    </row>
    <row r="685" spans="1:4" x14ac:dyDescent="0.55000000000000004">
      <c r="A685" s="13">
        <v>34274</v>
      </c>
      <c r="B685" s="10">
        <f t="shared" si="30"/>
        <v>1</v>
      </c>
      <c r="C685" s="10">
        <f t="shared" si="31"/>
        <v>11</v>
      </c>
      <c r="D685" s="10">
        <f t="shared" si="32"/>
        <v>1993</v>
      </c>
    </row>
    <row r="686" spans="1:4" x14ac:dyDescent="0.55000000000000004">
      <c r="A686" s="13">
        <v>29401</v>
      </c>
      <c r="B686" s="10">
        <f t="shared" si="30"/>
        <v>29</v>
      </c>
      <c r="C686" s="10">
        <f t="shared" si="31"/>
        <v>6</v>
      </c>
      <c r="D686" s="10">
        <f t="shared" si="32"/>
        <v>1980</v>
      </c>
    </row>
    <row r="687" spans="1:4" x14ac:dyDescent="0.55000000000000004">
      <c r="A687" s="13">
        <v>30516</v>
      </c>
      <c r="B687" s="10">
        <f t="shared" si="30"/>
        <v>19</v>
      </c>
      <c r="C687" s="10">
        <f t="shared" si="31"/>
        <v>7</v>
      </c>
      <c r="D687" s="10">
        <f t="shared" si="32"/>
        <v>1983</v>
      </c>
    </row>
    <row r="688" spans="1:4" x14ac:dyDescent="0.55000000000000004">
      <c r="A688" s="13">
        <v>25474</v>
      </c>
      <c r="B688" s="10">
        <f t="shared" si="30"/>
        <v>28</v>
      </c>
      <c r="C688" s="10">
        <f t="shared" si="31"/>
        <v>9</v>
      </c>
      <c r="D688" s="10">
        <f t="shared" si="32"/>
        <v>1969</v>
      </c>
    </row>
    <row r="689" spans="1:4" x14ac:dyDescent="0.55000000000000004">
      <c r="A689" s="13">
        <v>29206</v>
      </c>
      <c r="B689" s="10">
        <f t="shared" si="30"/>
        <v>17</v>
      </c>
      <c r="C689" s="10">
        <f t="shared" si="31"/>
        <v>12</v>
      </c>
      <c r="D689" s="10">
        <f t="shared" si="32"/>
        <v>1979</v>
      </c>
    </row>
    <row r="690" spans="1:4" x14ac:dyDescent="0.55000000000000004">
      <c r="A690" s="13">
        <v>37029</v>
      </c>
      <c r="B690" s="10">
        <f t="shared" si="30"/>
        <v>18</v>
      </c>
      <c r="C690" s="10">
        <f t="shared" si="31"/>
        <v>5</v>
      </c>
      <c r="D690" s="10">
        <f t="shared" si="32"/>
        <v>2001</v>
      </c>
    </row>
    <row r="691" spans="1:4" x14ac:dyDescent="0.55000000000000004">
      <c r="A691" s="13">
        <v>28539</v>
      </c>
      <c r="B691" s="10">
        <f t="shared" si="30"/>
        <v>18</v>
      </c>
      <c r="C691" s="10">
        <f t="shared" si="31"/>
        <v>2</v>
      </c>
      <c r="D691" s="10">
        <f t="shared" si="32"/>
        <v>1978</v>
      </c>
    </row>
    <row r="692" spans="1:4" x14ac:dyDescent="0.55000000000000004">
      <c r="A692" s="13">
        <v>32525</v>
      </c>
      <c r="B692" s="10">
        <f t="shared" si="30"/>
        <v>17</v>
      </c>
      <c r="C692" s="10">
        <f t="shared" si="31"/>
        <v>1</v>
      </c>
      <c r="D692" s="10">
        <f t="shared" si="32"/>
        <v>1989</v>
      </c>
    </row>
    <row r="693" spans="1:4" x14ac:dyDescent="0.55000000000000004">
      <c r="A693" s="13">
        <v>37209</v>
      </c>
      <c r="B693" s="10">
        <f t="shared" si="30"/>
        <v>14</v>
      </c>
      <c r="C693" s="10">
        <f t="shared" si="31"/>
        <v>11</v>
      </c>
      <c r="D693" s="10">
        <f t="shared" si="32"/>
        <v>2001</v>
      </c>
    </row>
    <row r="694" spans="1:4" x14ac:dyDescent="0.55000000000000004">
      <c r="A694" s="13">
        <v>28626</v>
      </c>
      <c r="B694" s="10">
        <f t="shared" si="30"/>
        <v>16</v>
      </c>
      <c r="C694" s="10">
        <f t="shared" si="31"/>
        <v>5</v>
      </c>
      <c r="D694" s="10">
        <f t="shared" si="32"/>
        <v>1978</v>
      </c>
    </row>
    <row r="695" spans="1:4" x14ac:dyDescent="0.55000000000000004">
      <c r="A695" s="13">
        <v>34684</v>
      </c>
      <c r="B695" s="10">
        <f t="shared" si="30"/>
        <v>16</v>
      </c>
      <c r="C695" s="10">
        <f t="shared" si="31"/>
        <v>12</v>
      </c>
      <c r="D695" s="10">
        <f t="shared" si="32"/>
        <v>1994</v>
      </c>
    </row>
    <row r="696" spans="1:4" x14ac:dyDescent="0.55000000000000004">
      <c r="A696" s="13">
        <v>31800</v>
      </c>
      <c r="B696" s="10">
        <f t="shared" si="30"/>
        <v>23</v>
      </c>
      <c r="C696" s="10">
        <f t="shared" si="31"/>
        <v>1</v>
      </c>
      <c r="D696" s="10">
        <f t="shared" si="32"/>
        <v>1987</v>
      </c>
    </row>
    <row r="697" spans="1:4" x14ac:dyDescent="0.55000000000000004">
      <c r="A697" s="13">
        <v>26055</v>
      </c>
      <c r="B697" s="10">
        <f t="shared" si="30"/>
        <v>2</v>
      </c>
      <c r="C697" s="10">
        <f t="shared" si="31"/>
        <v>5</v>
      </c>
      <c r="D697" s="10">
        <f t="shared" si="32"/>
        <v>1971</v>
      </c>
    </row>
    <row r="698" spans="1:4" x14ac:dyDescent="0.55000000000000004">
      <c r="A698" s="13">
        <v>25821</v>
      </c>
      <c r="B698" s="10">
        <f t="shared" si="30"/>
        <v>10</v>
      </c>
      <c r="C698" s="10">
        <f t="shared" si="31"/>
        <v>9</v>
      </c>
      <c r="D698" s="10">
        <f t="shared" si="32"/>
        <v>1970</v>
      </c>
    </row>
    <row r="699" spans="1:4" x14ac:dyDescent="0.55000000000000004">
      <c r="A699" s="13">
        <v>37350</v>
      </c>
      <c r="B699" s="10">
        <f t="shared" si="30"/>
        <v>4</v>
      </c>
      <c r="C699" s="10">
        <f t="shared" si="31"/>
        <v>4</v>
      </c>
      <c r="D699" s="10">
        <f t="shared" si="32"/>
        <v>2002</v>
      </c>
    </row>
    <row r="700" spans="1:4" x14ac:dyDescent="0.55000000000000004">
      <c r="A700" s="13">
        <v>29757</v>
      </c>
      <c r="B700" s="10">
        <f t="shared" si="30"/>
        <v>20</v>
      </c>
      <c r="C700" s="10">
        <f t="shared" si="31"/>
        <v>6</v>
      </c>
      <c r="D700" s="10">
        <f t="shared" si="32"/>
        <v>1981</v>
      </c>
    </row>
    <row r="701" spans="1:4" x14ac:dyDescent="0.55000000000000004">
      <c r="A701" s="13">
        <v>32209</v>
      </c>
      <c r="B701" s="10">
        <f t="shared" si="30"/>
        <v>7</v>
      </c>
      <c r="C701" s="10">
        <f t="shared" si="31"/>
        <v>3</v>
      </c>
      <c r="D701" s="10">
        <f t="shared" si="32"/>
        <v>1988</v>
      </c>
    </row>
    <row r="702" spans="1:4" x14ac:dyDescent="0.55000000000000004">
      <c r="A702" s="13">
        <v>34269</v>
      </c>
      <c r="B702" s="10">
        <f t="shared" si="30"/>
        <v>27</v>
      </c>
      <c r="C702" s="10">
        <f t="shared" si="31"/>
        <v>10</v>
      </c>
      <c r="D702" s="10">
        <f t="shared" si="32"/>
        <v>1993</v>
      </c>
    </row>
    <row r="703" spans="1:4" x14ac:dyDescent="0.55000000000000004">
      <c r="A703" s="13">
        <v>26812</v>
      </c>
      <c r="B703" s="10">
        <f t="shared" si="30"/>
        <v>28</v>
      </c>
      <c r="C703" s="10">
        <f t="shared" si="31"/>
        <v>5</v>
      </c>
      <c r="D703" s="10">
        <f t="shared" si="32"/>
        <v>1973</v>
      </c>
    </row>
    <row r="704" spans="1:4" x14ac:dyDescent="0.55000000000000004">
      <c r="A704" s="13">
        <v>32559</v>
      </c>
      <c r="B704" s="10">
        <f t="shared" si="30"/>
        <v>20</v>
      </c>
      <c r="C704" s="10">
        <f t="shared" si="31"/>
        <v>2</v>
      </c>
      <c r="D704" s="10">
        <f t="shared" si="32"/>
        <v>1989</v>
      </c>
    </row>
    <row r="705" spans="1:4" x14ac:dyDescent="0.55000000000000004">
      <c r="A705" s="13">
        <v>27112</v>
      </c>
      <c r="B705" s="10">
        <f t="shared" si="30"/>
        <v>24</v>
      </c>
      <c r="C705" s="10">
        <f t="shared" si="31"/>
        <v>3</v>
      </c>
      <c r="D705" s="10">
        <f t="shared" si="32"/>
        <v>1974</v>
      </c>
    </row>
    <row r="706" spans="1:4" x14ac:dyDescent="0.55000000000000004">
      <c r="A706" s="13">
        <v>33482</v>
      </c>
      <c r="B706" s="10">
        <f t="shared" si="30"/>
        <v>1</v>
      </c>
      <c r="C706" s="10">
        <f t="shared" si="31"/>
        <v>9</v>
      </c>
      <c r="D706" s="10">
        <f t="shared" si="32"/>
        <v>1991</v>
      </c>
    </row>
    <row r="707" spans="1:4" x14ac:dyDescent="0.55000000000000004">
      <c r="A707" s="13">
        <v>29050</v>
      </c>
      <c r="B707" s="10">
        <f t="shared" si="30"/>
        <v>14</v>
      </c>
      <c r="C707" s="10">
        <f t="shared" si="31"/>
        <v>7</v>
      </c>
      <c r="D707" s="10">
        <f t="shared" si="32"/>
        <v>1979</v>
      </c>
    </row>
    <row r="708" spans="1:4" x14ac:dyDescent="0.55000000000000004">
      <c r="A708" s="13">
        <v>29944</v>
      </c>
      <c r="B708" s="10">
        <f t="shared" si="30"/>
        <v>24</v>
      </c>
      <c r="C708" s="10">
        <f t="shared" si="31"/>
        <v>12</v>
      </c>
      <c r="D708" s="10">
        <f t="shared" si="32"/>
        <v>1981</v>
      </c>
    </row>
    <row r="709" spans="1:4" x14ac:dyDescent="0.55000000000000004">
      <c r="A709" s="13">
        <v>36514</v>
      </c>
      <c r="B709" s="10">
        <f t="shared" ref="B709:B772" si="33">DAY(A709)</f>
        <v>20</v>
      </c>
      <c r="C709" s="10">
        <f t="shared" ref="C709:C772" si="34">MONTH(A709)</f>
        <v>12</v>
      </c>
      <c r="D709" s="10">
        <f t="shared" ref="D709:D772" si="35">YEAR(A709)</f>
        <v>1999</v>
      </c>
    </row>
    <row r="710" spans="1:4" x14ac:dyDescent="0.55000000000000004">
      <c r="A710" s="13">
        <v>34082</v>
      </c>
      <c r="B710" s="10">
        <f t="shared" si="33"/>
        <v>23</v>
      </c>
      <c r="C710" s="10">
        <f t="shared" si="34"/>
        <v>4</v>
      </c>
      <c r="D710" s="10">
        <f t="shared" si="35"/>
        <v>1993</v>
      </c>
    </row>
    <row r="711" spans="1:4" x14ac:dyDescent="0.55000000000000004">
      <c r="A711" s="13">
        <v>36700</v>
      </c>
      <c r="B711" s="10">
        <f t="shared" si="33"/>
        <v>23</v>
      </c>
      <c r="C711" s="10">
        <f t="shared" si="34"/>
        <v>6</v>
      </c>
      <c r="D711" s="10">
        <f t="shared" si="35"/>
        <v>2000</v>
      </c>
    </row>
    <row r="712" spans="1:4" x14ac:dyDescent="0.55000000000000004">
      <c r="A712" s="13">
        <v>27344</v>
      </c>
      <c r="B712" s="10">
        <f t="shared" si="33"/>
        <v>11</v>
      </c>
      <c r="C712" s="10">
        <f t="shared" si="34"/>
        <v>11</v>
      </c>
      <c r="D712" s="10">
        <f t="shared" si="35"/>
        <v>1974</v>
      </c>
    </row>
    <row r="713" spans="1:4" x14ac:dyDescent="0.55000000000000004">
      <c r="A713" s="13">
        <v>30598</v>
      </c>
      <c r="B713" s="10">
        <f t="shared" si="33"/>
        <v>9</v>
      </c>
      <c r="C713" s="10">
        <f t="shared" si="34"/>
        <v>10</v>
      </c>
      <c r="D713" s="10">
        <f t="shared" si="35"/>
        <v>1983</v>
      </c>
    </row>
    <row r="714" spans="1:4" x14ac:dyDescent="0.55000000000000004">
      <c r="A714" s="13">
        <v>35298</v>
      </c>
      <c r="B714" s="10">
        <f t="shared" si="33"/>
        <v>21</v>
      </c>
      <c r="C714" s="10">
        <f t="shared" si="34"/>
        <v>8</v>
      </c>
      <c r="D714" s="10">
        <f t="shared" si="35"/>
        <v>1996</v>
      </c>
    </row>
    <row r="715" spans="1:4" x14ac:dyDescent="0.55000000000000004">
      <c r="A715" s="13">
        <v>31223</v>
      </c>
      <c r="B715" s="10">
        <f t="shared" si="33"/>
        <v>25</v>
      </c>
      <c r="C715" s="10">
        <f t="shared" si="34"/>
        <v>6</v>
      </c>
      <c r="D715" s="10">
        <f t="shared" si="35"/>
        <v>1985</v>
      </c>
    </row>
    <row r="716" spans="1:4" x14ac:dyDescent="0.55000000000000004">
      <c r="A716" s="13">
        <v>25807</v>
      </c>
      <c r="B716" s="10">
        <f t="shared" si="33"/>
        <v>27</v>
      </c>
      <c r="C716" s="10">
        <f t="shared" si="34"/>
        <v>8</v>
      </c>
      <c r="D716" s="10">
        <f t="shared" si="35"/>
        <v>1970</v>
      </c>
    </row>
    <row r="717" spans="1:4" x14ac:dyDescent="0.55000000000000004">
      <c r="A717" s="13">
        <v>31746</v>
      </c>
      <c r="B717" s="10">
        <f t="shared" si="33"/>
        <v>30</v>
      </c>
      <c r="C717" s="10">
        <f t="shared" si="34"/>
        <v>11</v>
      </c>
      <c r="D717" s="10">
        <f t="shared" si="35"/>
        <v>1986</v>
      </c>
    </row>
    <row r="718" spans="1:4" x14ac:dyDescent="0.55000000000000004">
      <c r="A718" s="13">
        <v>36342</v>
      </c>
      <c r="B718" s="10">
        <f t="shared" si="33"/>
        <v>1</v>
      </c>
      <c r="C718" s="10">
        <f t="shared" si="34"/>
        <v>7</v>
      </c>
      <c r="D718" s="10">
        <f t="shared" si="35"/>
        <v>1999</v>
      </c>
    </row>
    <row r="719" spans="1:4" x14ac:dyDescent="0.55000000000000004">
      <c r="A719" s="13">
        <v>26996</v>
      </c>
      <c r="B719" s="10">
        <f t="shared" si="33"/>
        <v>28</v>
      </c>
      <c r="C719" s="10">
        <f t="shared" si="34"/>
        <v>11</v>
      </c>
      <c r="D719" s="10">
        <f t="shared" si="35"/>
        <v>1973</v>
      </c>
    </row>
    <row r="720" spans="1:4" x14ac:dyDescent="0.55000000000000004">
      <c r="A720" s="13">
        <v>26272</v>
      </c>
      <c r="B720" s="10">
        <f t="shared" si="33"/>
        <v>5</v>
      </c>
      <c r="C720" s="10">
        <f t="shared" si="34"/>
        <v>12</v>
      </c>
      <c r="D720" s="10">
        <f t="shared" si="35"/>
        <v>1971</v>
      </c>
    </row>
    <row r="721" spans="1:4" x14ac:dyDescent="0.55000000000000004">
      <c r="A721" s="13">
        <v>33677</v>
      </c>
      <c r="B721" s="10">
        <f t="shared" si="33"/>
        <v>14</v>
      </c>
      <c r="C721" s="10">
        <f t="shared" si="34"/>
        <v>3</v>
      </c>
      <c r="D721" s="10">
        <f t="shared" si="35"/>
        <v>1992</v>
      </c>
    </row>
    <row r="722" spans="1:4" x14ac:dyDescent="0.55000000000000004">
      <c r="A722" s="13">
        <v>25010</v>
      </c>
      <c r="B722" s="10">
        <f t="shared" si="33"/>
        <v>21</v>
      </c>
      <c r="C722" s="10">
        <f t="shared" si="34"/>
        <v>6</v>
      </c>
      <c r="D722" s="10">
        <f t="shared" si="35"/>
        <v>1968</v>
      </c>
    </row>
    <row r="723" spans="1:4" x14ac:dyDescent="0.55000000000000004">
      <c r="A723" s="13">
        <v>36217</v>
      </c>
      <c r="B723" s="10">
        <f t="shared" si="33"/>
        <v>26</v>
      </c>
      <c r="C723" s="10">
        <f t="shared" si="34"/>
        <v>2</v>
      </c>
      <c r="D723" s="10">
        <f t="shared" si="35"/>
        <v>1999</v>
      </c>
    </row>
    <row r="724" spans="1:4" x14ac:dyDescent="0.55000000000000004">
      <c r="A724" s="13">
        <v>26323</v>
      </c>
      <c r="B724" s="10">
        <f t="shared" si="33"/>
        <v>25</v>
      </c>
      <c r="C724" s="10">
        <f t="shared" si="34"/>
        <v>1</v>
      </c>
      <c r="D724" s="10">
        <f t="shared" si="35"/>
        <v>1972</v>
      </c>
    </row>
    <row r="725" spans="1:4" x14ac:dyDescent="0.55000000000000004">
      <c r="A725" s="13">
        <v>27804</v>
      </c>
      <c r="B725" s="10">
        <f t="shared" si="33"/>
        <v>14</v>
      </c>
      <c r="C725" s="10">
        <f t="shared" si="34"/>
        <v>2</v>
      </c>
      <c r="D725" s="10">
        <f t="shared" si="35"/>
        <v>1976</v>
      </c>
    </row>
    <row r="726" spans="1:4" x14ac:dyDescent="0.55000000000000004">
      <c r="A726" s="13">
        <v>33096</v>
      </c>
      <c r="B726" s="10">
        <f t="shared" si="33"/>
        <v>11</v>
      </c>
      <c r="C726" s="10">
        <f t="shared" si="34"/>
        <v>8</v>
      </c>
      <c r="D726" s="10">
        <f t="shared" si="35"/>
        <v>1990</v>
      </c>
    </row>
    <row r="727" spans="1:4" x14ac:dyDescent="0.55000000000000004">
      <c r="A727" s="13">
        <v>31601</v>
      </c>
      <c r="B727" s="10">
        <f t="shared" si="33"/>
        <v>8</v>
      </c>
      <c r="C727" s="10">
        <f t="shared" si="34"/>
        <v>7</v>
      </c>
      <c r="D727" s="10">
        <f t="shared" si="35"/>
        <v>1986</v>
      </c>
    </row>
    <row r="728" spans="1:4" x14ac:dyDescent="0.55000000000000004">
      <c r="A728" s="13">
        <v>31288</v>
      </c>
      <c r="B728" s="10">
        <f t="shared" si="33"/>
        <v>29</v>
      </c>
      <c r="C728" s="10">
        <f t="shared" si="34"/>
        <v>8</v>
      </c>
      <c r="D728" s="10">
        <f t="shared" si="35"/>
        <v>1985</v>
      </c>
    </row>
    <row r="729" spans="1:4" x14ac:dyDescent="0.55000000000000004">
      <c r="A729" s="13">
        <v>36269</v>
      </c>
      <c r="B729" s="10">
        <f t="shared" si="33"/>
        <v>19</v>
      </c>
      <c r="C729" s="10">
        <f t="shared" si="34"/>
        <v>4</v>
      </c>
      <c r="D729" s="10">
        <f t="shared" si="35"/>
        <v>1999</v>
      </c>
    </row>
    <row r="730" spans="1:4" x14ac:dyDescent="0.55000000000000004">
      <c r="A730" s="13">
        <v>34127</v>
      </c>
      <c r="B730" s="10">
        <f t="shared" si="33"/>
        <v>7</v>
      </c>
      <c r="C730" s="10">
        <f t="shared" si="34"/>
        <v>6</v>
      </c>
      <c r="D730" s="10">
        <f t="shared" si="35"/>
        <v>1993</v>
      </c>
    </row>
    <row r="731" spans="1:4" x14ac:dyDescent="0.55000000000000004">
      <c r="A731" s="13">
        <v>33827</v>
      </c>
      <c r="B731" s="10">
        <f t="shared" si="33"/>
        <v>11</v>
      </c>
      <c r="C731" s="10">
        <f t="shared" si="34"/>
        <v>8</v>
      </c>
      <c r="D731" s="10">
        <f t="shared" si="35"/>
        <v>1992</v>
      </c>
    </row>
    <row r="732" spans="1:4" x14ac:dyDescent="0.55000000000000004">
      <c r="A732" s="13">
        <v>32293</v>
      </c>
      <c r="B732" s="10">
        <f t="shared" si="33"/>
        <v>30</v>
      </c>
      <c r="C732" s="10">
        <f t="shared" si="34"/>
        <v>5</v>
      </c>
      <c r="D732" s="10">
        <f t="shared" si="35"/>
        <v>1988</v>
      </c>
    </row>
    <row r="733" spans="1:4" x14ac:dyDescent="0.55000000000000004">
      <c r="A733" s="13">
        <v>30223</v>
      </c>
      <c r="B733" s="10">
        <f t="shared" si="33"/>
        <v>29</v>
      </c>
      <c r="C733" s="10">
        <f t="shared" si="34"/>
        <v>9</v>
      </c>
      <c r="D733" s="10">
        <f t="shared" si="35"/>
        <v>1982</v>
      </c>
    </row>
    <row r="734" spans="1:4" x14ac:dyDescent="0.55000000000000004">
      <c r="A734" s="13">
        <v>31168</v>
      </c>
      <c r="B734" s="10">
        <f t="shared" si="33"/>
        <v>1</v>
      </c>
      <c r="C734" s="10">
        <f t="shared" si="34"/>
        <v>5</v>
      </c>
      <c r="D734" s="10">
        <f t="shared" si="35"/>
        <v>1985</v>
      </c>
    </row>
    <row r="735" spans="1:4" x14ac:dyDescent="0.55000000000000004">
      <c r="A735" s="13">
        <v>31921</v>
      </c>
      <c r="B735" s="10">
        <f t="shared" si="33"/>
        <v>24</v>
      </c>
      <c r="C735" s="10">
        <f t="shared" si="34"/>
        <v>5</v>
      </c>
      <c r="D735" s="10">
        <f t="shared" si="35"/>
        <v>1987</v>
      </c>
    </row>
    <row r="736" spans="1:4" x14ac:dyDescent="0.55000000000000004">
      <c r="A736" s="13">
        <v>36472</v>
      </c>
      <c r="B736" s="10">
        <f t="shared" si="33"/>
        <v>8</v>
      </c>
      <c r="C736" s="10">
        <f t="shared" si="34"/>
        <v>11</v>
      </c>
      <c r="D736" s="10">
        <f t="shared" si="35"/>
        <v>1999</v>
      </c>
    </row>
    <row r="737" spans="1:4" x14ac:dyDescent="0.55000000000000004">
      <c r="A737" s="13">
        <v>37069</v>
      </c>
      <c r="B737" s="10">
        <f t="shared" si="33"/>
        <v>27</v>
      </c>
      <c r="C737" s="10">
        <f t="shared" si="34"/>
        <v>6</v>
      </c>
      <c r="D737" s="10">
        <f t="shared" si="35"/>
        <v>2001</v>
      </c>
    </row>
    <row r="738" spans="1:4" x14ac:dyDescent="0.55000000000000004">
      <c r="A738" s="13">
        <v>34591</v>
      </c>
      <c r="B738" s="10">
        <f t="shared" si="33"/>
        <v>14</v>
      </c>
      <c r="C738" s="10">
        <f t="shared" si="34"/>
        <v>9</v>
      </c>
      <c r="D738" s="10">
        <f t="shared" si="35"/>
        <v>1994</v>
      </c>
    </row>
    <row r="739" spans="1:4" x14ac:dyDescent="0.55000000000000004">
      <c r="A739" s="13">
        <v>31601</v>
      </c>
      <c r="B739" s="10">
        <f t="shared" si="33"/>
        <v>8</v>
      </c>
      <c r="C739" s="10">
        <f t="shared" si="34"/>
        <v>7</v>
      </c>
      <c r="D739" s="10">
        <f t="shared" si="35"/>
        <v>1986</v>
      </c>
    </row>
    <row r="740" spans="1:4" x14ac:dyDescent="0.55000000000000004">
      <c r="A740" s="13">
        <v>30918</v>
      </c>
      <c r="B740" s="10">
        <f t="shared" si="33"/>
        <v>24</v>
      </c>
      <c r="C740" s="10">
        <f t="shared" si="34"/>
        <v>8</v>
      </c>
      <c r="D740" s="10">
        <f t="shared" si="35"/>
        <v>1984</v>
      </c>
    </row>
    <row r="741" spans="1:4" x14ac:dyDescent="0.55000000000000004">
      <c r="A741" s="13">
        <v>29588</v>
      </c>
      <c r="B741" s="10">
        <f t="shared" si="33"/>
        <v>2</v>
      </c>
      <c r="C741" s="10">
        <f t="shared" si="34"/>
        <v>1</v>
      </c>
      <c r="D741" s="10">
        <f t="shared" si="35"/>
        <v>1981</v>
      </c>
    </row>
    <row r="742" spans="1:4" x14ac:dyDescent="0.55000000000000004">
      <c r="A742" s="13">
        <v>30977</v>
      </c>
      <c r="B742" s="10">
        <f t="shared" si="33"/>
        <v>22</v>
      </c>
      <c r="C742" s="10">
        <f t="shared" si="34"/>
        <v>10</v>
      </c>
      <c r="D742" s="10">
        <f t="shared" si="35"/>
        <v>1984</v>
      </c>
    </row>
    <row r="743" spans="1:4" x14ac:dyDescent="0.55000000000000004">
      <c r="A743" s="13">
        <v>26147</v>
      </c>
      <c r="B743" s="10">
        <f t="shared" si="33"/>
        <v>2</v>
      </c>
      <c r="C743" s="10">
        <f t="shared" si="34"/>
        <v>8</v>
      </c>
      <c r="D743" s="10">
        <f t="shared" si="35"/>
        <v>1971</v>
      </c>
    </row>
    <row r="744" spans="1:4" x14ac:dyDescent="0.55000000000000004">
      <c r="A744" s="13">
        <v>34109</v>
      </c>
      <c r="B744" s="10">
        <f t="shared" si="33"/>
        <v>20</v>
      </c>
      <c r="C744" s="10">
        <f t="shared" si="34"/>
        <v>5</v>
      </c>
      <c r="D744" s="10">
        <f t="shared" si="35"/>
        <v>1993</v>
      </c>
    </row>
    <row r="745" spans="1:4" x14ac:dyDescent="0.55000000000000004">
      <c r="A745" s="13">
        <v>35541</v>
      </c>
      <c r="B745" s="10">
        <f t="shared" si="33"/>
        <v>21</v>
      </c>
      <c r="C745" s="10">
        <f t="shared" si="34"/>
        <v>4</v>
      </c>
      <c r="D745" s="10">
        <f t="shared" si="35"/>
        <v>1997</v>
      </c>
    </row>
    <row r="746" spans="1:4" x14ac:dyDescent="0.55000000000000004">
      <c r="A746" s="13">
        <v>30942</v>
      </c>
      <c r="B746" s="10">
        <f t="shared" si="33"/>
        <v>17</v>
      </c>
      <c r="C746" s="10">
        <f t="shared" si="34"/>
        <v>9</v>
      </c>
      <c r="D746" s="10">
        <f t="shared" si="35"/>
        <v>1984</v>
      </c>
    </row>
    <row r="747" spans="1:4" x14ac:dyDescent="0.55000000000000004">
      <c r="A747" s="13">
        <v>36401</v>
      </c>
      <c r="B747" s="10">
        <f t="shared" si="33"/>
        <v>29</v>
      </c>
      <c r="C747" s="10">
        <f t="shared" si="34"/>
        <v>8</v>
      </c>
      <c r="D747" s="10">
        <f t="shared" si="35"/>
        <v>1999</v>
      </c>
    </row>
    <row r="748" spans="1:4" x14ac:dyDescent="0.55000000000000004">
      <c r="A748" s="13">
        <v>25873</v>
      </c>
      <c r="B748" s="10">
        <f t="shared" si="33"/>
        <v>1</v>
      </c>
      <c r="C748" s="10">
        <f t="shared" si="34"/>
        <v>11</v>
      </c>
      <c r="D748" s="10">
        <f t="shared" si="35"/>
        <v>1970</v>
      </c>
    </row>
    <row r="749" spans="1:4" x14ac:dyDescent="0.55000000000000004">
      <c r="A749" s="13">
        <v>26934</v>
      </c>
      <c r="B749" s="10">
        <f t="shared" si="33"/>
        <v>27</v>
      </c>
      <c r="C749" s="10">
        <f t="shared" si="34"/>
        <v>9</v>
      </c>
      <c r="D749" s="10">
        <f t="shared" si="35"/>
        <v>1973</v>
      </c>
    </row>
    <row r="750" spans="1:4" x14ac:dyDescent="0.55000000000000004">
      <c r="A750" s="13">
        <v>25775</v>
      </c>
      <c r="B750" s="10">
        <f t="shared" si="33"/>
        <v>26</v>
      </c>
      <c r="C750" s="10">
        <f t="shared" si="34"/>
        <v>7</v>
      </c>
      <c r="D750" s="10">
        <f t="shared" si="35"/>
        <v>1970</v>
      </c>
    </row>
    <row r="751" spans="1:4" x14ac:dyDescent="0.55000000000000004">
      <c r="A751" s="13">
        <v>37117</v>
      </c>
      <c r="B751" s="10">
        <f t="shared" si="33"/>
        <v>14</v>
      </c>
      <c r="C751" s="10">
        <f t="shared" si="34"/>
        <v>8</v>
      </c>
      <c r="D751" s="10">
        <f t="shared" si="35"/>
        <v>2001</v>
      </c>
    </row>
    <row r="752" spans="1:4" x14ac:dyDescent="0.55000000000000004">
      <c r="A752" s="13">
        <v>26851</v>
      </c>
      <c r="B752" s="10">
        <f t="shared" si="33"/>
        <v>6</v>
      </c>
      <c r="C752" s="10">
        <f t="shared" si="34"/>
        <v>7</v>
      </c>
      <c r="D752" s="10">
        <f t="shared" si="35"/>
        <v>1973</v>
      </c>
    </row>
    <row r="753" spans="1:4" x14ac:dyDescent="0.55000000000000004">
      <c r="A753" s="13">
        <v>33812</v>
      </c>
      <c r="B753" s="10">
        <f t="shared" si="33"/>
        <v>27</v>
      </c>
      <c r="C753" s="10">
        <f t="shared" si="34"/>
        <v>7</v>
      </c>
      <c r="D753" s="10">
        <f t="shared" si="35"/>
        <v>1992</v>
      </c>
    </row>
    <row r="754" spans="1:4" x14ac:dyDescent="0.55000000000000004">
      <c r="A754" s="13">
        <v>29346</v>
      </c>
      <c r="B754" s="10">
        <f t="shared" si="33"/>
        <v>5</v>
      </c>
      <c r="C754" s="10">
        <f t="shared" si="34"/>
        <v>5</v>
      </c>
      <c r="D754" s="10">
        <f t="shared" si="35"/>
        <v>1980</v>
      </c>
    </row>
    <row r="755" spans="1:4" x14ac:dyDescent="0.55000000000000004">
      <c r="A755" s="13">
        <v>28472</v>
      </c>
      <c r="B755" s="10">
        <f t="shared" si="33"/>
        <v>13</v>
      </c>
      <c r="C755" s="10">
        <f t="shared" si="34"/>
        <v>12</v>
      </c>
      <c r="D755" s="10">
        <f t="shared" si="35"/>
        <v>1977</v>
      </c>
    </row>
    <row r="756" spans="1:4" x14ac:dyDescent="0.55000000000000004">
      <c r="A756" s="13">
        <v>27377</v>
      </c>
      <c r="B756" s="10">
        <f t="shared" si="33"/>
        <v>14</v>
      </c>
      <c r="C756" s="10">
        <f t="shared" si="34"/>
        <v>12</v>
      </c>
      <c r="D756" s="10">
        <f t="shared" si="35"/>
        <v>1974</v>
      </c>
    </row>
    <row r="757" spans="1:4" x14ac:dyDescent="0.55000000000000004">
      <c r="A757" s="13">
        <v>33277</v>
      </c>
      <c r="B757" s="10">
        <f t="shared" si="33"/>
        <v>8</v>
      </c>
      <c r="C757" s="10">
        <f t="shared" si="34"/>
        <v>2</v>
      </c>
      <c r="D757" s="10">
        <f t="shared" si="35"/>
        <v>1991</v>
      </c>
    </row>
    <row r="758" spans="1:4" x14ac:dyDescent="0.55000000000000004">
      <c r="A758" s="13">
        <v>32726</v>
      </c>
      <c r="B758" s="10">
        <f t="shared" si="33"/>
        <v>6</v>
      </c>
      <c r="C758" s="10">
        <f t="shared" si="34"/>
        <v>8</v>
      </c>
      <c r="D758" s="10">
        <f t="shared" si="35"/>
        <v>1989</v>
      </c>
    </row>
    <row r="759" spans="1:4" x14ac:dyDescent="0.55000000000000004">
      <c r="A759" s="13">
        <v>31033</v>
      </c>
      <c r="B759" s="10">
        <f t="shared" si="33"/>
        <v>17</v>
      </c>
      <c r="C759" s="10">
        <f t="shared" si="34"/>
        <v>12</v>
      </c>
      <c r="D759" s="10">
        <f t="shared" si="35"/>
        <v>1984</v>
      </c>
    </row>
    <row r="760" spans="1:4" x14ac:dyDescent="0.55000000000000004">
      <c r="A760" s="13">
        <v>24546</v>
      </c>
      <c r="B760" s="10">
        <f t="shared" si="33"/>
        <v>15</v>
      </c>
      <c r="C760" s="10">
        <f t="shared" si="34"/>
        <v>3</v>
      </c>
      <c r="D760" s="10">
        <f t="shared" si="35"/>
        <v>1967</v>
      </c>
    </row>
    <row r="761" spans="1:4" x14ac:dyDescent="0.55000000000000004">
      <c r="A761" s="13">
        <v>33234</v>
      </c>
      <c r="B761" s="10">
        <f t="shared" si="33"/>
        <v>27</v>
      </c>
      <c r="C761" s="10">
        <f t="shared" si="34"/>
        <v>12</v>
      </c>
      <c r="D761" s="10">
        <f t="shared" si="35"/>
        <v>1990</v>
      </c>
    </row>
    <row r="762" spans="1:4" x14ac:dyDescent="0.55000000000000004">
      <c r="A762" s="13">
        <v>31192</v>
      </c>
      <c r="B762" s="10">
        <f t="shared" si="33"/>
        <v>25</v>
      </c>
      <c r="C762" s="10">
        <f t="shared" si="34"/>
        <v>5</v>
      </c>
      <c r="D762" s="10">
        <f t="shared" si="35"/>
        <v>1985</v>
      </c>
    </row>
    <row r="763" spans="1:4" x14ac:dyDescent="0.55000000000000004">
      <c r="A763" s="13">
        <v>33519</v>
      </c>
      <c r="B763" s="10">
        <f t="shared" si="33"/>
        <v>8</v>
      </c>
      <c r="C763" s="10">
        <f t="shared" si="34"/>
        <v>10</v>
      </c>
      <c r="D763" s="10">
        <f t="shared" si="35"/>
        <v>1991</v>
      </c>
    </row>
    <row r="764" spans="1:4" x14ac:dyDescent="0.55000000000000004">
      <c r="A764" s="13">
        <v>28200</v>
      </c>
      <c r="B764" s="10">
        <f t="shared" si="33"/>
        <v>16</v>
      </c>
      <c r="C764" s="10">
        <f t="shared" si="34"/>
        <v>3</v>
      </c>
      <c r="D764" s="10">
        <f t="shared" si="35"/>
        <v>1977</v>
      </c>
    </row>
    <row r="765" spans="1:4" x14ac:dyDescent="0.55000000000000004">
      <c r="A765" s="13">
        <v>34219</v>
      </c>
      <c r="B765" s="10">
        <f t="shared" si="33"/>
        <v>7</v>
      </c>
      <c r="C765" s="10">
        <f t="shared" si="34"/>
        <v>9</v>
      </c>
      <c r="D765" s="10">
        <f t="shared" si="35"/>
        <v>1993</v>
      </c>
    </row>
    <row r="766" spans="1:4" x14ac:dyDescent="0.55000000000000004">
      <c r="A766" s="13">
        <v>26657</v>
      </c>
      <c r="B766" s="10">
        <f t="shared" si="33"/>
        <v>24</v>
      </c>
      <c r="C766" s="10">
        <f t="shared" si="34"/>
        <v>12</v>
      </c>
      <c r="D766" s="10">
        <f t="shared" si="35"/>
        <v>1972</v>
      </c>
    </row>
    <row r="767" spans="1:4" x14ac:dyDescent="0.55000000000000004">
      <c r="A767" s="13">
        <v>29849</v>
      </c>
      <c r="B767" s="10">
        <f t="shared" si="33"/>
        <v>20</v>
      </c>
      <c r="C767" s="10">
        <f t="shared" si="34"/>
        <v>9</v>
      </c>
      <c r="D767" s="10">
        <f t="shared" si="35"/>
        <v>1981</v>
      </c>
    </row>
    <row r="768" spans="1:4" x14ac:dyDescent="0.55000000000000004">
      <c r="A768" s="13">
        <v>35578</v>
      </c>
      <c r="B768" s="10">
        <f t="shared" si="33"/>
        <v>28</v>
      </c>
      <c r="C768" s="10">
        <f t="shared" si="34"/>
        <v>5</v>
      </c>
      <c r="D768" s="10">
        <f t="shared" si="35"/>
        <v>1997</v>
      </c>
    </row>
    <row r="769" spans="1:4" x14ac:dyDescent="0.55000000000000004">
      <c r="A769" s="13">
        <v>30145</v>
      </c>
      <c r="B769" s="10">
        <f t="shared" si="33"/>
        <v>13</v>
      </c>
      <c r="C769" s="10">
        <f t="shared" si="34"/>
        <v>7</v>
      </c>
      <c r="D769" s="10">
        <f t="shared" si="35"/>
        <v>1982</v>
      </c>
    </row>
    <row r="770" spans="1:4" x14ac:dyDescent="0.55000000000000004">
      <c r="A770" s="13">
        <v>26679</v>
      </c>
      <c r="B770" s="10">
        <f t="shared" si="33"/>
        <v>15</v>
      </c>
      <c r="C770" s="10">
        <f t="shared" si="34"/>
        <v>1</v>
      </c>
      <c r="D770" s="10">
        <f t="shared" si="35"/>
        <v>1973</v>
      </c>
    </row>
    <row r="771" spans="1:4" x14ac:dyDescent="0.55000000000000004">
      <c r="A771" s="13">
        <v>35766</v>
      </c>
      <c r="B771" s="10">
        <f t="shared" si="33"/>
        <v>2</v>
      </c>
      <c r="C771" s="10">
        <f t="shared" si="34"/>
        <v>12</v>
      </c>
      <c r="D771" s="10">
        <f t="shared" si="35"/>
        <v>1997</v>
      </c>
    </row>
    <row r="772" spans="1:4" x14ac:dyDescent="0.55000000000000004">
      <c r="A772" s="13">
        <v>33743</v>
      </c>
      <c r="B772" s="10">
        <f t="shared" si="33"/>
        <v>19</v>
      </c>
      <c r="C772" s="10">
        <f t="shared" si="34"/>
        <v>5</v>
      </c>
      <c r="D772" s="10">
        <f t="shared" si="35"/>
        <v>1992</v>
      </c>
    </row>
    <row r="773" spans="1:4" x14ac:dyDescent="0.55000000000000004">
      <c r="A773" s="13">
        <v>24916</v>
      </c>
      <c r="B773" s="10">
        <f t="shared" ref="B773:B836" si="36">DAY(A773)</f>
        <v>19</v>
      </c>
      <c r="C773" s="10">
        <f t="shared" ref="C773:C836" si="37">MONTH(A773)</f>
        <v>3</v>
      </c>
      <c r="D773" s="10">
        <f t="shared" ref="D773:D836" si="38">YEAR(A773)</f>
        <v>1968</v>
      </c>
    </row>
    <row r="774" spans="1:4" x14ac:dyDescent="0.55000000000000004">
      <c r="A774" s="13">
        <v>26030</v>
      </c>
      <c r="B774" s="10">
        <f t="shared" si="36"/>
        <v>7</v>
      </c>
      <c r="C774" s="10">
        <f t="shared" si="37"/>
        <v>4</v>
      </c>
      <c r="D774" s="10">
        <f t="shared" si="38"/>
        <v>1971</v>
      </c>
    </row>
    <row r="775" spans="1:4" x14ac:dyDescent="0.55000000000000004">
      <c r="A775" s="13">
        <v>34819</v>
      </c>
      <c r="B775" s="10">
        <f t="shared" si="36"/>
        <v>30</v>
      </c>
      <c r="C775" s="10">
        <f t="shared" si="37"/>
        <v>4</v>
      </c>
      <c r="D775" s="10">
        <f t="shared" si="38"/>
        <v>1995</v>
      </c>
    </row>
    <row r="776" spans="1:4" x14ac:dyDescent="0.55000000000000004">
      <c r="A776" s="13">
        <v>28353</v>
      </c>
      <c r="B776" s="10">
        <f t="shared" si="36"/>
        <v>16</v>
      </c>
      <c r="C776" s="10">
        <f t="shared" si="37"/>
        <v>8</v>
      </c>
      <c r="D776" s="10">
        <f t="shared" si="38"/>
        <v>1977</v>
      </c>
    </row>
    <row r="777" spans="1:4" x14ac:dyDescent="0.55000000000000004">
      <c r="A777" s="13">
        <v>32338</v>
      </c>
      <c r="B777" s="10">
        <f t="shared" si="36"/>
        <v>14</v>
      </c>
      <c r="C777" s="10">
        <f t="shared" si="37"/>
        <v>7</v>
      </c>
      <c r="D777" s="10">
        <f t="shared" si="38"/>
        <v>1988</v>
      </c>
    </row>
    <row r="778" spans="1:4" x14ac:dyDescent="0.55000000000000004">
      <c r="A778" s="13">
        <v>27892</v>
      </c>
      <c r="B778" s="10">
        <f t="shared" si="36"/>
        <v>12</v>
      </c>
      <c r="C778" s="10">
        <f t="shared" si="37"/>
        <v>5</v>
      </c>
      <c r="D778" s="10">
        <f t="shared" si="38"/>
        <v>1976</v>
      </c>
    </row>
    <row r="779" spans="1:4" x14ac:dyDescent="0.55000000000000004">
      <c r="A779" s="13">
        <v>25143</v>
      </c>
      <c r="B779" s="10">
        <f t="shared" si="36"/>
        <v>1</v>
      </c>
      <c r="C779" s="10">
        <f t="shared" si="37"/>
        <v>11</v>
      </c>
      <c r="D779" s="10">
        <f t="shared" si="38"/>
        <v>1968</v>
      </c>
    </row>
    <row r="780" spans="1:4" x14ac:dyDescent="0.55000000000000004">
      <c r="A780" s="13">
        <v>29442</v>
      </c>
      <c r="B780" s="10">
        <f t="shared" si="36"/>
        <v>9</v>
      </c>
      <c r="C780" s="10">
        <f t="shared" si="37"/>
        <v>8</v>
      </c>
      <c r="D780" s="10">
        <f t="shared" si="38"/>
        <v>1980</v>
      </c>
    </row>
    <row r="781" spans="1:4" x14ac:dyDescent="0.55000000000000004">
      <c r="A781" s="13">
        <v>28034</v>
      </c>
      <c r="B781" s="10">
        <f t="shared" si="36"/>
        <v>1</v>
      </c>
      <c r="C781" s="10">
        <f t="shared" si="37"/>
        <v>10</v>
      </c>
      <c r="D781" s="10">
        <f t="shared" si="38"/>
        <v>1976</v>
      </c>
    </row>
    <row r="782" spans="1:4" x14ac:dyDescent="0.55000000000000004">
      <c r="A782" s="13">
        <v>30581</v>
      </c>
      <c r="B782" s="10">
        <f t="shared" si="36"/>
        <v>22</v>
      </c>
      <c r="C782" s="10">
        <f t="shared" si="37"/>
        <v>9</v>
      </c>
      <c r="D782" s="10">
        <f t="shared" si="38"/>
        <v>1983</v>
      </c>
    </row>
    <row r="783" spans="1:4" x14ac:dyDescent="0.55000000000000004">
      <c r="A783" s="13">
        <v>26051</v>
      </c>
      <c r="B783" s="10">
        <f t="shared" si="36"/>
        <v>28</v>
      </c>
      <c r="C783" s="10">
        <f t="shared" si="37"/>
        <v>4</v>
      </c>
      <c r="D783" s="10">
        <f t="shared" si="38"/>
        <v>1971</v>
      </c>
    </row>
    <row r="784" spans="1:4" x14ac:dyDescent="0.55000000000000004">
      <c r="A784" s="13">
        <v>31718</v>
      </c>
      <c r="B784" s="10">
        <f t="shared" si="36"/>
        <v>2</v>
      </c>
      <c r="C784" s="10">
        <f t="shared" si="37"/>
        <v>11</v>
      </c>
      <c r="D784" s="10">
        <f t="shared" si="38"/>
        <v>1986</v>
      </c>
    </row>
    <row r="785" spans="1:4" x14ac:dyDescent="0.55000000000000004">
      <c r="A785" s="13">
        <v>35121</v>
      </c>
      <c r="B785" s="10">
        <f t="shared" si="36"/>
        <v>26</v>
      </c>
      <c r="C785" s="10">
        <f t="shared" si="37"/>
        <v>2</v>
      </c>
      <c r="D785" s="10">
        <f t="shared" si="38"/>
        <v>1996</v>
      </c>
    </row>
    <row r="786" spans="1:4" x14ac:dyDescent="0.55000000000000004">
      <c r="A786" s="13">
        <v>37283</v>
      </c>
      <c r="B786" s="10">
        <f t="shared" si="36"/>
        <v>27</v>
      </c>
      <c r="C786" s="10">
        <f t="shared" si="37"/>
        <v>1</v>
      </c>
      <c r="D786" s="10">
        <f t="shared" si="38"/>
        <v>2002</v>
      </c>
    </row>
    <row r="787" spans="1:4" x14ac:dyDescent="0.55000000000000004">
      <c r="A787" s="13">
        <v>28589</v>
      </c>
      <c r="B787" s="10">
        <f t="shared" si="36"/>
        <v>9</v>
      </c>
      <c r="C787" s="10">
        <f t="shared" si="37"/>
        <v>4</v>
      </c>
      <c r="D787" s="10">
        <f t="shared" si="38"/>
        <v>1978</v>
      </c>
    </row>
    <row r="788" spans="1:4" x14ac:dyDescent="0.55000000000000004">
      <c r="A788" s="13">
        <v>24432</v>
      </c>
      <c r="B788" s="10">
        <f t="shared" si="36"/>
        <v>21</v>
      </c>
      <c r="C788" s="10">
        <f t="shared" si="37"/>
        <v>11</v>
      </c>
      <c r="D788" s="10">
        <f t="shared" si="38"/>
        <v>1966</v>
      </c>
    </row>
    <row r="789" spans="1:4" x14ac:dyDescent="0.55000000000000004">
      <c r="A789" s="13">
        <v>26525</v>
      </c>
      <c r="B789" s="10">
        <f t="shared" si="36"/>
        <v>14</v>
      </c>
      <c r="C789" s="10">
        <f t="shared" si="37"/>
        <v>8</v>
      </c>
      <c r="D789" s="10">
        <f t="shared" si="38"/>
        <v>1972</v>
      </c>
    </row>
    <row r="790" spans="1:4" x14ac:dyDescent="0.55000000000000004">
      <c r="A790" s="13">
        <v>24605</v>
      </c>
      <c r="B790" s="10">
        <f t="shared" si="36"/>
        <v>13</v>
      </c>
      <c r="C790" s="10">
        <f t="shared" si="37"/>
        <v>5</v>
      </c>
      <c r="D790" s="10">
        <f t="shared" si="38"/>
        <v>1967</v>
      </c>
    </row>
    <row r="791" spans="1:4" x14ac:dyDescent="0.55000000000000004">
      <c r="A791" s="13">
        <v>29238</v>
      </c>
      <c r="B791" s="10">
        <f t="shared" si="36"/>
        <v>18</v>
      </c>
      <c r="C791" s="10">
        <f t="shared" si="37"/>
        <v>1</v>
      </c>
      <c r="D791" s="10">
        <f t="shared" si="38"/>
        <v>1980</v>
      </c>
    </row>
    <row r="792" spans="1:4" x14ac:dyDescent="0.55000000000000004">
      <c r="A792" s="13">
        <v>31941</v>
      </c>
      <c r="B792" s="10">
        <f t="shared" si="36"/>
        <v>13</v>
      </c>
      <c r="C792" s="10">
        <f t="shared" si="37"/>
        <v>6</v>
      </c>
      <c r="D792" s="10">
        <f t="shared" si="38"/>
        <v>1987</v>
      </c>
    </row>
    <row r="793" spans="1:4" x14ac:dyDescent="0.55000000000000004">
      <c r="A793" s="13">
        <v>37096</v>
      </c>
      <c r="B793" s="10">
        <f t="shared" si="36"/>
        <v>24</v>
      </c>
      <c r="C793" s="10">
        <f t="shared" si="37"/>
        <v>7</v>
      </c>
      <c r="D793" s="10">
        <f t="shared" si="38"/>
        <v>2001</v>
      </c>
    </row>
    <row r="794" spans="1:4" x14ac:dyDescent="0.55000000000000004">
      <c r="A794" s="13">
        <v>35204</v>
      </c>
      <c r="B794" s="10">
        <f t="shared" si="36"/>
        <v>19</v>
      </c>
      <c r="C794" s="10">
        <f t="shared" si="37"/>
        <v>5</v>
      </c>
      <c r="D794" s="10">
        <f t="shared" si="38"/>
        <v>1996</v>
      </c>
    </row>
    <row r="795" spans="1:4" x14ac:dyDescent="0.55000000000000004">
      <c r="A795" s="13">
        <v>31602</v>
      </c>
      <c r="B795" s="10">
        <f t="shared" si="36"/>
        <v>9</v>
      </c>
      <c r="C795" s="10">
        <f t="shared" si="37"/>
        <v>7</v>
      </c>
      <c r="D795" s="10">
        <f t="shared" si="38"/>
        <v>1986</v>
      </c>
    </row>
    <row r="796" spans="1:4" x14ac:dyDescent="0.55000000000000004">
      <c r="A796" s="13">
        <v>30189</v>
      </c>
      <c r="B796" s="10">
        <f t="shared" si="36"/>
        <v>26</v>
      </c>
      <c r="C796" s="10">
        <f t="shared" si="37"/>
        <v>8</v>
      </c>
      <c r="D796" s="10">
        <f t="shared" si="38"/>
        <v>1982</v>
      </c>
    </row>
    <row r="797" spans="1:4" x14ac:dyDescent="0.55000000000000004">
      <c r="A797" s="13">
        <v>27406</v>
      </c>
      <c r="B797" s="10">
        <f t="shared" si="36"/>
        <v>12</v>
      </c>
      <c r="C797" s="10">
        <f t="shared" si="37"/>
        <v>1</v>
      </c>
      <c r="D797" s="10">
        <f t="shared" si="38"/>
        <v>1975</v>
      </c>
    </row>
    <row r="798" spans="1:4" x14ac:dyDescent="0.55000000000000004">
      <c r="A798" s="13">
        <v>32312</v>
      </c>
      <c r="B798" s="10">
        <f t="shared" si="36"/>
        <v>18</v>
      </c>
      <c r="C798" s="10">
        <f t="shared" si="37"/>
        <v>6</v>
      </c>
      <c r="D798" s="10">
        <f t="shared" si="38"/>
        <v>1988</v>
      </c>
    </row>
    <row r="799" spans="1:4" x14ac:dyDescent="0.55000000000000004">
      <c r="A799" s="13">
        <v>35242</v>
      </c>
      <c r="B799" s="10">
        <f t="shared" si="36"/>
        <v>26</v>
      </c>
      <c r="C799" s="10">
        <f t="shared" si="37"/>
        <v>6</v>
      </c>
      <c r="D799" s="10">
        <f t="shared" si="38"/>
        <v>1996</v>
      </c>
    </row>
    <row r="800" spans="1:4" x14ac:dyDescent="0.55000000000000004">
      <c r="A800" s="13">
        <v>36919</v>
      </c>
      <c r="B800" s="10">
        <f t="shared" si="36"/>
        <v>28</v>
      </c>
      <c r="C800" s="10">
        <f t="shared" si="37"/>
        <v>1</v>
      </c>
      <c r="D800" s="10">
        <f t="shared" si="38"/>
        <v>2001</v>
      </c>
    </row>
    <row r="801" spans="1:4" x14ac:dyDescent="0.55000000000000004">
      <c r="A801" s="13">
        <v>27349</v>
      </c>
      <c r="B801" s="10">
        <f t="shared" si="36"/>
        <v>16</v>
      </c>
      <c r="C801" s="10">
        <f t="shared" si="37"/>
        <v>11</v>
      </c>
      <c r="D801" s="10">
        <f t="shared" si="38"/>
        <v>1974</v>
      </c>
    </row>
    <row r="802" spans="1:4" x14ac:dyDescent="0.55000000000000004">
      <c r="A802" s="13">
        <v>27502</v>
      </c>
      <c r="B802" s="10">
        <f t="shared" si="36"/>
        <v>18</v>
      </c>
      <c r="C802" s="10">
        <f t="shared" si="37"/>
        <v>4</v>
      </c>
      <c r="D802" s="10">
        <f t="shared" si="38"/>
        <v>1975</v>
      </c>
    </row>
    <row r="803" spans="1:4" x14ac:dyDescent="0.55000000000000004">
      <c r="A803" s="13">
        <v>30554</v>
      </c>
      <c r="B803" s="10">
        <f t="shared" si="36"/>
        <v>26</v>
      </c>
      <c r="C803" s="10">
        <f t="shared" si="37"/>
        <v>8</v>
      </c>
      <c r="D803" s="10">
        <f t="shared" si="38"/>
        <v>1983</v>
      </c>
    </row>
    <row r="804" spans="1:4" x14ac:dyDescent="0.55000000000000004">
      <c r="A804" s="13">
        <v>29170</v>
      </c>
      <c r="B804" s="10">
        <f t="shared" si="36"/>
        <v>11</v>
      </c>
      <c r="C804" s="10">
        <f t="shared" si="37"/>
        <v>11</v>
      </c>
      <c r="D804" s="10">
        <f t="shared" si="38"/>
        <v>1979</v>
      </c>
    </row>
    <row r="805" spans="1:4" x14ac:dyDescent="0.55000000000000004">
      <c r="A805" s="13">
        <v>28377</v>
      </c>
      <c r="B805" s="10">
        <f t="shared" si="36"/>
        <v>9</v>
      </c>
      <c r="C805" s="10">
        <f t="shared" si="37"/>
        <v>9</v>
      </c>
      <c r="D805" s="10">
        <f t="shared" si="38"/>
        <v>1977</v>
      </c>
    </row>
    <row r="806" spans="1:4" x14ac:dyDescent="0.55000000000000004">
      <c r="A806" s="13">
        <v>32480</v>
      </c>
      <c r="B806" s="10">
        <f t="shared" si="36"/>
        <v>3</v>
      </c>
      <c r="C806" s="10">
        <f t="shared" si="37"/>
        <v>12</v>
      </c>
      <c r="D806" s="10">
        <f t="shared" si="38"/>
        <v>1988</v>
      </c>
    </row>
    <row r="807" spans="1:4" x14ac:dyDescent="0.55000000000000004">
      <c r="A807" s="13">
        <v>33258</v>
      </c>
      <c r="B807" s="10">
        <f t="shared" si="36"/>
        <v>20</v>
      </c>
      <c r="C807" s="10">
        <f t="shared" si="37"/>
        <v>1</v>
      </c>
      <c r="D807" s="10">
        <f t="shared" si="38"/>
        <v>1991</v>
      </c>
    </row>
    <row r="808" spans="1:4" x14ac:dyDescent="0.55000000000000004">
      <c r="A808" s="13">
        <v>32818</v>
      </c>
      <c r="B808" s="10">
        <f t="shared" si="36"/>
        <v>6</v>
      </c>
      <c r="C808" s="10">
        <f t="shared" si="37"/>
        <v>11</v>
      </c>
      <c r="D808" s="10">
        <f t="shared" si="38"/>
        <v>1989</v>
      </c>
    </row>
    <row r="809" spans="1:4" x14ac:dyDescent="0.55000000000000004">
      <c r="A809" s="13">
        <v>35572</v>
      </c>
      <c r="B809" s="10">
        <f t="shared" si="36"/>
        <v>22</v>
      </c>
      <c r="C809" s="10">
        <f t="shared" si="37"/>
        <v>5</v>
      </c>
      <c r="D809" s="10">
        <f t="shared" si="38"/>
        <v>1997</v>
      </c>
    </row>
    <row r="810" spans="1:4" x14ac:dyDescent="0.55000000000000004">
      <c r="A810" s="13">
        <v>37004</v>
      </c>
      <c r="B810" s="10">
        <f t="shared" si="36"/>
        <v>23</v>
      </c>
      <c r="C810" s="10">
        <f t="shared" si="37"/>
        <v>4</v>
      </c>
      <c r="D810" s="10">
        <f t="shared" si="38"/>
        <v>2001</v>
      </c>
    </row>
    <row r="811" spans="1:4" x14ac:dyDescent="0.55000000000000004">
      <c r="A811" s="13">
        <v>36393</v>
      </c>
      <c r="B811" s="10">
        <f t="shared" si="36"/>
        <v>21</v>
      </c>
      <c r="C811" s="10">
        <f t="shared" si="37"/>
        <v>8</v>
      </c>
      <c r="D811" s="10">
        <f t="shared" si="38"/>
        <v>1999</v>
      </c>
    </row>
    <row r="812" spans="1:4" x14ac:dyDescent="0.55000000000000004">
      <c r="A812" s="13">
        <v>27500</v>
      </c>
      <c r="B812" s="10">
        <f t="shared" si="36"/>
        <v>16</v>
      </c>
      <c r="C812" s="10">
        <f t="shared" si="37"/>
        <v>4</v>
      </c>
      <c r="D812" s="10">
        <f t="shared" si="38"/>
        <v>1975</v>
      </c>
    </row>
    <row r="813" spans="1:4" x14ac:dyDescent="0.55000000000000004">
      <c r="A813" s="13">
        <v>34507</v>
      </c>
      <c r="B813" s="10">
        <f t="shared" si="36"/>
        <v>22</v>
      </c>
      <c r="C813" s="10">
        <f t="shared" si="37"/>
        <v>6</v>
      </c>
      <c r="D813" s="10">
        <f t="shared" si="38"/>
        <v>1994</v>
      </c>
    </row>
    <row r="814" spans="1:4" x14ac:dyDescent="0.55000000000000004">
      <c r="A814" s="13">
        <v>32509</v>
      </c>
      <c r="B814" s="10">
        <f t="shared" si="36"/>
        <v>1</v>
      </c>
      <c r="C814" s="10">
        <f t="shared" si="37"/>
        <v>1</v>
      </c>
      <c r="D814" s="10">
        <f t="shared" si="38"/>
        <v>1989</v>
      </c>
    </row>
    <row r="815" spans="1:4" x14ac:dyDescent="0.55000000000000004">
      <c r="A815" s="13">
        <v>34941</v>
      </c>
      <c r="B815" s="10">
        <f t="shared" si="36"/>
        <v>30</v>
      </c>
      <c r="C815" s="10">
        <f t="shared" si="37"/>
        <v>8</v>
      </c>
      <c r="D815" s="10">
        <f t="shared" si="38"/>
        <v>1995</v>
      </c>
    </row>
    <row r="816" spans="1:4" x14ac:dyDescent="0.55000000000000004">
      <c r="A816" s="13">
        <v>30056</v>
      </c>
      <c r="B816" s="10">
        <f t="shared" si="36"/>
        <v>15</v>
      </c>
      <c r="C816" s="10">
        <f t="shared" si="37"/>
        <v>4</v>
      </c>
      <c r="D816" s="10">
        <f t="shared" si="38"/>
        <v>1982</v>
      </c>
    </row>
    <row r="817" spans="1:4" x14ac:dyDescent="0.55000000000000004">
      <c r="A817" s="13">
        <v>37374</v>
      </c>
      <c r="B817" s="10">
        <f t="shared" si="36"/>
        <v>28</v>
      </c>
      <c r="C817" s="10">
        <f t="shared" si="37"/>
        <v>4</v>
      </c>
      <c r="D817" s="10">
        <f t="shared" si="38"/>
        <v>2002</v>
      </c>
    </row>
    <row r="818" spans="1:4" x14ac:dyDescent="0.55000000000000004">
      <c r="A818" s="13">
        <v>27763</v>
      </c>
      <c r="B818" s="10">
        <f t="shared" si="36"/>
        <v>4</v>
      </c>
      <c r="C818" s="10">
        <f t="shared" si="37"/>
        <v>1</v>
      </c>
      <c r="D818" s="10">
        <f t="shared" si="38"/>
        <v>1976</v>
      </c>
    </row>
    <row r="819" spans="1:4" x14ac:dyDescent="0.55000000000000004">
      <c r="A819" s="13">
        <v>36416</v>
      </c>
      <c r="B819" s="10">
        <f t="shared" si="36"/>
        <v>13</v>
      </c>
      <c r="C819" s="10">
        <f t="shared" si="37"/>
        <v>9</v>
      </c>
      <c r="D819" s="10">
        <f t="shared" si="38"/>
        <v>1999</v>
      </c>
    </row>
    <row r="820" spans="1:4" x14ac:dyDescent="0.55000000000000004">
      <c r="A820" s="13">
        <v>29619</v>
      </c>
      <c r="B820" s="10">
        <f t="shared" si="36"/>
        <v>2</v>
      </c>
      <c r="C820" s="10">
        <f t="shared" si="37"/>
        <v>2</v>
      </c>
      <c r="D820" s="10">
        <f t="shared" si="38"/>
        <v>1981</v>
      </c>
    </row>
    <row r="821" spans="1:4" x14ac:dyDescent="0.55000000000000004">
      <c r="A821" s="13">
        <v>27571</v>
      </c>
      <c r="B821" s="10">
        <f t="shared" si="36"/>
        <v>26</v>
      </c>
      <c r="C821" s="10">
        <f t="shared" si="37"/>
        <v>6</v>
      </c>
      <c r="D821" s="10">
        <f t="shared" si="38"/>
        <v>1975</v>
      </c>
    </row>
    <row r="822" spans="1:4" x14ac:dyDescent="0.55000000000000004">
      <c r="A822" s="13">
        <v>34000</v>
      </c>
      <c r="B822" s="10">
        <f t="shared" si="36"/>
        <v>31</v>
      </c>
      <c r="C822" s="10">
        <f t="shared" si="37"/>
        <v>1</v>
      </c>
      <c r="D822" s="10">
        <f t="shared" si="38"/>
        <v>1993</v>
      </c>
    </row>
    <row r="823" spans="1:4" x14ac:dyDescent="0.55000000000000004">
      <c r="A823" s="13">
        <v>27033</v>
      </c>
      <c r="B823" s="10">
        <f t="shared" si="36"/>
        <v>4</v>
      </c>
      <c r="C823" s="10">
        <f t="shared" si="37"/>
        <v>1</v>
      </c>
      <c r="D823" s="10">
        <f t="shared" si="38"/>
        <v>1974</v>
      </c>
    </row>
    <row r="824" spans="1:4" x14ac:dyDescent="0.55000000000000004">
      <c r="A824" s="13">
        <v>25430</v>
      </c>
      <c r="B824" s="10">
        <f t="shared" si="36"/>
        <v>15</v>
      </c>
      <c r="C824" s="10">
        <f t="shared" si="37"/>
        <v>8</v>
      </c>
      <c r="D824" s="10">
        <f t="shared" si="38"/>
        <v>1969</v>
      </c>
    </row>
    <row r="825" spans="1:4" x14ac:dyDescent="0.55000000000000004">
      <c r="A825" s="13">
        <v>35760</v>
      </c>
      <c r="B825" s="10">
        <f t="shared" si="36"/>
        <v>26</v>
      </c>
      <c r="C825" s="10">
        <f t="shared" si="37"/>
        <v>11</v>
      </c>
      <c r="D825" s="10">
        <f t="shared" si="38"/>
        <v>1997</v>
      </c>
    </row>
    <row r="826" spans="1:4" x14ac:dyDescent="0.55000000000000004">
      <c r="A826" s="13">
        <v>31550</v>
      </c>
      <c r="B826" s="10">
        <f t="shared" si="36"/>
        <v>18</v>
      </c>
      <c r="C826" s="10">
        <f t="shared" si="37"/>
        <v>5</v>
      </c>
      <c r="D826" s="10">
        <f t="shared" si="38"/>
        <v>1986</v>
      </c>
    </row>
    <row r="827" spans="1:4" x14ac:dyDescent="0.55000000000000004">
      <c r="A827" s="13">
        <v>25323</v>
      </c>
      <c r="B827" s="10">
        <f t="shared" si="36"/>
        <v>30</v>
      </c>
      <c r="C827" s="10">
        <f t="shared" si="37"/>
        <v>4</v>
      </c>
      <c r="D827" s="10">
        <f t="shared" si="38"/>
        <v>1969</v>
      </c>
    </row>
    <row r="828" spans="1:4" x14ac:dyDescent="0.55000000000000004">
      <c r="A828" s="13">
        <v>35897</v>
      </c>
      <c r="B828" s="10">
        <f t="shared" si="36"/>
        <v>12</v>
      </c>
      <c r="C828" s="10">
        <f t="shared" si="37"/>
        <v>4</v>
      </c>
      <c r="D828" s="10">
        <f t="shared" si="38"/>
        <v>1998</v>
      </c>
    </row>
    <row r="829" spans="1:4" x14ac:dyDescent="0.55000000000000004">
      <c r="A829" s="13">
        <v>25861</v>
      </c>
      <c r="B829" s="10">
        <f t="shared" si="36"/>
        <v>20</v>
      </c>
      <c r="C829" s="10">
        <f t="shared" si="37"/>
        <v>10</v>
      </c>
      <c r="D829" s="10">
        <f t="shared" si="38"/>
        <v>1970</v>
      </c>
    </row>
    <row r="830" spans="1:4" x14ac:dyDescent="0.55000000000000004">
      <c r="A830" s="13">
        <v>35155</v>
      </c>
      <c r="B830" s="10">
        <f t="shared" si="36"/>
        <v>31</v>
      </c>
      <c r="C830" s="10">
        <f t="shared" si="37"/>
        <v>3</v>
      </c>
      <c r="D830" s="10">
        <f t="shared" si="38"/>
        <v>1996</v>
      </c>
    </row>
    <row r="831" spans="1:4" x14ac:dyDescent="0.55000000000000004">
      <c r="A831" s="13">
        <v>28950</v>
      </c>
      <c r="B831" s="10">
        <f t="shared" si="36"/>
        <v>5</v>
      </c>
      <c r="C831" s="10">
        <f t="shared" si="37"/>
        <v>4</v>
      </c>
      <c r="D831" s="10">
        <f t="shared" si="38"/>
        <v>1979</v>
      </c>
    </row>
    <row r="832" spans="1:4" x14ac:dyDescent="0.55000000000000004">
      <c r="A832" s="13">
        <v>33849</v>
      </c>
      <c r="B832" s="10">
        <f t="shared" si="36"/>
        <v>2</v>
      </c>
      <c r="C832" s="10">
        <f t="shared" si="37"/>
        <v>9</v>
      </c>
      <c r="D832" s="10">
        <f t="shared" si="38"/>
        <v>1992</v>
      </c>
    </row>
    <row r="833" spans="1:4" x14ac:dyDescent="0.55000000000000004">
      <c r="A833" s="13">
        <v>26197</v>
      </c>
      <c r="B833" s="10">
        <f t="shared" si="36"/>
        <v>21</v>
      </c>
      <c r="C833" s="10">
        <f t="shared" si="37"/>
        <v>9</v>
      </c>
      <c r="D833" s="10">
        <f t="shared" si="38"/>
        <v>1971</v>
      </c>
    </row>
    <row r="834" spans="1:4" x14ac:dyDescent="0.55000000000000004">
      <c r="A834" s="13">
        <v>34811</v>
      </c>
      <c r="B834" s="10">
        <f t="shared" si="36"/>
        <v>22</v>
      </c>
      <c r="C834" s="10">
        <f t="shared" si="37"/>
        <v>4</v>
      </c>
      <c r="D834" s="10">
        <f t="shared" si="38"/>
        <v>1995</v>
      </c>
    </row>
    <row r="835" spans="1:4" x14ac:dyDescent="0.55000000000000004">
      <c r="A835" s="13">
        <v>36929</v>
      </c>
      <c r="B835" s="10">
        <f t="shared" si="36"/>
        <v>7</v>
      </c>
      <c r="C835" s="10">
        <f t="shared" si="37"/>
        <v>2</v>
      </c>
      <c r="D835" s="10">
        <f t="shared" si="38"/>
        <v>2001</v>
      </c>
    </row>
    <row r="836" spans="1:4" x14ac:dyDescent="0.55000000000000004">
      <c r="A836" s="13">
        <v>26387</v>
      </c>
      <c r="B836" s="10">
        <f t="shared" si="36"/>
        <v>29</v>
      </c>
      <c r="C836" s="10">
        <f t="shared" si="37"/>
        <v>3</v>
      </c>
      <c r="D836" s="10">
        <f t="shared" si="38"/>
        <v>1972</v>
      </c>
    </row>
    <row r="837" spans="1:4" x14ac:dyDescent="0.55000000000000004">
      <c r="A837" s="13">
        <v>32464</v>
      </c>
      <c r="B837" s="10">
        <f t="shared" ref="B837:B900" si="39">DAY(A837)</f>
        <v>17</v>
      </c>
      <c r="C837" s="10">
        <f t="shared" ref="C837:C900" si="40">MONTH(A837)</f>
        <v>11</v>
      </c>
      <c r="D837" s="10">
        <f t="shared" ref="D837:D900" si="41">YEAR(A837)</f>
        <v>1988</v>
      </c>
    </row>
    <row r="838" spans="1:4" x14ac:dyDescent="0.55000000000000004">
      <c r="A838" s="13">
        <v>29394</v>
      </c>
      <c r="B838" s="10">
        <f t="shared" si="39"/>
        <v>22</v>
      </c>
      <c r="C838" s="10">
        <f t="shared" si="40"/>
        <v>6</v>
      </c>
      <c r="D838" s="10">
        <f t="shared" si="41"/>
        <v>1980</v>
      </c>
    </row>
    <row r="839" spans="1:4" x14ac:dyDescent="0.55000000000000004">
      <c r="A839" s="13">
        <v>30340</v>
      </c>
      <c r="B839" s="10">
        <f t="shared" si="39"/>
        <v>24</v>
      </c>
      <c r="C839" s="10">
        <f t="shared" si="40"/>
        <v>1</v>
      </c>
      <c r="D839" s="10">
        <f t="shared" si="41"/>
        <v>1983</v>
      </c>
    </row>
    <row r="840" spans="1:4" x14ac:dyDescent="0.55000000000000004">
      <c r="A840" s="13">
        <v>26711</v>
      </c>
      <c r="B840" s="10">
        <f t="shared" si="39"/>
        <v>16</v>
      </c>
      <c r="C840" s="10">
        <f t="shared" si="40"/>
        <v>2</v>
      </c>
      <c r="D840" s="10">
        <f t="shared" si="41"/>
        <v>1973</v>
      </c>
    </row>
    <row r="841" spans="1:4" x14ac:dyDescent="0.55000000000000004">
      <c r="A841" s="13">
        <v>26458</v>
      </c>
      <c r="B841" s="10">
        <f t="shared" si="39"/>
        <v>8</v>
      </c>
      <c r="C841" s="10">
        <f t="shared" si="40"/>
        <v>6</v>
      </c>
      <c r="D841" s="10">
        <f t="shared" si="41"/>
        <v>1972</v>
      </c>
    </row>
    <row r="842" spans="1:4" x14ac:dyDescent="0.55000000000000004">
      <c r="A842" s="13">
        <v>29489</v>
      </c>
      <c r="B842" s="10">
        <f t="shared" si="39"/>
        <v>25</v>
      </c>
      <c r="C842" s="10">
        <f t="shared" si="40"/>
        <v>9</v>
      </c>
      <c r="D842" s="10">
        <f t="shared" si="41"/>
        <v>1980</v>
      </c>
    </row>
    <row r="843" spans="1:4" x14ac:dyDescent="0.55000000000000004">
      <c r="A843" s="13">
        <v>35856</v>
      </c>
      <c r="B843" s="10">
        <f t="shared" si="39"/>
        <v>2</v>
      </c>
      <c r="C843" s="10">
        <f t="shared" si="40"/>
        <v>3</v>
      </c>
      <c r="D843" s="10">
        <f t="shared" si="41"/>
        <v>1998</v>
      </c>
    </row>
    <row r="844" spans="1:4" x14ac:dyDescent="0.55000000000000004">
      <c r="A844" s="13">
        <v>30094</v>
      </c>
      <c r="B844" s="10">
        <f t="shared" si="39"/>
        <v>23</v>
      </c>
      <c r="C844" s="10">
        <f t="shared" si="40"/>
        <v>5</v>
      </c>
      <c r="D844" s="10">
        <f t="shared" si="41"/>
        <v>1982</v>
      </c>
    </row>
    <row r="845" spans="1:4" x14ac:dyDescent="0.55000000000000004">
      <c r="A845" s="13">
        <v>36351</v>
      </c>
      <c r="B845" s="10">
        <f t="shared" si="39"/>
        <v>10</v>
      </c>
      <c r="C845" s="10">
        <f t="shared" si="40"/>
        <v>7</v>
      </c>
      <c r="D845" s="10">
        <f t="shared" si="41"/>
        <v>1999</v>
      </c>
    </row>
    <row r="846" spans="1:4" x14ac:dyDescent="0.55000000000000004">
      <c r="A846" s="13">
        <v>34827</v>
      </c>
      <c r="B846" s="10">
        <f t="shared" si="39"/>
        <v>8</v>
      </c>
      <c r="C846" s="10">
        <f t="shared" si="40"/>
        <v>5</v>
      </c>
      <c r="D846" s="10">
        <f t="shared" si="41"/>
        <v>1995</v>
      </c>
    </row>
    <row r="847" spans="1:4" x14ac:dyDescent="0.55000000000000004">
      <c r="A847" s="13">
        <v>28361</v>
      </c>
      <c r="B847" s="10">
        <f t="shared" si="39"/>
        <v>24</v>
      </c>
      <c r="C847" s="10">
        <f t="shared" si="40"/>
        <v>8</v>
      </c>
      <c r="D847" s="10">
        <f t="shared" si="41"/>
        <v>1977</v>
      </c>
    </row>
    <row r="848" spans="1:4" x14ac:dyDescent="0.55000000000000004">
      <c r="A848" s="13">
        <v>25223</v>
      </c>
      <c r="B848" s="10">
        <f t="shared" si="39"/>
        <v>20</v>
      </c>
      <c r="C848" s="10">
        <f t="shared" si="40"/>
        <v>1</v>
      </c>
      <c r="D848" s="10">
        <f t="shared" si="41"/>
        <v>1969</v>
      </c>
    </row>
    <row r="849" spans="1:4" x14ac:dyDescent="0.55000000000000004">
      <c r="A849" s="13">
        <v>32106</v>
      </c>
      <c r="B849" s="10">
        <f t="shared" si="39"/>
        <v>25</v>
      </c>
      <c r="C849" s="10">
        <f t="shared" si="40"/>
        <v>11</v>
      </c>
      <c r="D849" s="10">
        <f t="shared" si="41"/>
        <v>1987</v>
      </c>
    </row>
    <row r="850" spans="1:4" x14ac:dyDescent="0.55000000000000004">
      <c r="A850" s="13">
        <v>29075</v>
      </c>
      <c r="B850" s="10">
        <f t="shared" si="39"/>
        <v>8</v>
      </c>
      <c r="C850" s="10">
        <f t="shared" si="40"/>
        <v>8</v>
      </c>
      <c r="D850" s="10">
        <f t="shared" si="41"/>
        <v>1979</v>
      </c>
    </row>
    <row r="851" spans="1:4" x14ac:dyDescent="0.55000000000000004">
      <c r="A851" s="13">
        <v>26837</v>
      </c>
      <c r="B851" s="10">
        <f t="shared" si="39"/>
        <v>22</v>
      </c>
      <c r="C851" s="10">
        <f t="shared" si="40"/>
        <v>6</v>
      </c>
      <c r="D851" s="10">
        <f t="shared" si="41"/>
        <v>1973</v>
      </c>
    </row>
    <row r="852" spans="1:4" x14ac:dyDescent="0.55000000000000004">
      <c r="A852" s="13">
        <v>31352</v>
      </c>
      <c r="B852" s="10">
        <f t="shared" si="39"/>
        <v>1</v>
      </c>
      <c r="C852" s="10">
        <f t="shared" si="40"/>
        <v>11</v>
      </c>
      <c r="D852" s="10">
        <f t="shared" si="41"/>
        <v>1985</v>
      </c>
    </row>
    <row r="853" spans="1:4" x14ac:dyDescent="0.55000000000000004">
      <c r="A853" s="13">
        <v>27876</v>
      </c>
      <c r="B853" s="10">
        <f t="shared" si="39"/>
        <v>26</v>
      </c>
      <c r="C853" s="10">
        <f t="shared" si="40"/>
        <v>4</v>
      </c>
      <c r="D853" s="10">
        <f t="shared" si="41"/>
        <v>1976</v>
      </c>
    </row>
    <row r="854" spans="1:4" x14ac:dyDescent="0.55000000000000004">
      <c r="A854" s="13">
        <v>30601</v>
      </c>
      <c r="B854" s="10">
        <f t="shared" si="39"/>
        <v>12</v>
      </c>
      <c r="C854" s="10">
        <f t="shared" si="40"/>
        <v>10</v>
      </c>
      <c r="D854" s="10">
        <f t="shared" si="41"/>
        <v>1983</v>
      </c>
    </row>
    <row r="855" spans="1:4" x14ac:dyDescent="0.55000000000000004">
      <c r="A855" s="13">
        <v>31806</v>
      </c>
      <c r="B855" s="10">
        <f t="shared" si="39"/>
        <v>29</v>
      </c>
      <c r="C855" s="10">
        <f t="shared" si="40"/>
        <v>1</v>
      </c>
      <c r="D855" s="10">
        <f t="shared" si="41"/>
        <v>1987</v>
      </c>
    </row>
    <row r="856" spans="1:4" x14ac:dyDescent="0.55000000000000004">
      <c r="A856" s="13">
        <v>32365</v>
      </c>
      <c r="B856" s="10">
        <f t="shared" si="39"/>
        <v>10</v>
      </c>
      <c r="C856" s="10">
        <f t="shared" si="40"/>
        <v>8</v>
      </c>
      <c r="D856" s="10">
        <f t="shared" si="41"/>
        <v>1988</v>
      </c>
    </row>
    <row r="857" spans="1:4" x14ac:dyDescent="0.55000000000000004">
      <c r="A857" s="13">
        <v>26920</v>
      </c>
      <c r="B857" s="10">
        <f t="shared" si="39"/>
        <v>13</v>
      </c>
      <c r="C857" s="10">
        <f t="shared" si="40"/>
        <v>9</v>
      </c>
      <c r="D857" s="10">
        <f t="shared" si="41"/>
        <v>1973</v>
      </c>
    </row>
    <row r="858" spans="1:4" x14ac:dyDescent="0.55000000000000004">
      <c r="A858" s="13">
        <v>34694</v>
      </c>
      <c r="B858" s="10">
        <f t="shared" si="39"/>
        <v>26</v>
      </c>
      <c r="C858" s="10">
        <f t="shared" si="40"/>
        <v>12</v>
      </c>
      <c r="D858" s="10">
        <f t="shared" si="41"/>
        <v>1994</v>
      </c>
    </row>
    <row r="859" spans="1:4" x14ac:dyDescent="0.55000000000000004">
      <c r="A859" s="13">
        <v>31282</v>
      </c>
      <c r="B859" s="10">
        <f t="shared" si="39"/>
        <v>23</v>
      </c>
      <c r="C859" s="10">
        <f t="shared" si="40"/>
        <v>8</v>
      </c>
      <c r="D859" s="10">
        <f t="shared" si="41"/>
        <v>1985</v>
      </c>
    </row>
    <row r="860" spans="1:4" x14ac:dyDescent="0.55000000000000004">
      <c r="A860" s="13">
        <v>25088</v>
      </c>
      <c r="B860" s="10">
        <f t="shared" si="39"/>
        <v>7</v>
      </c>
      <c r="C860" s="10">
        <f t="shared" si="40"/>
        <v>9</v>
      </c>
      <c r="D860" s="10">
        <f t="shared" si="41"/>
        <v>1968</v>
      </c>
    </row>
    <row r="861" spans="1:4" x14ac:dyDescent="0.55000000000000004">
      <c r="A861" s="13">
        <v>24438</v>
      </c>
      <c r="B861" s="10">
        <f t="shared" si="39"/>
        <v>27</v>
      </c>
      <c r="C861" s="10">
        <f t="shared" si="40"/>
        <v>11</v>
      </c>
      <c r="D861" s="10">
        <f t="shared" si="41"/>
        <v>1966</v>
      </c>
    </row>
    <row r="862" spans="1:4" x14ac:dyDescent="0.55000000000000004">
      <c r="A862" s="13">
        <v>26686</v>
      </c>
      <c r="B862" s="10">
        <f t="shared" si="39"/>
        <v>22</v>
      </c>
      <c r="C862" s="10">
        <f t="shared" si="40"/>
        <v>1</v>
      </c>
      <c r="D862" s="10">
        <f t="shared" si="41"/>
        <v>1973</v>
      </c>
    </row>
    <row r="863" spans="1:4" x14ac:dyDescent="0.55000000000000004">
      <c r="A863" s="13">
        <v>24678</v>
      </c>
      <c r="B863" s="10">
        <f t="shared" si="39"/>
        <v>25</v>
      </c>
      <c r="C863" s="10">
        <f t="shared" si="40"/>
        <v>7</v>
      </c>
      <c r="D863" s="10">
        <f t="shared" si="41"/>
        <v>1967</v>
      </c>
    </row>
    <row r="864" spans="1:4" x14ac:dyDescent="0.55000000000000004">
      <c r="A864" s="13">
        <v>27748</v>
      </c>
      <c r="B864" s="10">
        <f t="shared" si="39"/>
        <v>20</v>
      </c>
      <c r="C864" s="10">
        <f t="shared" si="40"/>
        <v>12</v>
      </c>
      <c r="D864" s="10">
        <f t="shared" si="41"/>
        <v>1975</v>
      </c>
    </row>
    <row r="865" spans="1:4" x14ac:dyDescent="0.55000000000000004">
      <c r="A865" s="13">
        <v>37313</v>
      </c>
      <c r="B865" s="10">
        <f t="shared" si="39"/>
        <v>26</v>
      </c>
      <c r="C865" s="10">
        <f t="shared" si="40"/>
        <v>2</v>
      </c>
      <c r="D865" s="10">
        <f t="shared" si="41"/>
        <v>2002</v>
      </c>
    </row>
    <row r="866" spans="1:4" x14ac:dyDescent="0.55000000000000004">
      <c r="A866" s="13">
        <v>31638</v>
      </c>
      <c r="B866" s="10">
        <f t="shared" si="39"/>
        <v>14</v>
      </c>
      <c r="C866" s="10">
        <f t="shared" si="40"/>
        <v>8</v>
      </c>
      <c r="D866" s="10">
        <f t="shared" si="41"/>
        <v>1986</v>
      </c>
    </row>
    <row r="867" spans="1:4" x14ac:dyDescent="0.55000000000000004">
      <c r="A867" s="13">
        <v>24661</v>
      </c>
      <c r="B867" s="10">
        <f t="shared" si="39"/>
        <v>8</v>
      </c>
      <c r="C867" s="10">
        <f t="shared" si="40"/>
        <v>7</v>
      </c>
      <c r="D867" s="10">
        <f t="shared" si="41"/>
        <v>1967</v>
      </c>
    </row>
    <row r="868" spans="1:4" x14ac:dyDescent="0.55000000000000004">
      <c r="A868" s="13">
        <v>30853</v>
      </c>
      <c r="B868" s="10">
        <f t="shared" si="39"/>
        <v>20</v>
      </c>
      <c r="C868" s="10">
        <f t="shared" si="40"/>
        <v>6</v>
      </c>
      <c r="D868" s="10">
        <f t="shared" si="41"/>
        <v>1984</v>
      </c>
    </row>
    <row r="869" spans="1:4" x14ac:dyDescent="0.55000000000000004">
      <c r="A869" s="13">
        <v>27754</v>
      </c>
      <c r="B869" s="10">
        <f t="shared" si="39"/>
        <v>26</v>
      </c>
      <c r="C869" s="10">
        <f t="shared" si="40"/>
        <v>12</v>
      </c>
      <c r="D869" s="10">
        <f t="shared" si="41"/>
        <v>1975</v>
      </c>
    </row>
    <row r="870" spans="1:4" x14ac:dyDescent="0.55000000000000004">
      <c r="A870" s="13">
        <v>24973</v>
      </c>
      <c r="B870" s="10">
        <f t="shared" si="39"/>
        <v>15</v>
      </c>
      <c r="C870" s="10">
        <f t="shared" si="40"/>
        <v>5</v>
      </c>
      <c r="D870" s="10">
        <f t="shared" si="41"/>
        <v>1968</v>
      </c>
    </row>
    <row r="871" spans="1:4" x14ac:dyDescent="0.55000000000000004">
      <c r="A871" s="13">
        <v>29427</v>
      </c>
      <c r="B871" s="10">
        <f t="shared" si="39"/>
        <v>25</v>
      </c>
      <c r="C871" s="10">
        <f t="shared" si="40"/>
        <v>7</v>
      </c>
      <c r="D871" s="10">
        <f t="shared" si="41"/>
        <v>1980</v>
      </c>
    </row>
    <row r="872" spans="1:4" x14ac:dyDescent="0.55000000000000004">
      <c r="A872" s="13">
        <v>30885</v>
      </c>
      <c r="B872" s="10">
        <f t="shared" si="39"/>
        <v>22</v>
      </c>
      <c r="C872" s="10">
        <f t="shared" si="40"/>
        <v>7</v>
      </c>
      <c r="D872" s="10">
        <f t="shared" si="41"/>
        <v>1984</v>
      </c>
    </row>
    <row r="873" spans="1:4" x14ac:dyDescent="0.55000000000000004">
      <c r="A873" s="13">
        <v>31429</v>
      </c>
      <c r="B873" s="10">
        <f t="shared" si="39"/>
        <v>17</v>
      </c>
      <c r="C873" s="10">
        <f t="shared" si="40"/>
        <v>1</v>
      </c>
      <c r="D873" s="10">
        <f t="shared" si="41"/>
        <v>1986</v>
      </c>
    </row>
    <row r="874" spans="1:4" x14ac:dyDescent="0.55000000000000004">
      <c r="A874" s="13">
        <v>28184</v>
      </c>
      <c r="B874" s="10">
        <f t="shared" si="39"/>
        <v>28</v>
      </c>
      <c r="C874" s="10">
        <f t="shared" si="40"/>
        <v>2</v>
      </c>
      <c r="D874" s="10">
        <f t="shared" si="41"/>
        <v>1977</v>
      </c>
    </row>
    <row r="875" spans="1:4" x14ac:dyDescent="0.55000000000000004">
      <c r="A875" s="13">
        <v>31293</v>
      </c>
      <c r="B875" s="10">
        <f t="shared" si="39"/>
        <v>3</v>
      </c>
      <c r="C875" s="10">
        <f t="shared" si="40"/>
        <v>9</v>
      </c>
      <c r="D875" s="10">
        <f t="shared" si="41"/>
        <v>1985</v>
      </c>
    </row>
    <row r="876" spans="1:4" x14ac:dyDescent="0.55000000000000004">
      <c r="A876" s="13">
        <v>34608</v>
      </c>
      <c r="B876" s="10">
        <f t="shared" si="39"/>
        <v>1</v>
      </c>
      <c r="C876" s="10">
        <f t="shared" si="40"/>
        <v>10</v>
      </c>
      <c r="D876" s="10">
        <f t="shared" si="41"/>
        <v>1994</v>
      </c>
    </row>
    <row r="877" spans="1:4" x14ac:dyDescent="0.55000000000000004">
      <c r="A877" s="13">
        <v>31596</v>
      </c>
      <c r="B877" s="10">
        <f t="shared" si="39"/>
        <v>3</v>
      </c>
      <c r="C877" s="10">
        <f t="shared" si="40"/>
        <v>7</v>
      </c>
      <c r="D877" s="10">
        <f t="shared" si="41"/>
        <v>1986</v>
      </c>
    </row>
    <row r="878" spans="1:4" x14ac:dyDescent="0.55000000000000004">
      <c r="A878" s="13">
        <v>26944</v>
      </c>
      <c r="B878" s="10">
        <f t="shared" si="39"/>
        <v>7</v>
      </c>
      <c r="C878" s="10">
        <f t="shared" si="40"/>
        <v>10</v>
      </c>
      <c r="D878" s="10">
        <f t="shared" si="41"/>
        <v>1973</v>
      </c>
    </row>
    <row r="879" spans="1:4" x14ac:dyDescent="0.55000000000000004">
      <c r="A879" s="13">
        <v>31431</v>
      </c>
      <c r="B879" s="10">
        <f t="shared" si="39"/>
        <v>19</v>
      </c>
      <c r="C879" s="10">
        <f t="shared" si="40"/>
        <v>1</v>
      </c>
      <c r="D879" s="10">
        <f t="shared" si="41"/>
        <v>1986</v>
      </c>
    </row>
    <row r="880" spans="1:4" x14ac:dyDescent="0.55000000000000004">
      <c r="A880" s="13">
        <v>35050</v>
      </c>
      <c r="B880" s="10">
        <f t="shared" si="39"/>
        <v>17</v>
      </c>
      <c r="C880" s="10">
        <f t="shared" si="40"/>
        <v>12</v>
      </c>
      <c r="D880" s="10">
        <f t="shared" si="41"/>
        <v>1995</v>
      </c>
    </row>
    <row r="881" spans="1:4" x14ac:dyDescent="0.55000000000000004">
      <c r="A881" s="13">
        <v>30211</v>
      </c>
      <c r="B881" s="10">
        <f t="shared" si="39"/>
        <v>17</v>
      </c>
      <c r="C881" s="10">
        <f t="shared" si="40"/>
        <v>9</v>
      </c>
      <c r="D881" s="10">
        <f t="shared" si="41"/>
        <v>1982</v>
      </c>
    </row>
    <row r="882" spans="1:4" x14ac:dyDescent="0.55000000000000004">
      <c r="A882" s="13">
        <v>31097</v>
      </c>
      <c r="B882" s="10">
        <f t="shared" si="39"/>
        <v>19</v>
      </c>
      <c r="C882" s="10">
        <f t="shared" si="40"/>
        <v>2</v>
      </c>
      <c r="D882" s="10">
        <f t="shared" si="41"/>
        <v>1985</v>
      </c>
    </row>
    <row r="883" spans="1:4" x14ac:dyDescent="0.55000000000000004">
      <c r="A883" s="13">
        <v>31420</v>
      </c>
      <c r="B883" s="10">
        <f t="shared" si="39"/>
        <v>8</v>
      </c>
      <c r="C883" s="10">
        <f t="shared" si="40"/>
        <v>1</v>
      </c>
      <c r="D883" s="10">
        <f t="shared" si="41"/>
        <v>1986</v>
      </c>
    </row>
    <row r="884" spans="1:4" x14ac:dyDescent="0.55000000000000004">
      <c r="A884" s="13">
        <v>28749</v>
      </c>
      <c r="B884" s="10">
        <f t="shared" si="39"/>
        <v>16</v>
      </c>
      <c r="C884" s="10">
        <f t="shared" si="40"/>
        <v>9</v>
      </c>
      <c r="D884" s="10">
        <f t="shared" si="41"/>
        <v>1978</v>
      </c>
    </row>
    <row r="885" spans="1:4" x14ac:dyDescent="0.55000000000000004">
      <c r="A885" s="13">
        <v>30405</v>
      </c>
      <c r="B885" s="10">
        <f t="shared" si="39"/>
        <v>30</v>
      </c>
      <c r="C885" s="10">
        <f t="shared" si="40"/>
        <v>3</v>
      </c>
      <c r="D885" s="10">
        <f t="shared" si="41"/>
        <v>1983</v>
      </c>
    </row>
    <row r="886" spans="1:4" x14ac:dyDescent="0.55000000000000004">
      <c r="A886" s="13">
        <v>27653</v>
      </c>
      <c r="B886" s="10">
        <f t="shared" si="39"/>
        <v>16</v>
      </c>
      <c r="C886" s="10">
        <f t="shared" si="40"/>
        <v>9</v>
      </c>
      <c r="D886" s="10">
        <f t="shared" si="41"/>
        <v>1975</v>
      </c>
    </row>
    <row r="887" spans="1:4" x14ac:dyDescent="0.55000000000000004">
      <c r="A887" s="13">
        <v>31244</v>
      </c>
      <c r="B887" s="10">
        <f t="shared" si="39"/>
        <v>16</v>
      </c>
      <c r="C887" s="10">
        <f t="shared" si="40"/>
        <v>7</v>
      </c>
      <c r="D887" s="10">
        <f t="shared" si="41"/>
        <v>1985</v>
      </c>
    </row>
    <row r="888" spans="1:4" x14ac:dyDescent="0.55000000000000004">
      <c r="A888" s="13">
        <v>33176</v>
      </c>
      <c r="B888" s="10">
        <f t="shared" si="39"/>
        <v>30</v>
      </c>
      <c r="C888" s="10">
        <f t="shared" si="40"/>
        <v>10</v>
      </c>
      <c r="D888" s="10">
        <f t="shared" si="41"/>
        <v>1990</v>
      </c>
    </row>
    <row r="889" spans="1:4" x14ac:dyDescent="0.55000000000000004">
      <c r="A889" s="13">
        <v>34196</v>
      </c>
      <c r="B889" s="10">
        <f t="shared" si="39"/>
        <v>15</v>
      </c>
      <c r="C889" s="10">
        <f t="shared" si="40"/>
        <v>8</v>
      </c>
      <c r="D889" s="10">
        <f t="shared" si="41"/>
        <v>1993</v>
      </c>
    </row>
    <row r="890" spans="1:4" x14ac:dyDescent="0.55000000000000004">
      <c r="A890" s="13">
        <v>37252</v>
      </c>
      <c r="B890" s="10">
        <f t="shared" si="39"/>
        <v>27</v>
      </c>
      <c r="C890" s="10">
        <f t="shared" si="40"/>
        <v>12</v>
      </c>
      <c r="D890" s="10">
        <f t="shared" si="41"/>
        <v>2001</v>
      </c>
    </row>
    <row r="891" spans="1:4" x14ac:dyDescent="0.55000000000000004">
      <c r="A891" s="13">
        <v>36091</v>
      </c>
      <c r="B891" s="10">
        <f t="shared" si="39"/>
        <v>23</v>
      </c>
      <c r="C891" s="10">
        <f t="shared" si="40"/>
        <v>10</v>
      </c>
      <c r="D891" s="10">
        <f t="shared" si="41"/>
        <v>1998</v>
      </c>
    </row>
    <row r="892" spans="1:4" x14ac:dyDescent="0.55000000000000004">
      <c r="A892" s="13">
        <v>32862</v>
      </c>
      <c r="B892" s="10">
        <f t="shared" si="39"/>
        <v>20</v>
      </c>
      <c r="C892" s="10">
        <f t="shared" si="40"/>
        <v>12</v>
      </c>
      <c r="D892" s="10">
        <f t="shared" si="41"/>
        <v>1989</v>
      </c>
    </row>
    <row r="893" spans="1:4" x14ac:dyDescent="0.55000000000000004">
      <c r="A893" s="13">
        <v>33612</v>
      </c>
      <c r="B893" s="10">
        <f t="shared" si="39"/>
        <v>9</v>
      </c>
      <c r="C893" s="10">
        <f t="shared" si="40"/>
        <v>1</v>
      </c>
      <c r="D893" s="10">
        <f t="shared" si="41"/>
        <v>1992</v>
      </c>
    </row>
    <row r="894" spans="1:4" x14ac:dyDescent="0.55000000000000004">
      <c r="A894" s="13">
        <v>29402</v>
      </c>
      <c r="B894" s="10">
        <f t="shared" si="39"/>
        <v>30</v>
      </c>
      <c r="C894" s="10">
        <f t="shared" si="40"/>
        <v>6</v>
      </c>
      <c r="D894" s="10">
        <f t="shared" si="41"/>
        <v>1980</v>
      </c>
    </row>
    <row r="895" spans="1:4" x14ac:dyDescent="0.55000000000000004">
      <c r="A895" s="13">
        <v>32618</v>
      </c>
      <c r="B895" s="10">
        <f t="shared" si="39"/>
        <v>20</v>
      </c>
      <c r="C895" s="10">
        <f t="shared" si="40"/>
        <v>4</v>
      </c>
      <c r="D895" s="10">
        <f t="shared" si="41"/>
        <v>1989</v>
      </c>
    </row>
    <row r="896" spans="1:4" x14ac:dyDescent="0.55000000000000004">
      <c r="A896" s="13">
        <v>36824</v>
      </c>
      <c r="B896" s="10">
        <f t="shared" si="39"/>
        <v>25</v>
      </c>
      <c r="C896" s="10">
        <f t="shared" si="40"/>
        <v>10</v>
      </c>
      <c r="D896" s="10">
        <f t="shared" si="41"/>
        <v>2000</v>
      </c>
    </row>
    <row r="897" spans="1:4" x14ac:dyDescent="0.55000000000000004">
      <c r="A897" s="13">
        <v>33783</v>
      </c>
      <c r="B897" s="10">
        <f t="shared" si="39"/>
        <v>28</v>
      </c>
      <c r="C897" s="10">
        <f t="shared" si="40"/>
        <v>6</v>
      </c>
      <c r="D897" s="10">
        <f t="shared" si="41"/>
        <v>1992</v>
      </c>
    </row>
    <row r="898" spans="1:4" x14ac:dyDescent="0.55000000000000004">
      <c r="A898" s="13">
        <v>35196</v>
      </c>
      <c r="B898" s="10">
        <f t="shared" si="39"/>
        <v>11</v>
      </c>
      <c r="C898" s="10">
        <f t="shared" si="40"/>
        <v>5</v>
      </c>
      <c r="D898" s="10">
        <f t="shared" si="41"/>
        <v>1996</v>
      </c>
    </row>
    <row r="899" spans="1:4" x14ac:dyDescent="0.55000000000000004">
      <c r="A899" s="13">
        <v>36984</v>
      </c>
      <c r="B899" s="10">
        <f t="shared" si="39"/>
        <v>3</v>
      </c>
      <c r="C899" s="10">
        <f t="shared" si="40"/>
        <v>4</v>
      </c>
      <c r="D899" s="10">
        <f t="shared" si="41"/>
        <v>2001</v>
      </c>
    </row>
    <row r="900" spans="1:4" x14ac:dyDescent="0.55000000000000004">
      <c r="A900" s="13">
        <v>29593</v>
      </c>
      <c r="B900" s="10">
        <f t="shared" si="39"/>
        <v>7</v>
      </c>
      <c r="C900" s="10">
        <f t="shared" si="40"/>
        <v>1</v>
      </c>
      <c r="D900" s="10">
        <f t="shared" si="41"/>
        <v>1981</v>
      </c>
    </row>
    <row r="901" spans="1:4" x14ac:dyDescent="0.55000000000000004">
      <c r="A901" s="13">
        <v>28652</v>
      </c>
      <c r="B901" s="10">
        <f t="shared" ref="B901:B964" si="42">DAY(A901)</f>
        <v>11</v>
      </c>
      <c r="C901" s="10">
        <f t="shared" ref="C901:C964" si="43">MONTH(A901)</f>
        <v>6</v>
      </c>
      <c r="D901" s="10">
        <f t="shared" ref="D901:D964" si="44">YEAR(A901)</f>
        <v>1978</v>
      </c>
    </row>
    <row r="902" spans="1:4" x14ac:dyDescent="0.55000000000000004">
      <c r="A902" s="13">
        <v>32857</v>
      </c>
      <c r="B902" s="10">
        <f t="shared" si="42"/>
        <v>15</v>
      </c>
      <c r="C902" s="10">
        <f t="shared" si="43"/>
        <v>12</v>
      </c>
      <c r="D902" s="10">
        <f t="shared" si="44"/>
        <v>1989</v>
      </c>
    </row>
    <row r="903" spans="1:4" x14ac:dyDescent="0.55000000000000004">
      <c r="A903" s="13">
        <v>37150</v>
      </c>
      <c r="B903" s="10">
        <f t="shared" si="42"/>
        <v>16</v>
      </c>
      <c r="C903" s="10">
        <f t="shared" si="43"/>
        <v>9</v>
      </c>
      <c r="D903" s="10">
        <f t="shared" si="44"/>
        <v>2001</v>
      </c>
    </row>
    <row r="904" spans="1:4" x14ac:dyDescent="0.55000000000000004">
      <c r="A904" s="13">
        <v>37234</v>
      </c>
      <c r="B904" s="10">
        <f t="shared" si="42"/>
        <v>9</v>
      </c>
      <c r="C904" s="10">
        <f t="shared" si="43"/>
        <v>12</v>
      </c>
      <c r="D904" s="10">
        <f t="shared" si="44"/>
        <v>2001</v>
      </c>
    </row>
    <row r="905" spans="1:4" x14ac:dyDescent="0.55000000000000004">
      <c r="A905" s="13">
        <v>32846</v>
      </c>
      <c r="B905" s="10">
        <f t="shared" si="42"/>
        <v>4</v>
      </c>
      <c r="C905" s="10">
        <f t="shared" si="43"/>
        <v>12</v>
      </c>
      <c r="D905" s="10">
        <f t="shared" si="44"/>
        <v>1989</v>
      </c>
    </row>
    <row r="906" spans="1:4" x14ac:dyDescent="0.55000000000000004">
      <c r="A906" s="13">
        <v>34891</v>
      </c>
      <c r="B906" s="10">
        <f t="shared" si="42"/>
        <v>11</v>
      </c>
      <c r="C906" s="10">
        <f t="shared" si="43"/>
        <v>7</v>
      </c>
      <c r="D906" s="10">
        <f t="shared" si="44"/>
        <v>1995</v>
      </c>
    </row>
    <row r="907" spans="1:4" x14ac:dyDescent="0.55000000000000004">
      <c r="A907" s="13">
        <v>32223</v>
      </c>
      <c r="B907" s="10">
        <f t="shared" si="42"/>
        <v>21</v>
      </c>
      <c r="C907" s="10">
        <f t="shared" si="43"/>
        <v>3</v>
      </c>
      <c r="D907" s="10">
        <f t="shared" si="44"/>
        <v>1988</v>
      </c>
    </row>
    <row r="908" spans="1:4" x14ac:dyDescent="0.55000000000000004">
      <c r="A908" s="13">
        <v>36184</v>
      </c>
      <c r="B908" s="10">
        <f t="shared" si="42"/>
        <v>24</v>
      </c>
      <c r="C908" s="10">
        <f t="shared" si="43"/>
        <v>1</v>
      </c>
      <c r="D908" s="10">
        <f t="shared" si="44"/>
        <v>1999</v>
      </c>
    </row>
    <row r="909" spans="1:4" x14ac:dyDescent="0.55000000000000004">
      <c r="A909" s="13">
        <v>30224</v>
      </c>
      <c r="B909" s="10">
        <f t="shared" si="42"/>
        <v>30</v>
      </c>
      <c r="C909" s="10">
        <f t="shared" si="43"/>
        <v>9</v>
      </c>
      <c r="D909" s="10">
        <f t="shared" si="44"/>
        <v>1982</v>
      </c>
    </row>
    <row r="910" spans="1:4" x14ac:dyDescent="0.55000000000000004">
      <c r="A910" s="13">
        <v>24659</v>
      </c>
      <c r="B910" s="10">
        <f t="shared" si="42"/>
        <v>6</v>
      </c>
      <c r="C910" s="10">
        <f t="shared" si="43"/>
        <v>7</v>
      </c>
      <c r="D910" s="10">
        <f t="shared" si="44"/>
        <v>1967</v>
      </c>
    </row>
    <row r="911" spans="1:4" x14ac:dyDescent="0.55000000000000004">
      <c r="A911" s="13">
        <v>27001</v>
      </c>
      <c r="B911" s="10">
        <f t="shared" si="42"/>
        <v>3</v>
      </c>
      <c r="C911" s="10">
        <f t="shared" si="43"/>
        <v>12</v>
      </c>
      <c r="D911" s="10">
        <f t="shared" si="44"/>
        <v>1973</v>
      </c>
    </row>
    <row r="912" spans="1:4" x14ac:dyDescent="0.55000000000000004">
      <c r="A912" s="13">
        <v>27206</v>
      </c>
      <c r="B912" s="10">
        <f t="shared" si="42"/>
        <v>26</v>
      </c>
      <c r="C912" s="10">
        <f t="shared" si="43"/>
        <v>6</v>
      </c>
      <c r="D912" s="10">
        <f t="shared" si="44"/>
        <v>1974</v>
      </c>
    </row>
    <row r="913" spans="1:4" x14ac:dyDescent="0.55000000000000004">
      <c r="A913" s="13">
        <v>30777</v>
      </c>
      <c r="B913" s="10">
        <f t="shared" si="42"/>
        <v>5</v>
      </c>
      <c r="C913" s="10">
        <f t="shared" si="43"/>
        <v>4</v>
      </c>
      <c r="D913" s="10">
        <f t="shared" si="44"/>
        <v>1984</v>
      </c>
    </row>
    <row r="914" spans="1:4" x14ac:dyDescent="0.55000000000000004">
      <c r="A914" s="13">
        <v>28250</v>
      </c>
      <c r="B914" s="10">
        <f t="shared" si="42"/>
        <v>5</v>
      </c>
      <c r="C914" s="10">
        <f t="shared" si="43"/>
        <v>5</v>
      </c>
      <c r="D914" s="10">
        <f t="shared" si="44"/>
        <v>1977</v>
      </c>
    </row>
    <row r="915" spans="1:4" x14ac:dyDescent="0.55000000000000004">
      <c r="A915" s="13">
        <v>34462</v>
      </c>
      <c r="B915" s="10">
        <f t="shared" si="42"/>
        <v>8</v>
      </c>
      <c r="C915" s="10">
        <f t="shared" si="43"/>
        <v>5</v>
      </c>
      <c r="D915" s="10">
        <f t="shared" si="44"/>
        <v>1994</v>
      </c>
    </row>
    <row r="916" spans="1:4" x14ac:dyDescent="0.55000000000000004">
      <c r="A916" s="13">
        <v>28296</v>
      </c>
      <c r="B916" s="10">
        <f t="shared" si="42"/>
        <v>20</v>
      </c>
      <c r="C916" s="10">
        <f t="shared" si="43"/>
        <v>6</v>
      </c>
      <c r="D916" s="10">
        <f t="shared" si="44"/>
        <v>1977</v>
      </c>
    </row>
    <row r="917" spans="1:4" x14ac:dyDescent="0.55000000000000004">
      <c r="A917" s="13">
        <v>24742</v>
      </c>
      <c r="B917" s="10">
        <f t="shared" si="42"/>
        <v>27</v>
      </c>
      <c r="C917" s="10">
        <f t="shared" si="43"/>
        <v>9</v>
      </c>
      <c r="D917" s="10">
        <f t="shared" si="44"/>
        <v>1967</v>
      </c>
    </row>
    <row r="918" spans="1:4" x14ac:dyDescent="0.55000000000000004">
      <c r="A918" s="13">
        <v>31946</v>
      </c>
      <c r="B918" s="10">
        <f t="shared" si="42"/>
        <v>18</v>
      </c>
      <c r="C918" s="10">
        <f t="shared" si="43"/>
        <v>6</v>
      </c>
      <c r="D918" s="10">
        <f t="shared" si="44"/>
        <v>1987</v>
      </c>
    </row>
    <row r="919" spans="1:4" x14ac:dyDescent="0.55000000000000004">
      <c r="A919" s="13">
        <v>33168</v>
      </c>
      <c r="B919" s="10">
        <f t="shared" si="42"/>
        <v>22</v>
      </c>
      <c r="C919" s="10">
        <f t="shared" si="43"/>
        <v>10</v>
      </c>
      <c r="D919" s="10">
        <f t="shared" si="44"/>
        <v>1990</v>
      </c>
    </row>
    <row r="920" spans="1:4" x14ac:dyDescent="0.55000000000000004">
      <c r="A920" s="13">
        <v>26998</v>
      </c>
      <c r="B920" s="10">
        <f t="shared" si="42"/>
        <v>30</v>
      </c>
      <c r="C920" s="10">
        <f t="shared" si="43"/>
        <v>11</v>
      </c>
      <c r="D920" s="10">
        <f t="shared" si="44"/>
        <v>1973</v>
      </c>
    </row>
    <row r="921" spans="1:4" x14ac:dyDescent="0.55000000000000004">
      <c r="A921" s="13">
        <v>34038</v>
      </c>
      <c r="B921" s="10">
        <f t="shared" si="42"/>
        <v>10</v>
      </c>
      <c r="C921" s="10">
        <f t="shared" si="43"/>
        <v>3</v>
      </c>
      <c r="D921" s="10">
        <f t="shared" si="44"/>
        <v>1993</v>
      </c>
    </row>
    <row r="922" spans="1:4" x14ac:dyDescent="0.55000000000000004">
      <c r="A922" s="13">
        <v>27805</v>
      </c>
      <c r="B922" s="10">
        <f t="shared" si="42"/>
        <v>15</v>
      </c>
      <c r="C922" s="10">
        <f t="shared" si="43"/>
        <v>2</v>
      </c>
      <c r="D922" s="10">
        <f t="shared" si="44"/>
        <v>1976</v>
      </c>
    </row>
    <row r="923" spans="1:4" x14ac:dyDescent="0.55000000000000004">
      <c r="A923" s="13">
        <v>33423</v>
      </c>
      <c r="B923" s="10">
        <f t="shared" si="42"/>
        <v>4</v>
      </c>
      <c r="C923" s="10">
        <f t="shared" si="43"/>
        <v>7</v>
      </c>
      <c r="D923" s="10">
        <f t="shared" si="44"/>
        <v>1991</v>
      </c>
    </row>
    <row r="924" spans="1:4" x14ac:dyDescent="0.55000000000000004">
      <c r="A924" s="13">
        <v>33992</v>
      </c>
      <c r="B924" s="10">
        <f t="shared" si="42"/>
        <v>23</v>
      </c>
      <c r="C924" s="10">
        <f t="shared" si="43"/>
        <v>1</v>
      </c>
      <c r="D924" s="10">
        <f t="shared" si="44"/>
        <v>1993</v>
      </c>
    </row>
    <row r="925" spans="1:4" x14ac:dyDescent="0.55000000000000004">
      <c r="A925" s="13">
        <v>31229</v>
      </c>
      <c r="B925" s="10">
        <f t="shared" si="42"/>
        <v>1</v>
      </c>
      <c r="C925" s="10">
        <f t="shared" si="43"/>
        <v>7</v>
      </c>
      <c r="D925" s="10">
        <f t="shared" si="44"/>
        <v>1985</v>
      </c>
    </row>
    <row r="926" spans="1:4" x14ac:dyDescent="0.55000000000000004">
      <c r="A926" s="13">
        <v>29194</v>
      </c>
      <c r="B926" s="10">
        <f t="shared" si="42"/>
        <v>5</v>
      </c>
      <c r="C926" s="10">
        <f t="shared" si="43"/>
        <v>12</v>
      </c>
      <c r="D926" s="10">
        <f t="shared" si="44"/>
        <v>1979</v>
      </c>
    </row>
    <row r="927" spans="1:4" x14ac:dyDescent="0.55000000000000004">
      <c r="A927" s="13">
        <v>29674</v>
      </c>
      <c r="B927" s="10">
        <f t="shared" si="42"/>
        <v>29</v>
      </c>
      <c r="C927" s="10">
        <f t="shared" si="43"/>
        <v>3</v>
      </c>
      <c r="D927" s="10">
        <f t="shared" si="44"/>
        <v>1981</v>
      </c>
    </row>
    <row r="928" spans="1:4" x14ac:dyDescent="0.55000000000000004">
      <c r="A928" s="13">
        <v>33446</v>
      </c>
      <c r="B928" s="10">
        <f t="shared" si="42"/>
        <v>27</v>
      </c>
      <c r="C928" s="10">
        <f t="shared" si="43"/>
        <v>7</v>
      </c>
      <c r="D928" s="10">
        <f t="shared" si="44"/>
        <v>1991</v>
      </c>
    </row>
    <row r="929" spans="1:4" x14ac:dyDescent="0.55000000000000004">
      <c r="A929" s="13">
        <v>33218</v>
      </c>
      <c r="B929" s="10">
        <f t="shared" si="42"/>
        <v>11</v>
      </c>
      <c r="C929" s="10">
        <f t="shared" si="43"/>
        <v>12</v>
      </c>
      <c r="D929" s="10">
        <f t="shared" si="44"/>
        <v>1990</v>
      </c>
    </row>
    <row r="930" spans="1:4" x14ac:dyDescent="0.55000000000000004">
      <c r="A930" s="13">
        <v>26655</v>
      </c>
      <c r="B930" s="10">
        <f t="shared" si="42"/>
        <v>22</v>
      </c>
      <c r="C930" s="10">
        <f t="shared" si="43"/>
        <v>12</v>
      </c>
      <c r="D930" s="10">
        <f t="shared" si="44"/>
        <v>1972</v>
      </c>
    </row>
    <row r="931" spans="1:4" x14ac:dyDescent="0.55000000000000004">
      <c r="A931" s="13">
        <v>33229</v>
      </c>
      <c r="B931" s="10">
        <f t="shared" si="42"/>
        <v>22</v>
      </c>
      <c r="C931" s="10">
        <f t="shared" si="43"/>
        <v>12</v>
      </c>
      <c r="D931" s="10">
        <f t="shared" si="44"/>
        <v>1990</v>
      </c>
    </row>
    <row r="932" spans="1:4" x14ac:dyDescent="0.55000000000000004">
      <c r="A932" s="13">
        <v>28968</v>
      </c>
      <c r="B932" s="10">
        <f t="shared" si="42"/>
        <v>23</v>
      </c>
      <c r="C932" s="10">
        <f t="shared" si="43"/>
        <v>4</v>
      </c>
      <c r="D932" s="10">
        <f t="shared" si="44"/>
        <v>1979</v>
      </c>
    </row>
    <row r="933" spans="1:4" x14ac:dyDescent="0.55000000000000004">
      <c r="A933" s="13">
        <v>33016</v>
      </c>
      <c r="B933" s="10">
        <f t="shared" si="42"/>
        <v>23</v>
      </c>
      <c r="C933" s="10">
        <f t="shared" si="43"/>
        <v>5</v>
      </c>
      <c r="D933" s="10">
        <f t="shared" si="44"/>
        <v>1990</v>
      </c>
    </row>
    <row r="934" spans="1:4" x14ac:dyDescent="0.55000000000000004">
      <c r="A934" s="13">
        <v>24587</v>
      </c>
      <c r="B934" s="10">
        <f t="shared" si="42"/>
        <v>25</v>
      </c>
      <c r="C934" s="10">
        <f t="shared" si="43"/>
        <v>4</v>
      </c>
      <c r="D934" s="10">
        <f t="shared" si="44"/>
        <v>1967</v>
      </c>
    </row>
    <row r="935" spans="1:4" x14ac:dyDescent="0.55000000000000004">
      <c r="A935" s="13">
        <v>31352</v>
      </c>
      <c r="B935" s="10">
        <f t="shared" si="42"/>
        <v>1</v>
      </c>
      <c r="C935" s="10">
        <f t="shared" si="43"/>
        <v>11</v>
      </c>
      <c r="D935" s="10">
        <f t="shared" si="44"/>
        <v>1985</v>
      </c>
    </row>
    <row r="936" spans="1:4" x14ac:dyDescent="0.55000000000000004">
      <c r="A936" s="13">
        <v>24998</v>
      </c>
      <c r="B936" s="10">
        <f t="shared" si="42"/>
        <v>9</v>
      </c>
      <c r="C936" s="10">
        <f t="shared" si="43"/>
        <v>6</v>
      </c>
      <c r="D936" s="10">
        <f t="shared" si="44"/>
        <v>1968</v>
      </c>
    </row>
    <row r="937" spans="1:4" x14ac:dyDescent="0.55000000000000004">
      <c r="A937" s="13">
        <v>35724</v>
      </c>
      <c r="B937" s="10">
        <f t="shared" si="42"/>
        <v>21</v>
      </c>
      <c r="C937" s="10">
        <f t="shared" si="43"/>
        <v>10</v>
      </c>
      <c r="D937" s="10">
        <f t="shared" si="44"/>
        <v>1997</v>
      </c>
    </row>
    <row r="938" spans="1:4" x14ac:dyDescent="0.55000000000000004">
      <c r="A938" s="13">
        <v>30349</v>
      </c>
      <c r="B938" s="10">
        <f t="shared" si="42"/>
        <v>2</v>
      </c>
      <c r="C938" s="10">
        <f t="shared" si="43"/>
        <v>2</v>
      </c>
      <c r="D938" s="10">
        <f t="shared" si="44"/>
        <v>1983</v>
      </c>
    </row>
    <row r="939" spans="1:4" x14ac:dyDescent="0.55000000000000004">
      <c r="A939" s="13">
        <v>31508</v>
      </c>
      <c r="B939" s="10">
        <f t="shared" si="42"/>
        <v>6</v>
      </c>
      <c r="C939" s="10">
        <f t="shared" si="43"/>
        <v>4</v>
      </c>
      <c r="D939" s="10">
        <f t="shared" si="44"/>
        <v>1986</v>
      </c>
    </row>
    <row r="940" spans="1:4" x14ac:dyDescent="0.55000000000000004">
      <c r="A940" s="13">
        <v>27431</v>
      </c>
      <c r="B940" s="10">
        <f t="shared" si="42"/>
        <v>6</v>
      </c>
      <c r="C940" s="10">
        <f t="shared" si="43"/>
        <v>2</v>
      </c>
      <c r="D940" s="10">
        <f t="shared" si="44"/>
        <v>1975</v>
      </c>
    </row>
    <row r="941" spans="1:4" x14ac:dyDescent="0.55000000000000004">
      <c r="A941" s="13">
        <v>36581</v>
      </c>
      <c r="B941" s="10">
        <f t="shared" si="42"/>
        <v>25</v>
      </c>
      <c r="C941" s="10">
        <f t="shared" si="43"/>
        <v>2</v>
      </c>
      <c r="D941" s="10">
        <f t="shared" si="44"/>
        <v>2000</v>
      </c>
    </row>
    <row r="942" spans="1:4" x14ac:dyDescent="0.55000000000000004">
      <c r="A942" s="13">
        <v>34664</v>
      </c>
      <c r="B942" s="10">
        <f t="shared" si="42"/>
        <v>26</v>
      </c>
      <c r="C942" s="10">
        <f t="shared" si="43"/>
        <v>11</v>
      </c>
      <c r="D942" s="10">
        <f t="shared" si="44"/>
        <v>1994</v>
      </c>
    </row>
    <row r="943" spans="1:4" x14ac:dyDescent="0.55000000000000004">
      <c r="A943" s="13">
        <v>26059</v>
      </c>
      <c r="B943" s="10">
        <f t="shared" si="42"/>
        <v>6</v>
      </c>
      <c r="C943" s="10">
        <f t="shared" si="43"/>
        <v>5</v>
      </c>
      <c r="D943" s="10">
        <f t="shared" si="44"/>
        <v>1971</v>
      </c>
    </row>
    <row r="944" spans="1:4" x14ac:dyDescent="0.55000000000000004">
      <c r="A944" s="13">
        <v>27316</v>
      </c>
      <c r="B944" s="10">
        <f t="shared" si="42"/>
        <v>14</v>
      </c>
      <c r="C944" s="10">
        <f t="shared" si="43"/>
        <v>10</v>
      </c>
      <c r="D944" s="10">
        <f t="shared" si="44"/>
        <v>1974</v>
      </c>
    </row>
    <row r="945" spans="1:4" x14ac:dyDescent="0.55000000000000004">
      <c r="A945" s="13">
        <v>36965</v>
      </c>
      <c r="B945" s="10">
        <f t="shared" si="42"/>
        <v>15</v>
      </c>
      <c r="C945" s="10">
        <f t="shared" si="43"/>
        <v>3</v>
      </c>
      <c r="D945" s="10">
        <f t="shared" si="44"/>
        <v>2001</v>
      </c>
    </row>
    <row r="946" spans="1:4" x14ac:dyDescent="0.55000000000000004">
      <c r="A946" s="13">
        <v>37361</v>
      </c>
      <c r="B946" s="10">
        <f t="shared" si="42"/>
        <v>15</v>
      </c>
      <c r="C946" s="10">
        <f t="shared" si="43"/>
        <v>4</v>
      </c>
      <c r="D946" s="10">
        <f t="shared" si="44"/>
        <v>2002</v>
      </c>
    </row>
    <row r="947" spans="1:4" x14ac:dyDescent="0.55000000000000004">
      <c r="A947" s="13">
        <v>27330</v>
      </c>
      <c r="B947" s="10">
        <f t="shared" si="42"/>
        <v>28</v>
      </c>
      <c r="C947" s="10">
        <f t="shared" si="43"/>
        <v>10</v>
      </c>
      <c r="D947" s="10">
        <f t="shared" si="44"/>
        <v>1974</v>
      </c>
    </row>
    <row r="948" spans="1:4" x14ac:dyDescent="0.55000000000000004">
      <c r="A948" s="13">
        <v>24870</v>
      </c>
      <c r="B948" s="10">
        <f t="shared" si="42"/>
        <v>2</v>
      </c>
      <c r="C948" s="10">
        <f t="shared" si="43"/>
        <v>2</v>
      </c>
      <c r="D948" s="10">
        <f t="shared" si="44"/>
        <v>1968</v>
      </c>
    </row>
    <row r="949" spans="1:4" x14ac:dyDescent="0.55000000000000004">
      <c r="A949" s="13">
        <v>27432</v>
      </c>
      <c r="B949" s="10">
        <f t="shared" si="42"/>
        <v>7</v>
      </c>
      <c r="C949" s="10">
        <f t="shared" si="43"/>
        <v>2</v>
      </c>
      <c r="D949" s="10">
        <f t="shared" si="44"/>
        <v>1975</v>
      </c>
    </row>
    <row r="950" spans="1:4" x14ac:dyDescent="0.55000000000000004">
      <c r="A950" s="13">
        <v>26090</v>
      </c>
      <c r="B950" s="10">
        <f t="shared" si="42"/>
        <v>6</v>
      </c>
      <c r="C950" s="10">
        <f t="shared" si="43"/>
        <v>6</v>
      </c>
      <c r="D950" s="10">
        <f t="shared" si="44"/>
        <v>1971</v>
      </c>
    </row>
    <row r="951" spans="1:4" x14ac:dyDescent="0.55000000000000004">
      <c r="A951" s="13">
        <v>28747</v>
      </c>
      <c r="B951" s="10">
        <f t="shared" si="42"/>
        <v>14</v>
      </c>
      <c r="C951" s="10">
        <f t="shared" si="43"/>
        <v>9</v>
      </c>
      <c r="D951" s="10">
        <f t="shared" si="44"/>
        <v>1978</v>
      </c>
    </row>
    <row r="952" spans="1:4" x14ac:dyDescent="0.55000000000000004">
      <c r="A952" s="13">
        <v>27706</v>
      </c>
      <c r="B952" s="10">
        <f t="shared" si="42"/>
        <v>8</v>
      </c>
      <c r="C952" s="10">
        <f t="shared" si="43"/>
        <v>11</v>
      </c>
      <c r="D952" s="10">
        <f t="shared" si="44"/>
        <v>1975</v>
      </c>
    </row>
    <row r="953" spans="1:4" x14ac:dyDescent="0.55000000000000004">
      <c r="A953" s="13">
        <v>32875</v>
      </c>
      <c r="B953" s="10">
        <f t="shared" si="42"/>
        <v>2</v>
      </c>
      <c r="C953" s="10">
        <f t="shared" si="43"/>
        <v>1</v>
      </c>
      <c r="D953" s="10">
        <f t="shared" si="44"/>
        <v>1990</v>
      </c>
    </row>
    <row r="954" spans="1:4" x14ac:dyDescent="0.55000000000000004">
      <c r="A954" s="13">
        <v>34063</v>
      </c>
      <c r="B954" s="10">
        <f t="shared" si="42"/>
        <v>4</v>
      </c>
      <c r="C954" s="10">
        <f t="shared" si="43"/>
        <v>4</v>
      </c>
      <c r="D954" s="10">
        <f t="shared" si="44"/>
        <v>1993</v>
      </c>
    </row>
    <row r="955" spans="1:4" x14ac:dyDescent="0.55000000000000004">
      <c r="A955" s="13">
        <v>36468</v>
      </c>
      <c r="B955" s="10">
        <f t="shared" si="42"/>
        <v>4</v>
      </c>
      <c r="C955" s="10">
        <f t="shared" si="43"/>
        <v>11</v>
      </c>
      <c r="D955" s="10">
        <f t="shared" si="44"/>
        <v>1999</v>
      </c>
    </row>
    <row r="956" spans="1:4" x14ac:dyDescent="0.55000000000000004">
      <c r="A956" s="13">
        <v>35655</v>
      </c>
      <c r="B956" s="10">
        <f t="shared" si="42"/>
        <v>13</v>
      </c>
      <c r="C956" s="10">
        <f t="shared" si="43"/>
        <v>8</v>
      </c>
      <c r="D956" s="10">
        <f t="shared" si="44"/>
        <v>1997</v>
      </c>
    </row>
    <row r="957" spans="1:4" x14ac:dyDescent="0.55000000000000004">
      <c r="A957" s="13">
        <v>30597</v>
      </c>
      <c r="B957" s="10">
        <f t="shared" si="42"/>
        <v>8</v>
      </c>
      <c r="C957" s="10">
        <f t="shared" si="43"/>
        <v>10</v>
      </c>
      <c r="D957" s="10">
        <f t="shared" si="44"/>
        <v>1983</v>
      </c>
    </row>
    <row r="958" spans="1:4" x14ac:dyDescent="0.55000000000000004">
      <c r="A958" s="13">
        <v>27016</v>
      </c>
      <c r="B958" s="10">
        <f t="shared" si="42"/>
        <v>18</v>
      </c>
      <c r="C958" s="10">
        <f t="shared" si="43"/>
        <v>12</v>
      </c>
      <c r="D958" s="10">
        <f t="shared" si="44"/>
        <v>1973</v>
      </c>
    </row>
    <row r="959" spans="1:4" x14ac:dyDescent="0.55000000000000004">
      <c r="A959" s="13">
        <v>27876</v>
      </c>
      <c r="B959" s="10">
        <f t="shared" si="42"/>
        <v>26</v>
      </c>
      <c r="C959" s="10">
        <f t="shared" si="43"/>
        <v>4</v>
      </c>
      <c r="D959" s="10">
        <f t="shared" si="44"/>
        <v>1976</v>
      </c>
    </row>
    <row r="960" spans="1:4" x14ac:dyDescent="0.55000000000000004">
      <c r="A960" s="13">
        <v>29262</v>
      </c>
      <c r="B960" s="10">
        <f t="shared" si="42"/>
        <v>11</v>
      </c>
      <c r="C960" s="10">
        <f t="shared" si="43"/>
        <v>2</v>
      </c>
      <c r="D960" s="10">
        <f t="shared" si="44"/>
        <v>1980</v>
      </c>
    </row>
    <row r="961" spans="1:4" x14ac:dyDescent="0.55000000000000004">
      <c r="A961" s="13">
        <v>32638</v>
      </c>
      <c r="B961" s="10">
        <f t="shared" si="42"/>
        <v>10</v>
      </c>
      <c r="C961" s="10">
        <f t="shared" si="43"/>
        <v>5</v>
      </c>
      <c r="D961" s="10">
        <f t="shared" si="44"/>
        <v>1989</v>
      </c>
    </row>
    <row r="962" spans="1:4" x14ac:dyDescent="0.55000000000000004">
      <c r="A962" s="13">
        <v>30049</v>
      </c>
      <c r="B962" s="10">
        <f t="shared" si="42"/>
        <v>8</v>
      </c>
      <c r="C962" s="10">
        <f t="shared" si="43"/>
        <v>4</v>
      </c>
      <c r="D962" s="10">
        <f t="shared" si="44"/>
        <v>1982</v>
      </c>
    </row>
    <row r="963" spans="1:4" x14ac:dyDescent="0.55000000000000004">
      <c r="A963" s="13">
        <v>34707</v>
      </c>
      <c r="B963" s="10">
        <f t="shared" si="42"/>
        <v>8</v>
      </c>
      <c r="C963" s="10">
        <f t="shared" si="43"/>
        <v>1</v>
      </c>
      <c r="D963" s="10">
        <f t="shared" si="44"/>
        <v>1995</v>
      </c>
    </row>
    <row r="964" spans="1:4" x14ac:dyDescent="0.55000000000000004">
      <c r="A964" s="13">
        <v>25287</v>
      </c>
      <c r="B964" s="10">
        <f t="shared" si="42"/>
        <v>25</v>
      </c>
      <c r="C964" s="10">
        <f t="shared" si="43"/>
        <v>3</v>
      </c>
      <c r="D964" s="10">
        <f t="shared" si="44"/>
        <v>1969</v>
      </c>
    </row>
    <row r="965" spans="1:4" x14ac:dyDescent="0.55000000000000004">
      <c r="A965" s="13">
        <v>24454</v>
      </c>
      <c r="B965" s="10">
        <f t="shared" ref="B965:B1028" si="45">DAY(A965)</f>
        <v>13</v>
      </c>
      <c r="C965" s="10">
        <f t="shared" ref="C965:C1028" si="46">MONTH(A965)</f>
        <v>12</v>
      </c>
      <c r="D965" s="10">
        <f t="shared" ref="D965:D1028" si="47">YEAR(A965)</f>
        <v>1966</v>
      </c>
    </row>
    <row r="966" spans="1:4" x14ac:dyDescent="0.55000000000000004">
      <c r="A966" s="13">
        <v>26794</v>
      </c>
      <c r="B966" s="10">
        <f t="shared" si="45"/>
        <v>10</v>
      </c>
      <c r="C966" s="10">
        <f t="shared" si="46"/>
        <v>5</v>
      </c>
      <c r="D966" s="10">
        <f t="shared" si="47"/>
        <v>1973</v>
      </c>
    </row>
    <row r="967" spans="1:4" x14ac:dyDescent="0.55000000000000004">
      <c r="A967" s="13">
        <v>29125</v>
      </c>
      <c r="B967" s="10">
        <f t="shared" si="45"/>
        <v>27</v>
      </c>
      <c r="C967" s="10">
        <f t="shared" si="46"/>
        <v>9</v>
      </c>
      <c r="D967" s="10">
        <f t="shared" si="47"/>
        <v>1979</v>
      </c>
    </row>
    <row r="968" spans="1:4" x14ac:dyDescent="0.55000000000000004">
      <c r="A968" s="13">
        <v>36900</v>
      </c>
      <c r="B968" s="10">
        <f t="shared" si="45"/>
        <v>9</v>
      </c>
      <c r="C968" s="10">
        <f t="shared" si="46"/>
        <v>1</v>
      </c>
      <c r="D968" s="10">
        <f t="shared" si="47"/>
        <v>2001</v>
      </c>
    </row>
    <row r="969" spans="1:4" x14ac:dyDescent="0.55000000000000004">
      <c r="A969" s="13">
        <v>33263</v>
      </c>
      <c r="B969" s="10">
        <f t="shared" si="45"/>
        <v>25</v>
      </c>
      <c r="C969" s="10">
        <f t="shared" si="46"/>
        <v>1</v>
      </c>
      <c r="D969" s="10">
        <f t="shared" si="47"/>
        <v>1991</v>
      </c>
    </row>
    <row r="970" spans="1:4" x14ac:dyDescent="0.55000000000000004">
      <c r="A970" s="13">
        <v>25320</v>
      </c>
      <c r="B970" s="10">
        <f t="shared" si="45"/>
        <v>27</v>
      </c>
      <c r="C970" s="10">
        <f t="shared" si="46"/>
        <v>4</v>
      </c>
      <c r="D970" s="10">
        <f t="shared" si="47"/>
        <v>1969</v>
      </c>
    </row>
    <row r="971" spans="1:4" x14ac:dyDescent="0.55000000000000004">
      <c r="A971" s="13">
        <v>29311</v>
      </c>
      <c r="B971" s="10">
        <f t="shared" si="45"/>
        <v>31</v>
      </c>
      <c r="C971" s="10">
        <f t="shared" si="46"/>
        <v>3</v>
      </c>
      <c r="D971" s="10">
        <f t="shared" si="47"/>
        <v>1980</v>
      </c>
    </row>
    <row r="972" spans="1:4" x14ac:dyDescent="0.55000000000000004">
      <c r="A972" s="13">
        <v>29841</v>
      </c>
      <c r="B972" s="10">
        <f t="shared" si="45"/>
        <v>12</v>
      </c>
      <c r="C972" s="10">
        <f t="shared" si="46"/>
        <v>9</v>
      </c>
      <c r="D972" s="10">
        <f t="shared" si="47"/>
        <v>1981</v>
      </c>
    </row>
    <row r="973" spans="1:4" x14ac:dyDescent="0.55000000000000004">
      <c r="A973" s="13">
        <v>31144</v>
      </c>
      <c r="B973" s="10">
        <f t="shared" si="45"/>
        <v>7</v>
      </c>
      <c r="C973" s="10">
        <f t="shared" si="46"/>
        <v>4</v>
      </c>
      <c r="D973" s="10">
        <f t="shared" si="47"/>
        <v>1985</v>
      </c>
    </row>
    <row r="974" spans="1:4" x14ac:dyDescent="0.55000000000000004">
      <c r="A974" s="13">
        <v>25452</v>
      </c>
      <c r="B974" s="10">
        <f t="shared" si="45"/>
        <v>6</v>
      </c>
      <c r="C974" s="10">
        <f t="shared" si="46"/>
        <v>9</v>
      </c>
      <c r="D974" s="10">
        <f t="shared" si="47"/>
        <v>1969</v>
      </c>
    </row>
    <row r="975" spans="1:4" x14ac:dyDescent="0.55000000000000004">
      <c r="A975" s="13">
        <v>30317</v>
      </c>
      <c r="B975" s="10">
        <f t="shared" si="45"/>
        <v>1</v>
      </c>
      <c r="C975" s="10">
        <f t="shared" si="46"/>
        <v>1</v>
      </c>
      <c r="D975" s="10">
        <f t="shared" si="47"/>
        <v>1983</v>
      </c>
    </row>
    <row r="976" spans="1:4" x14ac:dyDescent="0.55000000000000004">
      <c r="A976" s="13">
        <v>35506</v>
      </c>
      <c r="B976" s="10">
        <f t="shared" si="45"/>
        <v>17</v>
      </c>
      <c r="C976" s="10">
        <f t="shared" si="46"/>
        <v>3</v>
      </c>
      <c r="D976" s="10">
        <f t="shared" si="47"/>
        <v>1997</v>
      </c>
    </row>
    <row r="977" spans="1:4" x14ac:dyDescent="0.55000000000000004">
      <c r="A977" s="13">
        <v>29989</v>
      </c>
      <c r="B977" s="10">
        <f t="shared" si="45"/>
        <v>7</v>
      </c>
      <c r="C977" s="10">
        <f t="shared" si="46"/>
        <v>2</v>
      </c>
      <c r="D977" s="10">
        <f t="shared" si="47"/>
        <v>1982</v>
      </c>
    </row>
    <row r="978" spans="1:4" x14ac:dyDescent="0.55000000000000004">
      <c r="A978" s="13">
        <v>24425</v>
      </c>
      <c r="B978" s="10">
        <f t="shared" si="45"/>
        <v>14</v>
      </c>
      <c r="C978" s="10">
        <f t="shared" si="46"/>
        <v>11</v>
      </c>
      <c r="D978" s="10">
        <f t="shared" si="47"/>
        <v>1966</v>
      </c>
    </row>
    <row r="979" spans="1:4" x14ac:dyDescent="0.55000000000000004">
      <c r="A979" s="13">
        <v>26517</v>
      </c>
      <c r="B979" s="10">
        <f t="shared" si="45"/>
        <v>6</v>
      </c>
      <c r="C979" s="10">
        <f t="shared" si="46"/>
        <v>8</v>
      </c>
      <c r="D979" s="10">
        <f t="shared" si="47"/>
        <v>1972</v>
      </c>
    </row>
    <row r="980" spans="1:4" x14ac:dyDescent="0.55000000000000004">
      <c r="A980" s="13">
        <v>34565</v>
      </c>
      <c r="B980" s="10">
        <f t="shared" si="45"/>
        <v>19</v>
      </c>
      <c r="C980" s="10">
        <f t="shared" si="46"/>
        <v>8</v>
      </c>
      <c r="D980" s="10">
        <f t="shared" si="47"/>
        <v>1994</v>
      </c>
    </row>
    <row r="981" spans="1:4" x14ac:dyDescent="0.55000000000000004">
      <c r="A981" s="13">
        <v>32898</v>
      </c>
      <c r="B981" s="10">
        <f t="shared" si="45"/>
        <v>25</v>
      </c>
      <c r="C981" s="10">
        <f t="shared" si="46"/>
        <v>1</v>
      </c>
      <c r="D981" s="10">
        <f t="shared" si="47"/>
        <v>1990</v>
      </c>
    </row>
    <row r="982" spans="1:4" x14ac:dyDescent="0.55000000000000004">
      <c r="A982" s="13">
        <v>27717</v>
      </c>
      <c r="B982" s="10">
        <f t="shared" si="45"/>
        <v>19</v>
      </c>
      <c r="C982" s="10">
        <f t="shared" si="46"/>
        <v>11</v>
      </c>
      <c r="D982" s="10">
        <f t="shared" si="47"/>
        <v>1975</v>
      </c>
    </row>
    <row r="983" spans="1:4" x14ac:dyDescent="0.55000000000000004">
      <c r="A983" s="13">
        <v>25088</v>
      </c>
      <c r="B983" s="10">
        <f t="shared" si="45"/>
        <v>7</v>
      </c>
      <c r="C983" s="10">
        <f t="shared" si="46"/>
        <v>9</v>
      </c>
      <c r="D983" s="10">
        <f t="shared" si="47"/>
        <v>1968</v>
      </c>
    </row>
    <row r="984" spans="1:4" x14ac:dyDescent="0.55000000000000004">
      <c r="A984" s="13">
        <v>25278</v>
      </c>
      <c r="B984" s="10">
        <f t="shared" si="45"/>
        <v>16</v>
      </c>
      <c r="C984" s="10">
        <f t="shared" si="46"/>
        <v>3</v>
      </c>
      <c r="D984" s="10">
        <f t="shared" si="47"/>
        <v>1969</v>
      </c>
    </row>
    <row r="985" spans="1:4" x14ac:dyDescent="0.55000000000000004">
      <c r="A985" s="13">
        <v>31289</v>
      </c>
      <c r="B985" s="10">
        <f t="shared" si="45"/>
        <v>30</v>
      </c>
      <c r="C985" s="10">
        <f t="shared" si="46"/>
        <v>8</v>
      </c>
      <c r="D985" s="10">
        <f t="shared" si="47"/>
        <v>1985</v>
      </c>
    </row>
    <row r="986" spans="1:4" x14ac:dyDescent="0.55000000000000004">
      <c r="A986" s="13">
        <v>37215</v>
      </c>
      <c r="B986" s="10">
        <f t="shared" si="45"/>
        <v>20</v>
      </c>
      <c r="C986" s="10">
        <f t="shared" si="46"/>
        <v>11</v>
      </c>
      <c r="D986" s="10">
        <f t="shared" si="47"/>
        <v>2001</v>
      </c>
    </row>
    <row r="987" spans="1:4" x14ac:dyDescent="0.55000000000000004">
      <c r="A987" s="13">
        <v>32637</v>
      </c>
      <c r="B987" s="10">
        <f t="shared" si="45"/>
        <v>9</v>
      </c>
      <c r="C987" s="10">
        <f t="shared" si="46"/>
        <v>5</v>
      </c>
      <c r="D987" s="10">
        <f t="shared" si="47"/>
        <v>1989</v>
      </c>
    </row>
    <row r="988" spans="1:4" x14ac:dyDescent="0.55000000000000004">
      <c r="A988" s="13">
        <v>31747</v>
      </c>
      <c r="B988" s="10">
        <f t="shared" si="45"/>
        <v>1</v>
      </c>
      <c r="C988" s="10">
        <f t="shared" si="46"/>
        <v>12</v>
      </c>
      <c r="D988" s="10">
        <f t="shared" si="47"/>
        <v>1986</v>
      </c>
    </row>
    <row r="989" spans="1:4" x14ac:dyDescent="0.55000000000000004">
      <c r="A989" s="13">
        <v>31996</v>
      </c>
      <c r="B989" s="10">
        <f t="shared" si="45"/>
        <v>7</v>
      </c>
      <c r="C989" s="10">
        <f t="shared" si="46"/>
        <v>8</v>
      </c>
      <c r="D989" s="10">
        <f t="shared" si="47"/>
        <v>1987</v>
      </c>
    </row>
    <row r="990" spans="1:4" x14ac:dyDescent="0.55000000000000004">
      <c r="A990" s="13">
        <v>26205</v>
      </c>
      <c r="B990" s="10">
        <f t="shared" si="45"/>
        <v>29</v>
      </c>
      <c r="C990" s="10">
        <f t="shared" si="46"/>
        <v>9</v>
      </c>
      <c r="D990" s="10">
        <f t="shared" si="47"/>
        <v>1971</v>
      </c>
    </row>
    <row r="991" spans="1:4" x14ac:dyDescent="0.55000000000000004">
      <c r="A991" s="13">
        <v>35306</v>
      </c>
      <c r="B991" s="10">
        <f t="shared" si="45"/>
        <v>29</v>
      </c>
      <c r="C991" s="10">
        <f t="shared" si="46"/>
        <v>8</v>
      </c>
      <c r="D991" s="10">
        <f t="shared" si="47"/>
        <v>1996</v>
      </c>
    </row>
    <row r="992" spans="1:4" x14ac:dyDescent="0.55000000000000004">
      <c r="A992" s="13">
        <v>24685</v>
      </c>
      <c r="B992" s="10">
        <f t="shared" si="45"/>
        <v>1</v>
      </c>
      <c r="C992" s="10">
        <f t="shared" si="46"/>
        <v>8</v>
      </c>
      <c r="D992" s="10">
        <f t="shared" si="47"/>
        <v>1967</v>
      </c>
    </row>
    <row r="993" spans="1:4" x14ac:dyDescent="0.55000000000000004">
      <c r="A993" s="13">
        <v>31072</v>
      </c>
      <c r="B993" s="10">
        <f t="shared" si="45"/>
        <v>25</v>
      </c>
      <c r="C993" s="10">
        <f t="shared" si="46"/>
        <v>1</v>
      </c>
      <c r="D993" s="10">
        <f t="shared" si="47"/>
        <v>1985</v>
      </c>
    </row>
    <row r="994" spans="1:4" x14ac:dyDescent="0.55000000000000004">
      <c r="A994" s="13">
        <v>29835</v>
      </c>
      <c r="B994" s="10">
        <f t="shared" si="45"/>
        <v>6</v>
      </c>
      <c r="C994" s="10">
        <f t="shared" si="46"/>
        <v>9</v>
      </c>
      <c r="D994" s="10">
        <f t="shared" si="47"/>
        <v>1981</v>
      </c>
    </row>
    <row r="995" spans="1:4" x14ac:dyDescent="0.55000000000000004">
      <c r="A995" s="13">
        <v>25567</v>
      </c>
      <c r="B995" s="10">
        <f t="shared" si="45"/>
        <v>30</v>
      </c>
      <c r="C995" s="10">
        <f t="shared" si="46"/>
        <v>12</v>
      </c>
      <c r="D995" s="10">
        <f t="shared" si="47"/>
        <v>1969</v>
      </c>
    </row>
    <row r="996" spans="1:4" x14ac:dyDescent="0.55000000000000004">
      <c r="A996" s="13">
        <v>25437</v>
      </c>
      <c r="B996" s="10">
        <f t="shared" si="45"/>
        <v>22</v>
      </c>
      <c r="C996" s="10">
        <f t="shared" si="46"/>
        <v>8</v>
      </c>
      <c r="D996" s="10">
        <f t="shared" si="47"/>
        <v>1969</v>
      </c>
    </row>
    <row r="997" spans="1:4" x14ac:dyDescent="0.55000000000000004">
      <c r="A997" s="13">
        <v>34076</v>
      </c>
      <c r="B997" s="10">
        <f t="shared" si="45"/>
        <v>17</v>
      </c>
      <c r="C997" s="10">
        <f t="shared" si="46"/>
        <v>4</v>
      </c>
      <c r="D997" s="10">
        <f t="shared" si="47"/>
        <v>1993</v>
      </c>
    </row>
    <row r="998" spans="1:4" x14ac:dyDescent="0.55000000000000004">
      <c r="A998" s="13">
        <v>35111</v>
      </c>
      <c r="B998" s="10">
        <f t="shared" si="45"/>
        <v>16</v>
      </c>
      <c r="C998" s="10">
        <f t="shared" si="46"/>
        <v>2</v>
      </c>
      <c r="D998" s="10">
        <f t="shared" si="47"/>
        <v>1996</v>
      </c>
    </row>
    <row r="999" spans="1:4" x14ac:dyDescent="0.55000000000000004">
      <c r="A999" s="13">
        <v>25168</v>
      </c>
      <c r="B999" s="10">
        <f t="shared" si="45"/>
        <v>26</v>
      </c>
      <c r="C999" s="10">
        <f t="shared" si="46"/>
        <v>11</v>
      </c>
      <c r="D999" s="10">
        <f t="shared" si="47"/>
        <v>1968</v>
      </c>
    </row>
    <row r="1000" spans="1:4" x14ac:dyDescent="0.55000000000000004">
      <c r="A1000" s="13">
        <v>32884</v>
      </c>
      <c r="B1000" s="10">
        <f t="shared" si="45"/>
        <v>11</v>
      </c>
      <c r="C1000" s="10">
        <f t="shared" si="46"/>
        <v>1</v>
      </c>
      <c r="D1000" s="10">
        <f t="shared" si="47"/>
        <v>1990</v>
      </c>
    </row>
    <row r="1001" spans="1:4" x14ac:dyDescent="0.55000000000000004">
      <c r="A1001" s="13">
        <v>24462</v>
      </c>
      <c r="B1001" s="10">
        <f t="shared" si="45"/>
        <v>21</v>
      </c>
      <c r="C1001" s="10">
        <f t="shared" si="46"/>
        <v>12</v>
      </c>
      <c r="D1001" s="10">
        <f t="shared" si="47"/>
        <v>1966</v>
      </c>
    </row>
    <row r="1002" spans="1:4" x14ac:dyDescent="0.55000000000000004">
      <c r="A1002" s="13">
        <v>31199</v>
      </c>
      <c r="B1002" s="10">
        <f t="shared" si="45"/>
        <v>1</v>
      </c>
      <c r="C1002" s="10">
        <f t="shared" si="46"/>
        <v>6</v>
      </c>
      <c r="D1002" s="10">
        <f t="shared" si="47"/>
        <v>1985</v>
      </c>
    </row>
    <row r="1003" spans="1:4" x14ac:dyDescent="0.55000000000000004">
      <c r="A1003" s="13">
        <v>33777</v>
      </c>
      <c r="B1003" s="10">
        <f t="shared" si="45"/>
        <v>22</v>
      </c>
      <c r="C1003" s="10">
        <f t="shared" si="46"/>
        <v>6</v>
      </c>
      <c r="D1003" s="10">
        <f t="shared" si="47"/>
        <v>1992</v>
      </c>
    </row>
    <row r="1004" spans="1:4" x14ac:dyDescent="0.55000000000000004">
      <c r="A1004" s="13">
        <v>25678</v>
      </c>
      <c r="B1004" s="10">
        <f t="shared" si="45"/>
        <v>20</v>
      </c>
      <c r="C1004" s="10">
        <f t="shared" si="46"/>
        <v>4</v>
      </c>
      <c r="D1004" s="10">
        <f t="shared" si="47"/>
        <v>1970</v>
      </c>
    </row>
    <row r="1005" spans="1:4" x14ac:dyDescent="0.55000000000000004">
      <c r="A1005" s="13">
        <v>28601</v>
      </c>
      <c r="B1005" s="10">
        <f t="shared" si="45"/>
        <v>21</v>
      </c>
      <c r="C1005" s="10">
        <f t="shared" si="46"/>
        <v>4</v>
      </c>
      <c r="D1005" s="10">
        <f t="shared" si="47"/>
        <v>1978</v>
      </c>
    </row>
    <row r="1006" spans="1:4" x14ac:dyDescent="0.55000000000000004">
      <c r="A1006" s="13">
        <v>35580</v>
      </c>
      <c r="B1006" s="10">
        <f t="shared" si="45"/>
        <v>30</v>
      </c>
      <c r="C1006" s="10">
        <f t="shared" si="46"/>
        <v>5</v>
      </c>
      <c r="D1006" s="10">
        <f t="shared" si="47"/>
        <v>1997</v>
      </c>
    </row>
    <row r="1007" spans="1:4" x14ac:dyDescent="0.55000000000000004">
      <c r="A1007" s="13">
        <v>31949</v>
      </c>
      <c r="B1007" s="10">
        <f t="shared" si="45"/>
        <v>21</v>
      </c>
      <c r="C1007" s="10">
        <f t="shared" si="46"/>
        <v>6</v>
      </c>
      <c r="D1007" s="10">
        <f t="shared" si="47"/>
        <v>1987</v>
      </c>
    </row>
    <row r="1008" spans="1:4" x14ac:dyDescent="0.55000000000000004">
      <c r="A1008" s="13">
        <v>33490</v>
      </c>
      <c r="B1008" s="10">
        <f t="shared" si="45"/>
        <v>9</v>
      </c>
      <c r="C1008" s="10">
        <f t="shared" si="46"/>
        <v>9</v>
      </c>
      <c r="D1008" s="10">
        <f t="shared" si="47"/>
        <v>1991</v>
      </c>
    </row>
    <row r="1009" spans="1:4" x14ac:dyDescent="0.55000000000000004">
      <c r="A1009" s="13">
        <v>31828</v>
      </c>
      <c r="B1009" s="10">
        <f t="shared" si="45"/>
        <v>20</v>
      </c>
      <c r="C1009" s="10">
        <f t="shared" si="46"/>
        <v>2</v>
      </c>
      <c r="D1009" s="10">
        <f t="shared" si="47"/>
        <v>1987</v>
      </c>
    </row>
    <row r="1010" spans="1:4" x14ac:dyDescent="0.55000000000000004">
      <c r="A1010" s="13">
        <v>35312</v>
      </c>
      <c r="B1010" s="10">
        <f t="shared" si="45"/>
        <v>4</v>
      </c>
      <c r="C1010" s="10">
        <f t="shared" si="46"/>
        <v>9</v>
      </c>
      <c r="D1010" s="10">
        <f t="shared" si="47"/>
        <v>1996</v>
      </c>
    </row>
    <row r="1011" spans="1:4" x14ac:dyDescent="0.55000000000000004">
      <c r="A1011" s="13">
        <v>33945</v>
      </c>
      <c r="B1011" s="10">
        <f t="shared" si="45"/>
        <v>7</v>
      </c>
      <c r="C1011" s="10">
        <f t="shared" si="46"/>
        <v>12</v>
      </c>
      <c r="D1011" s="10">
        <f t="shared" si="47"/>
        <v>1992</v>
      </c>
    </row>
    <row r="1012" spans="1:4" x14ac:dyDescent="0.55000000000000004">
      <c r="A1012" s="13">
        <v>34016</v>
      </c>
      <c r="B1012" s="10">
        <f t="shared" si="45"/>
        <v>16</v>
      </c>
      <c r="C1012" s="10">
        <f t="shared" si="46"/>
        <v>2</v>
      </c>
      <c r="D1012" s="10">
        <f t="shared" si="47"/>
        <v>1993</v>
      </c>
    </row>
    <row r="1013" spans="1:4" x14ac:dyDescent="0.55000000000000004">
      <c r="A1013" s="13">
        <v>25204</v>
      </c>
      <c r="B1013" s="10">
        <f t="shared" si="45"/>
        <v>1</v>
      </c>
      <c r="C1013" s="10">
        <f t="shared" si="46"/>
        <v>1</v>
      </c>
      <c r="D1013" s="10">
        <f t="shared" si="47"/>
        <v>1969</v>
      </c>
    </row>
    <row r="1014" spans="1:4" x14ac:dyDescent="0.55000000000000004">
      <c r="A1014" s="13">
        <v>33954</v>
      </c>
      <c r="B1014" s="10">
        <f t="shared" si="45"/>
        <v>16</v>
      </c>
      <c r="C1014" s="10">
        <f t="shared" si="46"/>
        <v>12</v>
      </c>
      <c r="D1014" s="10">
        <f t="shared" si="47"/>
        <v>1992</v>
      </c>
    </row>
    <row r="1015" spans="1:4" x14ac:dyDescent="0.55000000000000004">
      <c r="A1015" s="13">
        <v>27518</v>
      </c>
      <c r="B1015" s="10">
        <f t="shared" si="45"/>
        <v>4</v>
      </c>
      <c r="C1015" s="10">
        <f t="shared" si="46"/>
        <v>5</v>
      </c>
      <c r="D1015" s="10">
        <f t="shared" si="47"/>
        <v>1975</v>
      </c>
    </row>
    <row r="1016" spans="1:4" x14ac:dyDescent="0.55000000000000004">
      <c r="A1016" s="13">
        <v>29837</v>
      </c>
      <c r="B1016" s="10">
        <f t="shared" si="45"/>
        <v>8</v>
      </c>
      <c r="C1016" s="10">
        <f t="shared" si="46"/>
        <v>9</v>
      </c>
      <c r="D1016" s="10">
        <f t="shared" si="47"/>
        <v>1981</v>
      </c>
    </row>
    <row r="1017" spans="1:4" x14ac:dyDescent="0.55000000000000004">
      <c r="A1017" s="13">
        <v>24556</v>
      </c>
      <c r="B1017" s="10">
        <f t="shared" si="45"/>
        <v>25</v>
      </c>
      <c r="C1017" s="10">
        <f t="shared" si="46"/>
        <v>3</v>
      </c>
      <c r="D1017" s="10">
        <f t="shared" si="47"/>
        <v>1967</v>
      </c>
    </row>
    <row r="1018" spans="1:4" x14ac:dyDescent="0.55000000000000004">
      <c r="A1018" s="13">
        <v>34282</v>
      </c>
      <c r="B1018" s="10">
        <f t="shared" si="45"/>
        <v>9</v>
      </c>
      <c r="C1018" s="10">
        <f t="shared" si="46"/>
        <v>11</v>
      </c>
      <c r="D1018" s="10">
        <f t="shared" si="47"/>
        <v>1993</v>
      </c>
    </row>
    <row r="1019" spans="1:4" x14ac:dyDescent="0.55000000000000004">
      <c r="A1019" s="13">
        <v>33101</v>
      </c>
      <c r="B1019" s="10">
        <f t="shared" si="45"/>
        <v>16</v>
      </c>
      <c r="C1019" s="10">
        <f t="shared" si="46"/>
        <v>8</v>
      </c>
      <c r="D1019" s="10">
        <f t="shared" si="47"/>
        <v>1990</v>
      </c>
    </row>
    <row r="1020" spans="1:4" x14ac:dyDescent="0.55000000000000004">
      <c r="A1020" s="13">
        <v>37275</v>
      </c>
      <c r="B1020" s="10">
        <f t="shared" si="45"/>
        <v>19</v>
      </c>
      <c r="C1020" s="10">
        <f t="shared" si="46"/>
        <v>1</v>
      </c>
      <c r="D1020" s="10">
        <f t="shared" si="47"/>
        <v>2002</v>
      </c>
    </row>
    <row r="1021" spans="1:4" x14ac:dyDescent="0.55000000000000004">
      <c r="A1021" s="13">
        <v>29657</v>
      </c>
      <c r="B1021" s="10">
        <f t="shared" si="45"/>
        <v>12</v>
      </c>
      <c r="C1021" s="10">
        <f t="shared" si="46"/>
        <v>3</v>
      </c>
      <c r="D1021" s="10">
        <f t="shared" si="47"/>
        <v>1981</v>
      </c>
    </row>
    <row r="1022" spans="1:4" x14ac:dyDescent="0.55000000000000004">
      <c r="A1022" s="13">
        <v>26548</v>
      </c>
      <c r="B1022" s="10">
        <f t="shared" si="45"/>
        <v>6</v>
      </c>
      <c r="C1022" s="10">
        <f t="shared" si="46"/>
        <v>9</v>
      </c>
      <c r="D1022" s="10">
        <f t="shared" si="47"/>
        <v>1972</v>
      </c>
    </row>
    <row r="1023" spans="1:4" x14ac:dyDescent="0.55000000000000004">
      <c r="A1023" s="13">
        <v>33812</v>
      </c>
      <c r="B1023" s="10">
        <f t="shared" si="45"/>
        <v>27</v>
      </c>
      <c r="C1023" s="10">
        <f t="shared" si="46"/>
        <v>7</v>
      </c>
      <c r="D1023" s="10">
        <f t="shared" si="47"/>
        <v>1992</v>
      </c>
    </row>
    <row r="1024" spans="1:4" x14ac:dyDescent="0.55000000000000004">
      <c r="A1024" s="13">
        <v>25108</v>
      </c>
      <c r="B1024" s="10">
        <f t="shared" si="45"/>
        <v>27</v>
      </c>
      <c r="C1024" s="10">
        <f t="shared" si="46"/>
        <v>9</v>
      </c>
      <c r="D1024" s="10">
        <f t="shared" si="47"/>
        <v>1968</v>
      </c>
    </row>
    <row r="1025" spans="1:4" x14ac:dyDescent="0.55000000000000004">
      <c r="A1025" s="13">
        <v>36343</v>
      </c>
      <c r="B1025" s="10">
        <f t="shared" si="45"/>
        <v>2</v>
      </c>
      <c r="C1025" s="10">
        <f t="shared" si="46"/>
        <v>7</v>
      </c>
      <c r="D1025" s="10">
        <f t="shared" si="47"/>
        <v>1999</v>
      </c>
    </row>
    <row r="1026" spans="1:4" x14ac:dyDescent="0.55000000000000004">
      <c r="A1026" s="13">
        <v>26853</v>
      </c>
      <c r="B1026" s="10">
        <f t="shared" si="45"/>
        <v>8</v>
      </c>
      <c r="C1026" s="10">
        <f t="shared" si="46"/>
        <v>7</v>
      </c>
      <c r="D1026" s="10">
        <f t="shared" si="47"/>
        <v>1973</v>
      </c>
    </row>
    <row r="1027" spans="1:4" x14ac:dyDescent="0.55000000000000004">
      <c r="A1027" s="13">
        <v>36059</v>
      </c>
      <c r="B1027" s="10">
        <f t="shared" si="45"/>
        <v>21</v>
      </c>
      <c r="C1027" s="10">
        <f t="shared" si="46"/>
        <v>9</v>
      </c>
      <c r="D1027" s="10">
        <f t="shared" si="47"/>
        <v>1998</v>
      </c>
    </row>
    <row r="1028" spans="1:4" x14ac:dyDescent="0.55000000000000004">
      <c r="A1028" s="13">
        <v>35319</v>
      </c>
      <c r="B1028" s="10">
        <f t="shared" si="45"/>
        <v>11</v>
      </c>
      <c r="C1028" s="10">
        <f t="shared" si="46"/>
        <v>9</v>
      </c>
      <c r="D1028" s="10">
        <f t="shared" si="47"/>
        <v>1996</v>
      </c>
    </row>
    <row r="1029" spans="1:4" x14ac:dyDescent="0.55000000000000004">
      <c r="A1029" s="13">
        <v>24830</v>
      </c>
      <c r="B1029" s="10">
        <f t="shared" ref="B1029:B1092" si="48">DAY(A1029)</f>
        <v>24</v>
      </c>
      <c r="C1029" s="10">
        <f t="shared" ref="C1029:C1092" si="49">MONTH(A1029)</f>
        <v>12</v>
      </c>
      <c r="D1029" s="10">
        <f t="shared" ref="D1029:D1092" si="50">YEAR(A1029)</f>
        <v>1967</v>
      </c>
    </row>
    <row r="1030" spans="1:4" x14ac:dyDescent="0.55000000000000004">
      <c r="A1030" s="13">
        <v>29596</v>
      </c>
      <c r="B1030" s="10">
        <f t="shared" si="48"/>
        <v>10</v>
      </c>
      <c r="C1030" s="10">
        <f t="shared" si="49"/>
        <v>1</v>
      </c>
      <c r="D1030" s="10">
        <f t="shared" si="50"/>
        <v>1981</v>
      </c>
    </row>
    <row r="1031" spans="1:4" x14ac:dyDescent="0.55000000000000004">
      <c r="A1031" s="13">
        <v>36672</v>
      </c>
      <c r="B1031" s="10">
        <f t="shared" si="48"/>
        <v>26</v>
      </c>
      <c r="C1031" s="10">
        <f t="shared" si="49"/>
        <v>5</v>
      </c>
      <c r="D1031" s="10">
        <f t="shared" si="50"/>
        <v>2000</v>
      </c>
    </row>
    <row r="1032" spans="1:4" x14ac:dyDescent="0.55000000000000004">
      <c r="A1032" s="13">
        <v>29067</v>
      </c>
      <c r="B1032" s="10">
        <f t="shared" si="48"/>
        <v>31</v>
      </c>
      <c r="C1032" s="10">
        <f t="shared" si="49"/>
        <v>7</v>
      </c>
      <c r="D1032" s="10">
        <f t="shared" si="50"/>
        <v>1979</v>
      </c>
    </row>
    <row r="1033" spans="1:4" x14ac:dyDescent="0.55000000000000004">
      <c r="A1033" s="13">
        <v>26735</v>
      </c>
      <c r="B1033" s="10">
        <f t="shared" si="48"/>
        <v>12</v>
      </c>
      <c r="C1033" s="10">
        <f t="shared" si="49"/>
        <v>3</v>
      </c>
      <c r="D1033" s="10">
        <f t="shared" si="50"/>
        <v>1973</v>
      </c>
    </row>
    <row r="1034" spans="1:4" x14ac:dyDescent="0.55000000000000004">
      <c r="A1034" s="13">
        <v>25681</v>
      </c>
      <c r="B1034" s="10">
        <f t="shared" si="48"/>
        <v>23</v>
      </c>
      <c r="C1034" s="10">
        <f t="shared" si="49"/>
        <v>4</v>
      </c>
      <c r="D1034" s="10">
        <f t="shared" si="50"/>
        <v>1970</v>
      </c>
    </row>
    <row r="1035" spans="1:4" x14ac:dyDescent="0.55000000000000004">
      <c r="A1035" s="13">
        <v>31689</v>
      </c>
      <c r="B1035" s="10">
        <f t="shared" si="48"/>
        <v>4</v>
      </c>
      <c r="C1035" s="10">
        <f t="shared" si="49"/>
        <v>10</v>
      </c>
      <c r="D1035" s="10">
        <f t="shared" si="50"/>
        <v>1986</v>
      </c>
    </row>
    <row r="1036" spans="1:4" x14ac:dyDescent="0.55000000000000004">
      <c r="A1036" s="13">
        <v>31143</v>
      </c>
      <c r="B1036" s="10">
        <f t="shared" si="48"/>
        <v>6</v>
      </c>
      <c r="C1036" s="10">
        <f t="shared" si="49"/>
        <v>4</v>
      </c>
      <c r="D1036" s="10">
        <f t="shared" si="50"/>
        <v>1985</v>
      </c>
    </row>
    <row r="1037" spans="1:4" x14ac:dyDescent="0.55000000000000004">
      <c r="A1037" s="13">
        <v>36371</v>
      </c>
      <c r="B1037" s="10">
        <f t="shared" si="48"/>
        <v>30</v>
      </c>
      <c r="C1037" s="10">
        <f t="shared" si="49"/>
        <v>7</v>
      </c>
      <c r="D1037" s="10">
        <f t="shared" si="50"/>
        <v>1999</v>
      </c>
    </row>
    <row r="1038" spans="1:4" x14ac:dyDescent="0.55000000000000004">
      <c r="A1038" s="13">
        <v>33108</v>
      </c>
      <c r="B1038" s="10">
        <f t="shared" si="48"/>
        <v>23</v>
      </c>
      <c r="C1038" s="10">
        <f t="shared" si="49"/>
        <v>8</v>
      </c>
      <c r="D1038" s="10">
        <f t="shared" si="50"/>
        <v>1990</v>
      </c>
    </row>
    <row r="1039" spans="1:4" x14ac:dyDescent="0.55000000000000004">
      <c r="A1039" s="13">
        <v>34774</v>
      </c>
      <c r="B1039" s="10">
        <f t="shared" si="48"/>
        <v>16</v>
      </c>
      <c r="C1039" s="10">
        <f t="shared" si="49"/>
        <v>3</v>
      </c>
      <c r="D1039" s="10">
        <f t="shared" si="50"/>
        <v>1995</v>
      </c>
    </row>
    <row r="1040" spans="1:4" x14ac:dyDescent="0.55000000000000004">
      <c r="A1040" s="13">
        <v>24668</v>
      </c>
      <c r="B1040" s="10">
        <f t="shared" si="48"/>
        <v>15</v>
      </c>
      <c r="C1040" s="10">
        <f t="shared" si="49"/>
        <v>7</v>
      </c>
      <c r="D1040" s="10">
        <f t="shared" si="50"/>
        <v>1967</v>
      </c>
    </row>
    <row r="1041" spans="1:4" x14ac:dyDescent="0.55000000000000004">
      <c r="A1041" s="13">
        <v>32262</v>
      </c>
      <c r="B1041" s="10">
        <f t="shared" si="48"/>
        <v>29</v>
      </c>
      <c r="C1041" s="10">
        <f t="shared" si="49"/>
        <v>4</v>
      </c>
      <c r="D1041" s="10">
        <f t="shared" si="50"/>
        <v>1988</v>
      </c>
    </row>
    <row r="1042" spans="1:4" x14ac:dyDescent="0.55000000000000004">
      <c r="A1042" s="13">
        <v>32028</v>
      </c>
      <c r="B1042" s="10">
        <f t="shared" si="48"/>
        <v>8</v>
      </c>
      <c r="C1042" s="10">
        <f t="shared" si="49"/>
        <v>9</v>
      </c>
      <c r="D1042" s="10">
        <f t="shared" si="50"/>
        <v>1987</v>
      </c>
    </row>
    <row r="1043" spans="1:4" x14ac:dyDescent="0.55000000000000004">
      <c r="A1043" s="13">
        <v>25942</v>
      </c>
      <c r="B1043" s="10">
        <f t="shared" si="48"/>
        <v>9</v>
      </c>
      <c r="C1043" s="10">
        <f t="shared" si="49"/>
        <v>1</v>
      </c>
      <c r="D1043" s="10">
        <f t="shared" si="50"/>
        <v>1971</v>
      </c>
    </row>
    <row r="1044" spans="1:4" x14ac:dyDescent="0.55000000000000004">
      <c r="A1044" s="13">
        <v>27028</v>
      </c>
      <c r="B1044" s="10">
        <f t="shared" si="48"/>
        <v>30</v>
      </c>
      <c r="C1044" s="10">
        <f t="shared" si="49"/>
        <v>12</v>
      </c>
      <c r="D1044" s="10">
        <f t="shared" si="50"/>
        <v>1973</v>
      </c>
    </row>
    <row r="1045" spans="1:4" x14ac:dyDescent="0.55000000000000004">
      <c r="A1045" s="13">
        <v>34779</v>
      </c>
      <c r="B1045" s="10">
        <f t="shared" si="48"/>
        <v>21</v>
      </c>
      <c r="C1045" s="10">
        <f t="shared" si="49"/>
        <v>3</v>
      </c>
      <c r="D1045" s="10">
        <f t="shared" si="50"/>
        <v>1995</v>
      </c>
    </row>
    <row r="1046" spans="1:4" x14ac:dyDescent="0.55000000000000004">
      <c r="A1046" s="13">
        <v>26746</v>
      </c>
      <c r="B1046" s="10">
        <f t="shared" si="48"/>
        <v>23</v>
      </c>
      <c r="C1046" s="10">
        <f t="shared" si="49"/>
        <v>3</v>
      </c>
      <c r="D1046" s="10">
        <f t="shared" si="50"/>
        <v>1973</v>
      </c>
    </row>
    <row r="1047" spans="1:4" x14ac:dyDescent="0.55000000000000004">
      <c r="A1047" s="13">
        <v>33387</v>
      </c>
      <c r="B1047" s="10">
        <f t="shared" si="48"/>
        <v>29</v>
      </c>
      <c r="C1047" s="10">
        <f t="shared" si="49"/>
        <v>5</v>
      </c>
      <c r="D1047" s="10">
        <f t="shared" si="50"/>
        <v>1991</v>
      </c>
    </row>
    <row r="1048" spans="1:4" x14ac:dyDescent="0.55000000000000004">
      <c r="A1048" s="13">
        <v>29478</v>
      </c>
      <c r="B1048" s="10">
        <f t="shared" si="48"/>
        <v>14</v>
      </c>
      <c r="C1048" s="10">
        <f t="shared" si="49"/>
        <v>9</v>
      </c>
      <c r="D1048" s="10">
        <f t="shared" si="50"/>
        <v>1980</v>
      </c>
    </row>
    <row r="1049" spans="1:4" x14ac:dyDescent="0.55000000000000004">
      <c r="A1049" s="13">
        <v>26291</v>
      </c>
      <c r="B1049" s="10">
        <f t="shared" si="48"/>
        <v>24</v>
      </c>
      <c r="C1049" s="10">
        <f t="shared" si="49"/>
        <v>12</v>
      </c>
      <c r="D1049" s="10">
        <f t="shared" si="50"/>
        <v>1971</v>
      </c>
    </row>
    <row r="1050" spans="1:4" x14ac:dyDescent="0.55000000000000004">
      <c r="A1050" s="13">
        <v>30738</v>
      </c>
      <c r="B1050" s="10">
        <f t="shared" si="48"/>
        <v>26</v>
      </c>
      <c r="C1050" s="10">
        <f t="shared" si="49"/>
        <v>2</v>
      </c>
      <c r="D1050" s="10">
        <f t="shared" si="50"/>
        <v>1984</v>
      </c>
    </row>
    <row r="1051" spans="1:4" x14ac:dyDescent="0.55000000000000004">
      <c r="A1051" s="13">
        <v>30815</v>
      </c>
      <c r="B1051" s="10">
        <f t="shared" si="48"/>
        <v>13</v>
      </c>
      <c r="C1051" s="10">
        <f t="shared" si="49"/>
        <v>5</v>
      </c>
      <c r="D1051" s="10">
        <f t="shared" si="50"/>
        <v>1984</v>
      </c>
    </row>
    <row r="1052" spans="1:4" x14ac:dyDescent="0.55000000000000004">
      <c r="A1052" s="13">
        <v>27907</v>
      </c>
      <c r="B1052" s="10">
        <f t="shared" si="48"/>
        <v>27</v>
      </c>
      <c r="C1052" s="10">
        <f t="shared" si="49"/>
        <v>5</v>
      </c>
      <c r="D1052" s="10">
        <f t="shared" si="50"/>
        <v>1976</v>
      </c>
    </row>
    <row r="1053" spans="1:4" x14ac:dyDescent="0.55000000000000004">
      <c r="A1053" s="13">
        <v>25849</v>
      </c>
      <c r="B1053" s="10">
        <f t="shared" si="48"/>
        <v>8</v>
      </c>
      <c r="C1053" s="10">
        <f t="shared" si="49"/>
        <v>10</v>
      </c>
      <c r="D1053" s="10">
        <f t="shared" si="50"/>
        <v>1970</v>
      </c>
    </row>
    <row r="1054" spans="1:4" x14ac:dyDescent="0.55000000000000004">
      <c r="A1054" s="13">
        <v>33135</v>
      </c>
      <c r="B1054" s="10">
        <f t="shared" si="48"/>
        <v>19</v>
      </c>
      <c r="C1054" s="10">
        <f t="shared" si="49"/>
        <v>9</v>
      </c>
      <c r="D1054" s="10">
        <f t="shared" si="50"/>
        <v>1990</v>
      </c>
    </row>
    <row r="1055" spans="1:4" x14ac:dyDescent="0.55000000000000004">
      <c r="A1055" s="13">
        <v>29384</v>
      </c>
      <c r="B1055" s="10">
        <f t="shared" si="48"/>
        <v>12</v>
      </c>
      <c r="C1055" s="10">
        <f t="shared" si="49"/>
        <v>6</v>
      </c>
      <c r="D1055" s="10">
        <f t="shared" si="50"/>
        <v>1980</v>
      </c>
    </row>
    <row r="1056" spans="1:4" x14ac:dyDescent="0.55000000000000004">
      <c r="A1056" s="13">
        <v>36882</v>
      </c>
      <c r="B1056" s="10">
        <f t="shared" si="48"/>
        <v>22</v>
      </c>
      <c r="C1056" s="10">
        <f t="shared" si="49"/>
        <v>12</v>
      </c>
      <c r="D1056" s="10">
        <f t="shared" si="50"/>
        <v>2000</v>
      </c>
    </row>
    <row r="1057" spans="1:4" x14ac:dyDescent="0.55000000000000004">
      <c r="A1057" s="13">
        <v>26724</v>
      </c>
      <c r="B1057" s="10">
        <f t="shared" si="48"/>
        <v>1</v>
      </c>
      <c r="C1057" s="10">
        <f t="shared" si="49"/>
        <v>3</v>
      </c>
      <c r="D1057" s="10">
        <f t="shared" si="50"/>
        <v>1973</v>
      </c>
    </row>
    <row r="1058" spans="1:4" x14ac:dyDescent="0.55000000000000004">
      <c r="A1058" s="13">
        <v>37384</v>
      </c>
      <c r="B1058" s="10">
        <f t="shared" si="48"/>
        <v>8</v>
      </c>
      <c r="C1058" s="10">
        <f t="shared" si="49"/>
        <v>5</v>
      </c>
      <c r="D1058" s="10">
        <f t="shared" si="50"/>
        <v>2002</v>
      </c>
    </row>
    <row r="1059" spans="1:4" x14ac:dyDescent="0.55000000000000004">
      <c r="A1059" s="13">
        <v>34718</v>
      </c>
      <c r="B1059" s="10">
        <f t="shared" si="48"/>
        <v>19</v>
      </c>
      <c r="C1059" s="10">
        <f t="shared" si="49"/>
        <v>1</v>
      </c>
      <c r="D1059" s="10">
        <f t="shared" si="50"/>
        <v>1995</v>
      </c>
    </row>
    <row r="1060" spans="1:4" x14ac:dyDescent="0.55000000000000004">
      <c r="A1060" s="13">
        <v>36522</v>
      </c>
      <c r="B1060" s="10">
        <f t="shared" si="48"/>
        <v>28</v>
      </c>
      <c r="C1060" s="10">
        <f t="shared" si="49"/>
        <v>12</v>
      </c>
      <c r="D1060" s="10">
        <f t="shared" si="50"/>
        <v>1999</v>
      </c>
    </row>
    <row r="1061" spans="1:4" x14ac:dyDescent="0.55000000000000004">
      <c r="A1061" s="13">
        <v>28850</v>
      </c>
      <c r="B1061" s="10">
        <f t="shared" si="48"/>
        <v>26</v>
      </c>
      <c r="C1061" s="10">
        <f t="shared" si="49"/>
        <v>12</v>
      </c>
      <c r="D1061" s="10">
        <f t="shared" si="50"/>
        <v>1978</v>
      </c>
    </row>
    <row r="1062" spans="1:4" x14ac:dyDescent="0.55000000000000004">
      <c r="A1062" s="13">
        <v>26301</v>
      </c>
      <c r="B1062" s="10">
        <f t="shared" si="48"/>
        <v>3</v>
      </c>
      <c r="C1062" s="10">
        <f t="shared" si="49"/>
        <v>1</v>
      </c>
      <c r="D1062" s="10">
        <f t="shared" si="50"/>
        <v>1972</v>
      </c>
    </row>
    <row r="1063" spans="1:4" x14ac:dyDescent="0.55000000000000004">
      <c r="A1063" s="13">
        <v>30289</v>
      </c>
      <c r="B1063" s="10">
        <f t="shared" si="48"/>
        <v>4</v>
      </c>
      <c r="C1063" s="10">
        <f t="shared" si="49"/>
        <v>12</v>
      </c>
      <c r="D1063" s="10">
        <f t="shared" si="50"/>
        <v>1982</v>
      </c>
    </row>
    <row r="1064" spans="1:4" x14ac:dyDescent="0.55000000000000004">
      <c r="A1064" s="13">
        <v>28347</v>
      </c>
      <c r="B1064" s="10">
        <f t="shared" si="48"/>
        <v>10</v>
      </c>
      <c r="C1064" s="10">
        <f t="shared" si="49"/>
        <v>8</v>
      </c>
      <c r="D1064" s="10">
        <f t="shared" si="50"/>
        <v>1977</v>
      </c>
    </row>
    <row r="1065" spans="1:4" x14ac:dyDescent="0.55000000000000004">
      <c r="A1065" s="13">
        <v>29756</v>
      </c>
      <c r="B1065" s="10">
        <f t="shared" si="48"/>
        <v>19</v>
      </c>
      <c r="C1065" s="10">
        <f t="shared" si="49"/>
        <v>6</v>
      </c>
      <c r="D1065" s="10">
        <f t="shared" si="50"/>
        <v>1981</v>
      </c>
    </row>
    <row r="1066" spans="1:4" x14ac:dyDescent="0.55000000000000004">
      <c r="A1066" s="13">
        <v>31013</v>
      </c>
      <c r="B1066" s="10">
        <f t="shared" si="48"/>
        <v>27</v>
      </c>
      <c r="C1066" s="10">
        <f t="shared" si="49"/>
        <v>11</v>
      </c>
      <c r="D1066" s="10">
        <f t="shared" si="50"/>
        <v>1984</v>
      </c>
    </row>
    <row r="1067" spans="1:4" x14ac:dyDescent="0.55000000000000004">
      <c r="A1067" s="13">
        <v>33258</v>
      </c>
      <c r="B1067" s="10">
        <f t="shared" si="48"/>
        <v>20</v>
      </c>
      <c r="C1067" s="10">
        <f t="shared" si="49"/>
        <v>1</v>
      </c>
      <c r="D1067" s="10">
        <f t="shared" si="50"/>
        <v>1991</v>
      </c>
    </row>
    <row r="1068" spans="1:4" x14ac:dyDescent="0.55000000000000004">
      <c r="A1068" s="13">
        <v>36559</v>
      </c>
      <c r="B1068" s="10">
        <f t="shared" si="48"/>
        <v>3</v>
      </c>
      <c r="C1068" s="10">
        <f t="shared" si="49"/>
        <v>2</v>
      </c>
      <c r="D1068" s="10">
        <f t="shared" si="50"/>
        <v>2000</v>
      </c>
    </row>
    <row r="1069" spans="1:4" x14ac:dyDescent="0.55000000000000004">
      <c r="A1069" s="13">
        <v>30330</v>
      </c>
      <c r="B1069" s="10">
        <f t="shared" si="48"/>
        <v>14</v>
      </c>
      <c r="C1069" s="10">
        <f t="shared" si="49"/>
        <v>1</v>
      </c>
      <c r="D1069" s="10">
        <f t="shared" si="50"/>
        <v>1983</v>
      </c>
    </row>
    <row r="1070" spans="1:4" x14ac:dyDescent="0.55000000000000004">
      <c r="A1070" s="13">
        <v>32728</v>
      </c>
      <c r="B1070" s="10">
        <f t="shared" si="48"/>
        <v>8</v>
      </c>
      <c r="C1070" s="10">
        <f t="shared" si="49"/>
        <v>8</v>
      </c>
      <c r="D1070" s="10">
        <f t="shared" si="50"/>
        <v>1989</v>
      </c>
    </row>
    <row r="1071" spans="1:4" x14ac:dyDescent="0.55000000000000004">
      <c r="A1071" s="13">
        <v>26931</v>
      </c>
      <c r="B1071" s="10">
        <f t="shared" si="48"/>
        <v>24</v>
      </c>
      <c r="C1071" s="10">
        <f t="shared" si="49"/>
        <v>9</v>
      </c>
      <c r="D1071" s="10">
        <f t="shared" si="50"/>
        <v>1973</v>
      </c>
    </row>
    <row r="1072" spans="1:4" x14ac:dyDescent="0.55000000000000004">
      <c r="A1072" s="13">
        <v>36619</v>
      </c>
      <c r="B1072" s="10">
        <f t="shared" si="48"/>
        <v>3</v>
      </c>
      <c r="C1072" s="10">
        <f t="shared" si="49"/>
        <v>4</v>
      </c>
      <c r="D1072" s="10">
        <f t="shared" si="50"/>
        <v>2000</v>
      </c>
    </row>
    <row r="1073" spans="1:4" x14ac:dyDescent="0.55000000000000004">
      <c r="A1073" s="13">
        <v>25518</v>
      </c>
      <c r="B1073" s="10">
        <f t="shared" si="48"/>
        <v>11</v>
      </c>
      <c r="C1073" s="10">
        <f t="shared" si="49"/>
        <v>11</v>
      </c>
      <c r="D1073" s="10">
        <f t="shared" si="50"/>
        <v>1969</v>
      </c>
    </row>
    <row r="1074" spans="1:4" x14ac:dyDescent="0.55000000000000004">
      <c r="A1074" s="13">
        <v>34581</v>
      </c>
      <c r="B1074" s="10">
        <f t="shared" si="48"/>
        <v>4</v>
      </c>
      <c r="C1074" s="10">
        <f t="shared" si="49"/>
        <v>9</v>
      </c>
      <c r="D1074" s="10">
        <f t="shared" si="50"/>
        <v>1994</v>
      </c>
    </row>
    <row r="1075" spans="1:4" x14ac:dyDescent="0.55000000000000004">
      <c r="A1075" s="13">
        <v>36320</v>
      </c>
      <c r="B1075" s="10">
        <f t="shared" si="48"/>
        <v>9</v>
      </c>
      <c r="C1075" s="10">
        <f t="shared" si="49"/>
        <v>6</v>
      </c>
      <c r="D1075" s="10">
        <f t="shared" si="50"/>
        <v>1999</v>
      </c>
    </row>
    <row r="1076" spans="1:4" x14ac:dyDescent="0.55000000000000004">
      <c r="A1076" s="13">
        <v>33882</v>
      </c>
      <c r="B1076" s="10">
        <f t="shared" si="48"/>
        <v>5</v>
      </c>
      <c r="C1076" s="10">
        <f t="shared" si="49"/>
        <v>10</v>
      </c>
      <c r="D1076" s="10">
        <f t="shared" si="50"/>
        <v>1992</v>
      </c>
    </row>
    <row r="1077" spans="1:4" x14ac:dyDescent="0.55000000000000004">
      <c r="A1077" s="13">
        <v>26995</v>
      </c>
      <c r="B1077" s="10">
        <f t="shared" si="48"/>
        <v>27</v>
      </c>
      <c r="C1077" s="10">
        <f t="shared" si="49"/>
        <v>11</v>
      </c>
      <c r="D1077" s="10">
        <f t="shared" si="50"/>
        <v>1973</v>
      </c>
    </row>
    <row r="1078" spans="1:4" x14ac:dyDescent="0.55000000000000004">
      <c r="A1078" s="13">
        <v>27668</v>
      </c>
      <c r="B1078" s="10">
        <f t="shared" si="48"/>
        <v>1</v>
      </c>
      <c r="C1078" s="10">
        <f t="shared" si="49"/>
        <v>10</v>
      </c>
      <c r="D1078" s="10">
        <f t="shared" si="50"/>
        <v>1975</v>
      </c>
    </row>
    <row r="1079" spans="1:4" x14ac:dyDescent="0.55000000000000004">
      <c r="A1079" s="13">
        <v>36407</v>
      </c>
      <c r="B1079" s="10">
        <f t="shared" si="48"/>
        <v>4</v>
      </c>
      <c r="C1079" s="10">
        <f t="shared" si="49"/>
        <v>9</v>
      </c>
      <c r="D1079" s="10">
        <f t="shared" si="50"/>
        <v>1999</v>
      </c>
    </row>
    <row r="1080" spans="1:4" x14ac:dyDescent="0.55000000000000004">
      <c r="A1080" s="13">
        <v>28699</v>
      </c>
      <c r="B1080" s="10">
        <f t="shared" si="48"/>
        <v>28</v>
      </c>
      <c r="C1080" s="10">
        <f t="shared" si="49"/>
        <v>7</v>
      </c>
      <c r="D1080" s="10">
        <f t="shared" si="50"/>
        <v>1978</v>
      </c>
    </row>
    <row r="1081" spans="1:4" x14ac:dyDescent="0.55000000000000004">
      <c r="A1081" s="13">
        <v>33263</v>
      </c>
      <c r="B1081" s="10">
        <f t="shared" si="48"/>
        <v>25</v>
      </c>
      <c r="C1081" s="10">
        <f t="shared" si="49"/>
        <v>1</v>
      </c>
      <c r="D1081" s="10">
        <f t="shared" si="50"/>
        <v>1991</v>
      </c>
    </row>
    <row r="1082" spans="1:4" x14ac:dyDescent="0.55000000000000004">
      <c r="A1082" s="13">
        <v>25172</v>
      </c>
      <c r="B1082" s="10">
        <f t="shared" si="48"/>
        <v>30</v>
      </c>
      <c r="C1082" s="10">
        <f t="shared" si="49"/>
        <v>11</v>
      </c>
      <c r="D1082" s="10">
        <f t="shared" si="50"/>
        <v>1968</v>
      </c>
    </row>
    <row r="1083" spans="1:4" x14ac:dyDescent="0.55000000000000004">
      <c r="A1083" s="13">
        <v>36818</v>
      </c>
      <c r="B1083" s="10">
        <f t="shared" si="48"/>
        <v>19</v>
      </c>
      <c r="C1083" s="10">
        <f t="shared" si="49"/>
        <v>10</v>
      </c>
      <c r="D1083" s="10">
        <f t="shared" si="50"/>
        <v>2000</v>
      </c>
    </row>
    <row r="1084" spans="1:4" x14ac:dyDescent="0.55000000000000004">
      <c r="A1084" s="13">
        <v>37010</v>
      </c>
      <c r="B1084" s="10">
        <f t="shared" si="48"/>
        <v>29</v>
      </c>
      <c r="C1084" s="10">
        <f t="shared" si="49"/>
        <v>4</v>
      </c>
      <c r="D1084" s="10">
        <f t="shared" si="50"/>
        <v>2001</v>
      </c>
    </row>
    <row r="1085" spans="1:4" x14ac:dyDescent="0.55000000000000004">
      <c r="A1085" s="13">
        <v>28121</v>
      </c>
      <c r="B1085" s="10">
        <f t="shared" si="48"/>
        <v>27</v>
      </c>
      <c r="C1085" s="10">
        <f t="shared" si="49"/>
        <v>12</v>
      </c>
      <c r="D1085" s="10">
        <f t="shared" si="50"/>
        <v>1976</v>
      </c>
    </row>
    <row r="1086" spans="1:4" x14ac:dyDescent="0.55000000000000004">
      <c r="A1086" s="13">
        <v>24478</v>
      </c>
      <c r="B1086" s="10">
        <f t="shared" si="48"/>
        <v>6</v>
      </c>
      <c r="C1086" s="10">
        <f t="shared" si="49"/>
        <v>1</v>
      </c>
      <c r="D1086" s="10">
        <f t="shared" si="50"/>
        <v>1967</v>
      </c>
    </row>
    <row r="1087" spans="1:4" x14ac:dyDescent="0.55000000000000004">
      <c r="A1087" s="13">
        <v>30083</v>
      </c>
      <c r="B1087" s="10">
        <f t="shared" si="48"/>
        <v>12</v>
      </c>
      <c r="C1087" s="10">
        <f t="shared" si="49"/>
        <v>5</v>
      </c>
      <c r="D1087" s="10">
        <f t="shared" si="50"/>
        <v>1982</v>
      </c>
    </row>
    <row r="1088" spans="1:4" x14ac:dyDescent="0.55000000000000004">
      <c r="A1088" s="13">
        <v>29371</v>
      </c>
      <c r="B1088" s="10">
        <f t="shared" si="48"/>
        <v>30</v>
      </c>
      <c r="C1088" s="10">
        <f t="shared" si="49"/>
        <v>5</v>
      </c>
      <c r="D1088" s="10">
        <f t="shared" si="50"/>
        <v>1980</v>
      </c>
    </row>
    <row r="1089" spans="1:4" x14ac:dyDescent="0.55000000000000004">
      <c r="A1089" s="13">
        <v>25233</v>
      </c>
      <c r="B1089" s="10">
        <f t="shared" si="48"/>
        <v>30</v>
      </c>
      <c r="C1089" s="10">
        <f t="shared" si="49"/>
        <v>1</v>
      </c>
      <c r="D1089" s="10">
        <f t="shared" si="50"/>
        <v>1969</v>
      </c>
    </row>
    <row r="1090" spans="1:4" x14ac:dyDescent="0.55000000000000004">
      <c r="A1090" s="13">
        <v>34344</v>
      </c>
      <c r="B1090" s="10">
        <f t="shared" si="48"/>
        <v>10</v>
      </c>
      <c r="C1090" s="10">
        <f t="shared" si="49"/>
        <v>1</v>
      </c>
      <c r="D1090" s="10">
        <f t="shared" si="50"/>
        <v>1994</v>
      </c>
    </row>
    <row r="1091" spans="1:4" x14ac:dyDescent="0.55000000000000004">
      <c r="A1091" s="13">
        <v>34546</v>
      </c>
      <c r="B1091" s="10">
        <f t="shared" si="48"/>
        <v>31</v>
      </c>
      <c r="C1091" s="10">
        <f t="shared" si="49"/>
        <v>7</v>
      </c>
      <c r="D1091" s="10">
        <f t="shared" si="50"/>
        <v>1994</v>
      </c>
    </row>
    <row r="1092" spans="1:4" x14ac:dyDescent="0.55000000000000004">
      <c r="A1092" s="13">
        <v>35828</v>
      </c>
      <c r="B1092" s="10">
        <f t="shared" si="48"/>
        <v>2</v>
      </c>
      <c r="C1092" s="10">
        <f t="shared" si="49"/>
        <v>2</v>
      </c>
      <c r="D1092" s="10">
        <f t="shared" si="50"/>
        <v>1998</v>
      </c>
    </row>
    <row r="1093" spans="1:4" x14ac:dyDescent="0.55000000000000004">
      <c r="A1093" s="13">
        <v>26717</v>
      </c>
      <c r="B1093" s="10">
        <f t="shared" ref="B1093:B1156" si="51">DAY(A1093)</f>
        <v>22</v>
      </c>
      <c r="C1093" s="10">
        <f t="shared" ref="C1093:C1156" si="52">MONTH(A1093)</f>
        <v>2</v>
      </c>
      <c r="D1093" s="10">
        <f t="shared" ref="D1093:D1156" si="53">YEAR(A1093)</f>
        <v>1973</v>
      </c>
    </row>
    <row r="1094" spans="1:4" x14ac:dyDescent="0.55000000000000004">
      <c r="A1094" s="13">
        <v>35697</v>
      </c>
      <c r="B1094" s="10">
        <f t="shared" si="51"/>
        <v>24</v>
      </c>
      <c r="C1094" s="10">
        <f t="shared" si="52"/>
        <v>9</v>
      </c>
      <c r="D1094" s="10">
        <f t="shared" si="53"/>
        <v>1997</v>
      </c>
    </row>
    <row r="1095" spans="1:4" x14ac:dyDescent="0.55000000000000004">
      <c r="A1095" s="13">
        <v>34804</v>
      </c>
      <c r="B1095" s="10">
        <f t="shared" si="51"/>
        <v>15</v>
      </c>
      <c r="C1095" s="10">
        <f t="shared" si="52"/>
        <v>4</v>
      </c>
      <c r="D1095" s="10">
        <f t="shared" si="53"/>
        <v>1995</v>
      </c>
    </row>
    <row r="1096" spans="1:4" x14ac:dyDescent="0.55000000000000004">
      <c r="A1096" s="13">
        <v>31699</v>
      </c>
      <c r="B1096" s="10">
        <f t="shared" si="51"/>
        <v>14</v>
      </c>
      <c r="C1096" s="10">
        <f t="shared" si="52"/>
        <v>10</v>
      </c>
      <c r="D1096" s="10">
        <f t="shared" si="53"/>
        <v>1986</v>
      </c>
    </row>
    <row r="1097" spans="1:4" x14ac:dyDescent="0.55000000000000004">
      <c r="A1097" s="13">
        <v>36967</v>
      </c>
      <c r="B1097" s="10">
        <f t="shared" si="51"/>
        <v>17</v>
      </c>
      <c r="C1097" s="10">
        <f t="shared" si="52"/>
        <v>3</v>
      </c>
      <c r="D1097" s="10">
        <f t="shared" si="53"/>
        <v>2001</v>
      </c>
    </row>
    <row r="1098" spans="1:4" x14ac:dyDescent="0.55000000000000004">
      <c r="A1098" s="13">
        <v>34191</v>
      </c>
      <c r="B1098" s="10">
        <f t="shared" si="51"/>
        <v>10</v>
      </c>
      <c r="C1098" s="10">
        <f t="shared" si="52"/>
        <v>8</v>
      </c>
      <c r="D1098" s="10">
        <f t="shared" si="53"/>
        <v>1993</v>
      </c>
    </row>
    <row r="1099" spans="1:4" x14ac:dyDescent="0.55000000000000004">
      <c r="A1099" s="13">
        <v>27814</v>
      </c>
      <c r="B1099" s="10">
        <f t="shared" si="51"/>
        <v>24</v>
      </c>
      <c r="C1099" s="10">
        <f t="shared" si="52"/>
        <v>2</v>
      </c>
      <c r="D1099" s="10">
        <f t="shared" si="53"/>
        <v>1976</v>
      </c>
    </row>
    <row r="1100" spans="1:4" x14ac:dyDescent="0.55000000000000004">
      <c r="A1100" s="13">
        <v>25353</v>
      </c>
      <c r="B1100" s="10">
        <f t="shared" si="51"/>
        <v>30</v>
      </c>
      <c r="C1100" s="10">
        <f t="shared" si="52"/>
        <v>5</v>
      </c>
      <c r="D1100" s="10">
        <f t="shared" si="53"/>
        <v>1969</v>
      </c>
    </row>
    <row r="1101" spans="1:4" x14ac:dyDescent="0.55000000000000004">
      <c r="A1101" s="13">
        <v>32388</v>
      </c>
      <c r="B1101" s="10">
        <f t="shared" si="51"/>
        <v>2</v>
      </c>
      <c r="C1101" s="10">
        <f t="shared" si="52"/>
        <v>9</v>
      </c>
      <c r="D1101" s="10">
        <f t="shared" si="53"/>
        <v>1988</v>
      </c>
    </row>
    <row r="1102" spans="1:4" x14ac:dyDescent="0.55000000000000004">
      <c r="A1102" s="13">
        <v>34274</v>
      </c>
      <c r="B1102" s="10">
        <f t="shared" si="51"/>
        <v>1</v>
      </c>
      <c r="C1102" s="10">
        <f t="shared" si="52"/>
        <v>11</v>
      </c>
      <c r="D1102" s="10">
        <f t="shared" si="53"/>
        <v>1993</v>
      </c>
    </row>
    <row r="1103" spans="1:4" x14ac:dyDescent="0.55000000000000004">
      <c r="A1103" s="13">
        <v>29401</v>
      </c>
      <c r="B1103" s="10">
        <f t="shared" si="51"/>
        <v>29</v>
      </c>
      <c r="C1103" s="10">
        <f t="shared" si="52"/>
        <v>6</v>
      </c>
      <c r="D1103" s="10">
        <f t="shared" si="53"/>
        <v>1980</v>
      </c>
    </row>
    <row r="1104" spans="1:4" x14ac:dyDescent="0.55000000000000004">
      <c r="A1104" s="13">
        <v>30516</v>
      </c>
      <c r="B1104" s="10">
        <f t="shared" si="51"/>
        <v>19</v>
      </c>
      <c r="C1104" s="10">
        <f t="shared" si="52"/>
        <v>7</v>
      </c>
      <c r="D1104" s="10">
        <f t="shared" si="53"/>
        <v>1983</v>
      </c>
    </row>
    <row r="1105" spans="1:4" x14ac:dyDescent="0.55000000000000004">
      <c r="A1105" s="13">
        <v>25474</v>
      </c>
      <c r="B1105" s="10">
        <f t="shared" si="51"/>
        <v>28</v>
      </c>
      <c r="C1105" s="10">
        <f t="shared" si="52"/>
        <v>9</v>
      </c>
      <c r="D1105" s="10">
        <f t="shared" si="53"/>
        <v>1969</v>
      </c>
    </row>
    <row r="1106" spans="1:4" x14ac:dyDescent="0.55000000000000004">
      <c r="A1106" s="13">
        <v>29206</v>
      </c>
      <c r="B1106" s="10">
        <f t="shared" si="51"/>
        <v>17</v>
      </c>
      <c r="C1106" s="10">
        <f t="shared" si="52"/>
        <v>12</v>
      </c>
      <c r="D1106" s="10">
        <f t="shared" si="53"/>
        <v>1979</v>
      </c>
    </row>
    <row r="1107" spans="1:4" x14ac:dyDescent="0.55000000000000004">
      <c r="A1107" s="13">
        <v>37029</v>
      </c>
      <c r="B1107" s="10">
        <f t="shared" si="51"/>
        <v>18</v>
      </c>
      <c r="C1107" s="10">
        <f t="shared" si="52"/>
        <v>5</v>
      </c>
      <c r="D1107" s="10">
        <f t="shared" si="53"/>
        <v>2001</v>
      </c>
    </row>
    <row r="1108" spans="1:4" x14ac:dyDescent="0.55000000000000004">
      <c r="A1108" s="13">
        <v>28539</v>
      </c>
      <c r="B1108" s="10">
        <f t="shared" si="51"/>
        <v>18</v>
      </c>
      <c r="C1108" s="10">
        <f t="shared" si="52"/>
        <v>2</v>
      </c>
      <c r="D1108" s="10">
        <f t="shared" si="53"/>
        <v>1978</v>
      </c>
    </row>
    <row r="1109" spans="1:4" x14ac:dyDescent="0.55000000000000004">
      <c r="A1109" s="13">
        <v>32525</v>
      </c>
      <c r="B1109" s="10">
        <f t="shared" si="51"/>
        <v>17</v>
      </c>
      <c r="C1109" s="10">
        <f t="shared" si="52"/>
        <v>1</v>
      </c>
      <c r="D1109" s="10">
        <f t="shared" si="53"/>
        <v>1989</v>
      </c>
    </row>
    <row r="1110" spans="1:4" x14ac:dyDescent="0.55000000000000004">
      <c r="A1110" s="13">
        <v>37209</v>
      </c>
      <c r="B1110" s="10">
        <f t="shared" si="51"/>
        <v>14</v>
      </c>
      <c r="C1110" s="10">
        <f t="shared" si="52"/>
        <v>11</v>
      </c>
      <c r="D1110" s="10">
        <f t="shared" si="53"/>
        <v>2001</v>
      </c>
    </row>
    <row r="1111" spans="1:4" x14ac:dyDescent="0.55000000000000004">
      <c r="A1111" s="13">
        <v>28626</v>
      </c>
      <c r="B1111" s="10">
        <f t="shared" si="51"/>
        <v>16</v>
      </c>
      <c r="C1111" s="10">
        <f t="shared" si="52"/>
        <v>5</v>
      </c>
      <c r="D1111" s="10">
        <f t="shared" si="53"/>
        <v>1978</v>
      </c>
    </row>
    <row r="1112" spans="1:4" x14ac:dyDescent="0.55000000000000004">
      <c r="A1112" s="13">
        <v>34684</v>
      </c>
      <c r="B1112" s="10">
        <f t="shared" si="51"/>
        <v>16</v>
      </c>
      <c r="C1112" s="10">
        <f t="shared" si="52"/>
        <v>12</v>
      </c>
      <c r="D1112" s="10">
        <f t="shared" si="53"/>
        <v>1994</v>
      </c>
    </row>
    <row r="1113" spans="1:4" x14ac:dyDescent="0.55000000000000004">
      <c r="A1113" s="13">
        <v>31800</v>
      </c>
      <c r="B1113" s="10">
        <f t="shared" si="51"/>
        <v>23</v>
      </c>
      <c r="C1113" s="10">
        <f t="shared" si="52"/>
        <v>1</v>
      </c>
      <c r="D1113" s="10">
        <f t="shared" si="53"/>
        <v>1987</v>
      </c>
    </row>
    <row r="1114" spans="1:4" x14ac:dyDescent="0.55000000000000004">
      <c r="A1114" s="13">
        <v>26055</v>
      </c>
      <c r="B1114" s="10">
        <f t="shared" si="51"/>
        <v>2</v>
      </c>
      <c r="C1114" s="10">
        <f t="shared" si="52"/>
        <v>5</v>
      </c>
      <c r="D1114" s="10">
        <f t="shared" si="53"/>
        <v>1971</v>
      </c>
    </row>
    <row r="1115" spans="1:4" x14ac:dyDescent="0.55000000000000004">
      <c r="A1115" s="13">
        <v>25821</v>
      </c>
      <c r="B1115" s="10">
        <f t="shared" si="51"/>
        <v>10</v>
      </c>
      <c r="C1115" s="10">
        <f t="shared" si="52"/>
        <v>9</v>
      </c>
      <c r="D1115" s="10">
        <f t="shared" si="53"/>
        <v>1970</v>
      </c>
    </row>
    <row r="1116" spans="1:4" x14ac:dyDescent="0.55000000000000004">
      <c r="A1116" s="13">
        <v>37350</v>
      </c>
      <c r="B1116" s="10">
        <f t="shared" si="51"/>
        <v>4</v>
      </c>
      <c r="C1116" s="10">
        <f t="shared" si="52"/>
        <v>4</v>
      </c>
      <c r="D1116" s="10">
        <f t="shared" si="53"/>
        <v>2002</v>
      </c>
    </row>
    <row r="1117" spans="1:4" x14ac:dyDescent="0.55000000000000004">
      <c r="A1117" s="13">
        <v>29757</v>
      </c>
      <c r="B1117" s="10">
        <f t="shared" si="51"/>
        <v>20</v>
      </c>
      <c r="C1117" s="10">
        <f t="shared" si="52"/>
        <v>6</v>
      </c>
      <c r="D1117" s="10">
        <f t="shared" si="53"/>
        <v>1981</v>
      </c>
    </row>
    <row r="1118" spans="1:4" x14ac:dyDescent="0.55000000000000004">
      <c r="A1118" s="13">
        <v>32209</v>
      </c>
      <c r="B1118" s="10">
        <f t="shared" si="51"/>
        <v>7</v>
      </c>
      <c r="C1118" s="10">
        <f t="shared" si="52"/>
        <v>3</v>
      </c>
      <c r="D1118" s="10">
        <f t="shared" si="53"/>
        <v>1988</v>
      </c>
    </row>
    <row r="1119" spans="1:4" x14ac:dyDescent="0.55000000000000004">
      <c r="A1119" s="13">
        <v>34269</v>
      </c>
      <c r="B1119" s="10">
        <f t="shared" si="51"/>
        <v>27</v>
      </c>
      <c r="C1119" s="10">
        <f t="shared" si="52"/>
        <v>10</v>
      </c>
      <c r="D1119" s="10">
        <f t="shared" si="53"/>
        <v>1993</v>
      </c>
    </row>
    <row r="1120" spans="1:4" x14ac:dyDescent="0.55000000000000004">
      <c r="A1120" s="13">
        <v>26812</v>
      </c>
      <c r="B1120" s="10">
        <f t="shared" si="51"/>
        <v>28</v>
      </c>
      <c r="C1120" s="10">
        <f t="shared" si="52"/>
        <v>5</v>
      </c>
      <c r="D1120" s="10">
        <f t="shared" si="53"/>
        <v>1973</v>
      </c>
    </row>
    <row r="1121" spans="1:4" x14ac:dyDescent="0.55000000000000004">
      <c r="A1121" s="13">
        <v>32559</v>
      </c>
      <c r="B1121" s="10">
        <f t="shared" si="51"/>
        <v>20</v>
      </c>
      <c r="C1121" s="10">
        <f t="shared" si="52"/>
        <v>2</v>
      </c>
      <c r="D1121" s="10">
        <f t="shared" si="53"/>
        <v>1989</v>
      </c>
    </row>
    <row r="1122" spans="1:4" x14ac:dyDescent="0.55000000000000004">
      <c r="A1122" s="13">
        <v>27112</v>
      </c>
      <c r="B1122" s="10">
        <f t="shared" si="51"/>
        <v>24</v>
      </c>
      <c r="C1122" s="10">
        <f t="shared" si="52"/>
        <v>3</v>
      </c>
      <c r="D1122" s="10">
        <f t="shared" si="53"/>
        <v>1974</v>
      </c>
    </row>
    <row r="1123" spans="1:4" x14ac:dyDescent="0.55000000000000004">
      <c r="A1123" s="13">
        <v>33482</v>
      </c>
      <c r="B1123" s="10">
        <f t="shared" si="51"/>
        <v>1</v>
      </c>
      <c r="C1123" s="10">
        <f t="shared" si="52"/>
        <v>9</v>
      </c>
      <c r="D1123" s="10">
        <f t="shared" si="53"/>
        <v>1991</v>
      </c>
    </row>
    <row r="1124" spans="1:4" x14ac:dyDescent="0.55000000000000004">
      <c r="A1124" s="13">
        <v>29050</v>
      </c>
      <c r="B1124" s="10">
        <f t="shared" si="51"/>
        <v>14</v>
      </c>
      <c r="C1124" s="10">
        <f t="shared" si="52"/>
        <v>7</v>
      </c>
      <c r="D1124" s="10">
        <f t="shared" si="53"/>
        <v>1979</v>
      </c>
    </row>
    <row r="1125" spans="1:4" x14ac:dyDescent="0.55000000000000004">
      <c r="A1125" s="13">
        <v>29944</v>
      </c>
      <c r="B1125" s="10">
        <f t="shared" si="51"/>
        <v>24</v>
      </c>
      <c r="C1125" s="10">
        <f t="shared" si="52"/>
        <v>12</v>
      </c>
      <c r="D1125" s="10">
        <f t="shared" si="53"/>
        <v>1981</v>
      </c>
    </row>
    <row r="1126" spans="1:4" x14ac:dyDescent="0.55000000000000004">
      <c r="A1126" s="13">
        <v>36514</v>
      </c>
      <c r="B1126" s="10">
        <f t="shared" si="51"/>
        <v>20</v>
      </c>
      <c r="C1126" s="10">
        <f t="shared" si="52"/>
        <v>12</v>
      </c>
      <c r="D1126" s="10">
        <f t="shared" si="53"/>
        <v>1999</v>
      </c>
    </row>
    <row r="1127" spans="1:4" x14ac:dyDescent="0.55000000000000004">
      <c r="A1127" s="13">
        <v>34082</v>
      </c>
      <c r="B1127" s="10">
        <f t="shared" si="51"/>
        <v>23</v>
      </c>
      <c r="C1127" s="10">
        <f t="shared" si="52"/>
        <v>4</v>
      </c>
      <c r="D1127" s="10">
        <f t="shared" si="53"/>
        <v>1993</v>
      </c>
    </row>
    <row r="1128" spans="1:4" x14ac:dyDescent="0.55000000000000004">
      <c r="A1128" s="13">
        <v>36700</v>
      </c>
      <c r="B1128" s="10">
        <f t="shared" si="51"/>
        <v>23</v>
      </c>
      <c r="C1128" s="10">
        <f t="shared" si="52"/>
        <v>6</v>
      </c>
      <c r="D1128" s="10">
        <f t="shared" si="53"/>
        <v>2000</v>
      </c>
    </row>
    <row r="1129" spans="1:4" x14ac:dyDescent="0.55000000000000004">
      <c r="A1129" s="13">
        <v>27344</v>
      </c>
      <c r="B1129" s="10">
        <f t="shared" si="51"/>
        <v>11</v>
      </c>
      <c r="C1129" s="10">
        <f t="shared" si="52"/>
        <v>11</v>
      </c>
      <c r="D1129" s="10">
        <f t="shared" si="53"/>
        <v>1974</v>
      </c>
    </row>
    <row r="1130" spans="1:4" x14ac:dyDescent="0.55000000000000004">
      <c r="A1130" s="13">
        <v>30598</v>
      </c>
      <c r="B1130" s="10">
        <f t="shared" si="51"/>
        <v>9</v>
      </c>
      <c r="C1130" s="10">
        <f t="shared" si="52"/>
        <v>10</v>
      </c>
      <c r="D1130" s="10">
        <f t="shared" si="53"/>
        <v>1983</v>
      </c>
    </row>
    <row r="1131" spans="1:4" x14ac:dyDescent="0.55000000000000004">
      <c r="A1131" s="13">
        <v>35298</v>
      </c>
      <c r="B1131" s="10">
        <f t="shared" si="51"/>
        <v>21</v>
      </c>
      <c r="C1131" s="10">
        <f t="shared" si="52"/>
        <v>8</v>
      </c>
      <c r="D1131" s="10">
        <f t="shared" si="53"/>
        <v>1996</v>
      </c>
    </row>
    <row r="1132" spans="1:4" x14ac:dyDescent="0.55000000000000004">
      <c r="A1132" s="13">
        <v>31223</v>
      </c>
      <c r="B1132" s="10">
        <f t="shared" si="51"/>
        <v>25</v>
      </c>
      <c r="C1132" s="10">
        <f t="shared" si="52"/>
        <v>6</v>
      </c>
      <c r="D1132" s="10">
        <f t="shared" si="53"/>
        <v>1985</v>
      </c>
    </row>
    <row r="1133" spans="1:4" x14ac:dyDescent="0.55000000000000004">
      <c r="A1133" s="13">
        <v>25807</v>
      </c>
      <c r="B1133" s="10">
        <f t="shared" si="51"/>
        <v>27</v>
      </c>
      <c r="C1133" s="10">
        <f t="shared" si="52"/>
        <v>8</v>
      </c>
      <c r="D1133" s="10">
        <f t="shared" si="53"/>
        <v>1970</v>
      </c>
    </row>
    <row r="1134" spans="1:4" x14ac:dyDescent="0.55000000000000004">
      <c r="A1134" s="13">
        <v>31746</v>
      </c>
      <c r="B1134" s="10">
        <f t="shared" si="51"/>
        <v>30</v>
      </c>
      <c r="C1134" s="10">
        <f t="shared" si="52"/>
        <v>11</v>
      </c>
      <c r="D1134" s="10">
        <f t="shared" si="53"/>
        <v>1986</v>
      </c>
    </row>
    <row r="1135" spans="1:4" x14ac:dyDescent="0.55000000000000004">
      <c r="A1135" s="13">
        <v>36342</v>
      </c>
      <c r="B1135" s="10">
        <f t="shared" si="51"/>
        <v>1</v>
      </c>
      <c r="C1135" s="10">
        <f t="shared" si="52"/>
        <v>7</v>
      </c>
      <c r="D1135" s="10">
        <f t="shared" si="53"/>
        <v>1999</v>
      </c>
    </row>
    <row r="1136" spans="1:4" x14ac:dyDescent="0.55000000000000004">
      <c r="A1136" s="13">
        <v>26996</v>
      </c>
      <c r="B1136" s="10">
        <f t="shared" si="51"/>
        <v>28</v>
      </c>
      <c r="C1136" s="10">
        <f t="shared" si="52"/>
        <v>11</v>
      </c>
      <c r="D1136" s="10">
        <f t="shared" si="53"/>
        <v>1973</v>
      </c>
    </row>
    <row r="1137" spans="1:4" x14ac:dyDescent="0.55000000000000004">
      <c r="A1137" s="13">
        <v>26272</v>
      </c>
      <c r="B1137" s="10">
        <f t="shared" si="51"/>
        <v>5</v>
      </c>
      <c r="C1137" s="10">
        <f t="shared" si="52"/>
        <v>12</v>
      </c>
      <c r="D1137" s="10">
        <f t="shared" si="53"/>
        <v>1971</v>
      </c>
    </row>
    <row r="1138" spans="1:4" x14ac:dyDescent="0.55000000000000004">
      <c r="A1138" s="13">
        <v>33677</v>
      </c>
      <c r="B1138" s="10">
        <f t="shared" si="51"/>
        <v>14</v>
      </c>
      <c r="C1138" s="10">
        <f t="shared" si="52"/>
        <v>3</v>
      </c>
      <c r="D1138" s="10">
        <f t="shared" si="53"/>
        <v>1992</v>
      </c>
    </row>
    <row r="1139" spans="1:4" x14ac:dyDescent="0.55000000000000004">
      <c r="A1139" s="13">
        <v>25010</v>
      </c>
      <c r="B1139" s="10">
        <f t="shared" si="51"/>
        <v>21</v>
      </c>
      <c r="C1139" s="10">
        <f t="shared" si="52"/>
        <v>6</v>
      </c>
      <c r="D1139" s="10">
        <f t="shared" si="53"/>
        <v>1968</v>
      </c>
    </row>
    <row r="1140" spans="1:4" x14ac:dyDescent="0.55000000000000004">
      <c r="A1140" s="13">
        <v>36217</v>
      </c>
      <c r="B1140" s="10">
        <f t="shared" si="51"/>
        <v>26</v>
      </c>
      <c r="C1140" s="10">
        <f t="shared" si="52"/>
        <v>2</v>
      </c>
      <c r="D1140" s="10">
        <f t="shared" si="53"/>
        <v>1999</v>
      </c>
    </row>
    <row r="1141" spans="1:4" x14ac:dyDescent="0.55000000000000004">
      <c r="A1141" s="13">
        <v>26323</v>
      </c>
      <c r="B1141" s="10">
        <f t="shared" si="51"/>
        <v>25</v>
      </c>
      <c r="C1141" s="10">
        <f t="shared" si="52"/>
        <v>1</v>
      </c>
      <c r="D1141" s="10">
        <f t="shared" si="53"/>
        <v>1972</v>
      </c>
    </row>
    <row r="1142" spans="1:4" x14ac:dyDescent="0.55000000000000004">
      <c r="A1142" s="13">
        <v>27804</v>
      </c>
      <c r="B1142" s="10">
        <f t="shared" si="51"/>
        <v>14</v>
      </c>
      <c r="C1142" s="10">
        <f t="shared" si="52"/>
        <v>2</v>
      </c>
      <c r="D1142" s="10">
        <f t="shared" si="53"/>
        <v>1976</v>
      </c>
    </row>
    <row r="1143" spans="1:4" x14ac:dyDescent="0.55000000000000004">
      <c r="A1143" s="13">
        <v>33096</v>
      </c>
      <c r="B1143" s="10">
        <f t="shared" si="51"/>
        <v>11</v>
      </c>
      <c r="C1143" s="10">
        <f t="shared" si="52"/>
        <v>8</v>
      </c>
      <c r="D1143" s="10">
        <f t="shared" si="53"/>
        <v>1990</v>
      </c>
    </row>
    <row r="1144" spans="1:4" x14ac:dyDescent="0.55000000000000004">
      <c r="A1144" s="13">
        <v>31601</v>
      </c>
      <c r="B1144" s="10">
        <f t="shared" si="51"/>
        <v>8</v>
      </c>
      <c r="C1144" s="10">
        <f t="shared" si="52"/>
        <v>7</v>
      </c>
      <c r="D1144" s="10">
        <f t="shared" si="53"/>
        <v>1986</v>
      </c>
    </row>
    <row r="1145" spans="1:4" x14ac:dyDescent="0.55000000000000004">
      <c r="A1145" s="13">
        <v>31288</v>
      </c>
      <c r="B1145" s="10">
        <f t="shared" si="51"/>
        <v>29</v>
      </c>
      <c r="C1145" s="10">
        <f t="shared" si="52"/>
        <v>8</v>
      </c>
      <c r="D1145" s="10">
        <f t="shared" si="53"/>
        <v>1985</v>
      </c>
    </row>
    <row r="1146" spans="1:4" x14ac:dyDescent="0.55000000000000004">
      <c r="A1146" s="13">
        <v>36269</v>
      </c>
      <c r="B1146" s="10">
        <f t="shared" si="51"/>
        <v>19</v>
      </c>
      <c r="C1146" s="10">
        <f t="shared" si="52"/>
        <v>4</v>
      </c>
      <c r="D1146" s="10">
        <f t="shared" si="53"/>
        <v>1999</v>
      </c>
    </row>
    <row r="1147" spans="1:4" x14ac:dyDescent="0.55000000000000004">
      <c r="A1147" s="13">
        <v>34127</v>
      </c>
      <c r="B1147" s="10">
        <f t="shared" si="51"/>
        <v>7</v>
      </c>
      <c r="C1147" s="10">
        <f t="shared" si="52"/>
        <v>6</v>
      </c>
      <c r="D1147" s="10">
        <f t="shared" si="53"/>
        <v>1993</v>
      </c>
    </row>
    <row r="1148" spans="1:4" x14ac:dyDescent="0.55000000000000004">
      <c r="A1148" s="13">
        <v>33827</v>
      </c>
      <c r="B1148" s="10">
        <f t="shared" si="51"/>
        <v>11</v>
      </c>
      <c r="C1148" s="10">
        <f t="shared" si="52"/>
        <v>8</v>
      </c>
      <c r="D1148" s="10">
        <f t="shared" si="53"/>
        <v>1992</v>
      </c>
    </row>
    <row r="1149" spans="1:4" x14ac:dyDescent="0.55000000000000004">
      <c r="A1149" s="13">
        <v>32293</v>
      </c>
      <c r="B1149" s="10">
        <f t="shared" si="51"/>
        <v>30</v>
      </c>
      <c r="C1149" s="10">
        <f t="shared" si="52"/>
        <v>5</v>
      </c>
      <c r="D1149" s="10">
        <f t="shared" si="53"/>
        <v>1988</v>
      </c>
    </row>
    <row r="1150" spans="1:4" x14ac:dyDescent="0.55000000000000004">
      <c r="A1150" s="13">
        <v>30223</v>
      </c>
      <c r="B1150" s="10">
        <f t="shared" si="51"/>
        <v>29</v>
      </c>
      <c r="C1150" s="10">
        <f t="shared" si="52"/>
        <v>9</v>
      </c>
      <c r="D1150" s="10">
        <f t="shared" si="53"/>
        <v>1982</v>
      </c>
    </row>
    <row r="1151" spans="1:4" x14ac:dyDescent="0.55000000000000004">
      <c r="A1151" s="13">
        <v>31168</v>
      </c>
      <c r="B1151" s="10">
        <f t="shared" si="51"/>
        <v>1</v>
      </c>
      <c r="C1151" s="10">
        <f t="shared" si="52"/>
        <v>5</v>
      </c>
      <c r="D1151" s="10">
        <f t="shared" si="53"/>
        <v>1985</v>
      </c>
    </row>
    <row r="1152" spans="1:4" x14ac:dyDescent="0.55000000000000004">
      <c r="A1152" s="13">
        <v>31921</v>
      </c>
      <c r="B1152" s="10">
        <f t="shared" si="51"/>
        <v>24</v>
      </c>
      <c r="C1152" s="10">
        <f t="shared" si="52"/>
        <v>5</v>
      </c>
      <c r="D1152" s="10">
        <f t="shared" si="53"/>
        <v>1987</v>
      </c>
    </row>
    <row r="1153" spans="1:4" x14ac:dyDescent="0.55000000000000004">
      <c r="A1153" s="13">
        <v>36472</v>
      </c>
      <c r="B1153" s="10">
        <f t="shared" si="51"/>
        <v>8</v>
      </c>
      <c r="C1153" s="10">
        <f t="shared" si="52"/>
        <v>11</v>
      </c>
      <c r="D1153" s="10">
        <f t="shared" si="53"/>
        <v>1999</v>
      </c>
    </row>
    <row r="1154" spans="1:4" x14ac:dyDescent="0.55000000000000004">
      <c r="A1154" s="13">
        <v>37069</v>
      </c>
      <c r="B1154" s="10">
        <f t="shared" si="51"/>
        <v>27</v>
      </c>
      <c r="C1154" s="10">
        <f t="shared" si="52"/>
        <v>6</v>
      </c>
      <c r="D1154" s="10">
        <f t="shared" si="53"/>
        <v>2001</v>
      </c>
    </row>
    <row r="1155" spans="1:4" x14ac:dyDescent="0.55000000000000004">
      <c r="A1155" s="13">
        <v>34591</v>
      </c>
      <c r="B1155" s="10">
        <f t="shared" si="51"/>
        <v>14</v>
      </c>
      <c r="C1155" s="10">
        <f t="shared" si="52"/>
        <v>9</v>
      </c>
      <c r="D1155" s="10">
        <f t="shared" si="53"/>
        <v>1994</v>
      </c>
    </row>
    <row r="1156" spans="1:4" x14ac:dyDescent="0.55000000000000004">
      <c r="A1156" s="13">
        <v>31601</v>
      </c>
      <c r="B1156" s="10">
        <f t="shared" si="51"/>
        <v>8</v>
      </c>
      <c r="C1156" s="10">
        <f t="shared" si="52"/>
        <v>7</v>
      </c>
      <c r="D1156" s="10">
        <f t="shared" si="53"/>
        <v>1986</v>
      </c>
    </row>
    <row r="1157" spans="1:4" x14ac:dyDescent="0.55000000000000004">
      <c r="A1157" s="13">
        <v>30918</v>
      </c>
      <c r="B1157" s="10">
        <f t="shared" ref="B1157:B1220" si="54">DAY(A1157)</f>
        <v>24</v>
      </c>
      <c r="C1157" s="10">
        <f t="shared" ref="C1157:C1220" si="55">MONTH(A1157)</f>
        <v>8</v>
      </c>
      <c r="D1157" s="10">
        <f t="shared" ref="D1157:D1220" si="56">YEAR(A1157)</f>
        <v>1984</v>
      </c>
    </row>
    <row r="1158" spans="1:4" x14ac:dyDescent="0.55000000000000004">
      <c r="A1158" s="13">
        <v>29588</v>
      </c>
      <c r="B1158" s="10">
        <f t="shared" si="54"/>
        <v>2</v>
      </c>
      <c r="C1158" s="10">
        <f t="shared" si="55"/>
        <v>1</v>
      </c>
      <c r="D1158" s="10">
        <f t="shared" si="56"/>
        <v>1981</v>
      </c>
    </row>
    <row r="1159" spans="1:4" x14ac:dyDescent="0.55000000000000004">
      <c r="A1159" s="13">
        <v>30977</v>
      </c>
      <c r="B1159" s="10">
        <f t="shared" si="54"/>
        <v>22</v>
      </c>
      <c r="C1159" s="10">
        <f t="shared" si="55"/>
        <v>10</v>
      </c>
      <c r="D1159" s="10">
        <f t="shared" si="56"/>
        <v>1984</v>
      </c>
    </row>
    <row r="1160" spans="1:4" x14ac:dyDescent="0.55000000000000004">
      <c r="A1160" s="13">
        <v>26147</v>
      </c>
      <c r="B1160" s="10">
        <f t="shared" si="54"/>
        <v>2</v>
      </c>
      <c r="C1160" s="10">
        <f t="shared" si="55"/>
        <v>8</v>
      </c>
      <c r="D1160" s="10">
        <f t="shared" si="56"/>
        <v>1971</v>
      </c>
    </row>
    <row r="1161" spans="1:4" x14ac:dyDescent="0.55000000000000004">
      <c r="A1161" s="13">
        <v>34109</v>
      </c>
      <c r="B1161" s="10">
        <f t="shared" si="54"/>
        <v>20</v>
      </c>
      <c r="C1161" s="10">
        <f t="shared" si="55"/>
        <v>5</v>
      </c>
      <c r="D1161" s="10">
        <f t="shared" si="56"/>
        <v>1993</v>
      </c>
    </row>
    <row r="1162" spans="1:4" x14ac:dyDescent="0.55000000000000004">
      <c r="A1162" s="13">
        <v>35541</v>
      </c>
      <c r="B1162" s="10">
        <f t="shared" si="54"/>
        <v>21</v>
      </c>
      <c r="C1162" s="10">
        <f t="shared" si="55"/>
        <v>4</v>
      </c>
      <c r="D1162" s="10">
        <f t="shared" si="56"/>
        <v>1997</v>
      </c>
    </row>
    <row r="1163" spans="1:4" x14ac:dyDescent="0.55000000000000004">
      <c r="A1163" s="13">
        <v>30942</v>
      </c>
      <c r="B1163" s="10">
        <f t="shared" si="54"/>
        <v>17</v>
      </c>
      <c r="C1163" s="10">
        <f t="shared" si="55"/>
        <v>9</v>
      </c>
      <c r="D1163" s="10">
        <f t="shared" si="56"/>
        <v>1984</v>
      </c>
    </row>
    <row r="1164" spans="1:4" x14ac:dyDescent="0.55000000000000004">
      <c r="A1164" s="13">
        <v>36401</v>
      </c>
      <c r="B1164" s="10">
        <f t="shared" si="54"/>
        <v>29</v>
      </c>
      <c r="C1164" s="10">
        <f t="shared" si="55"/>
        <v>8</v>
      </c>
      <c r="D1164" s="10">
        <f t="shared" si="56"/>
        <v>1999</v>
      </c>
    </row>
    <row r="1165" spans="1:4" x14ac:dyDescent="0.55000000000000004">
      <c r="A1165" s="13">
        <v>25873</v>
      </c>
      <c r="B1165" s="10">
        <f t="shared" si="54"/>
        <v>1</v>
      </c>
      <c r="C1165" s="10">
        <f t="shared" si="55"/>
        <v>11</v>
      </c>
      <c r="D1165" s="10">
        <f t="shared" si="56"/>
        <v>1970</v>
      </c>
    </row>
    <row r="1166" spans="1:4" x14ac:dyDescent="0.55000000000000004">
      <c r="A1166" s="13">
        <v>26934</v>
      </c>
      <c r="B1166" s="10">
        <f t="shared" si="54"/>
        <v>27</v>
      </c>
      <c r="C1166" s="10">
        <f t="shared" si="55"/>
        <v>9</v>
      </c>
      <c r="D1166" s="10">
        <f t="shared" si="56"/>
        <v>1973</v>
      </c>
    </row>
    <row r="1167" spans="1:4" x14ac:dyDescent="0.55000000000000004">
      <c r="A1167" s="13">
        <v>25775</v>
      </c>
      <c r="B1167" s="10">
        <f t="shared" si="54"/>
        <v>26</v>
      </c>
      <c r="C1167" s="10">
        <f t="shared" si="55"/>
        <v>7</v>
      </c>
      <c r="D1167" s="10">
        <f t="shared" si="56"/>
        <v>1970</v>
      </c>
    </row>
    <row r="1168" spans="1:4" x14ac:dyDescent="0.55000000000000004">
      <c r="A1168" s="13">
        <v>37117</v>
      </c>
      <c r="B1168" s="10">
        <f t="shared" si="54"/>
        <v>14</v>
      </c>
      <c r="C1168" s="10">
        <f t="shared" si="55"/>
        <v>8</v>
      </c>
      <c r="D1168" s="10">
        <f t="shared" si="56"/>
        <v>2001</v>
      </c>
    </row>
    <row r="1169" spans="1:4" x14ac:dyDescent="0.55000000000000004">
      <c r="A1169" s="13">
        <v>26851</v>
      </c>
      <c r="B1169" s="10">
        <f t="shared" si="54"/>
        <v>6</v>
      </c>
      <c r="C1169" s="10">
        <f t="shared" si="55"/>
        <v>7</v>
      </c>
      <c r="D1169" s="10">
        <f t="shared" si="56"/>
        <v>1973</v>
      </c>
    </row>
    <row r="1170" spans="1:4" x14ac:dyDescent="0.55000000000000004">
      <c r="A1170" s="13">
        <v>33812</v>
      </c>
      <c r="B1170" s="10">
        <f t="shared" si="54"/>
        <v>27</v>
      </c>
      <c r="C1170" s="10">
        <f t="shared" si="55"/>
        <v>7</v>
      </c>
      <c r="D1170" s="10">
        <f t="shared" si="56"/>
        <v>1992</v>
      </c>
    </row>
    <row r="1171" spans="1:4" x14ac:dyDescent="0.55000000000000004">
      <c r="A1171" s="13">
        <v>29346</v>
      </c>
      <c r="B1171" s="10">
        <f t="shared" si="54"/>
        <v>5</v>
      </c>
      <c r="C1171" s="10">
        <f t="shared" si="55"/>
        <v>5</v>
      </c>
      <c r="D1171" s="10">
        <f t="shared" si="56"/>
        <v>1980</v>
      </c>
    </row>
    <row r="1172" spans="1:4" x14ac:dyDescent="0.55000000000000004">
      <c r="A1172" s="13">
        <v>28472</v>
      </c>
      <c r="B1172" s="10">
        <f t="shared" si="54"/>
        <v>13</v>
      </c>
      <c r="C1172" s="10">
        <f t="shared" si="55"/>
        <v>12</v>
      </c>
      <c r="D1172" s="10">
        <f t="shared" si="56"/>
        <v>1977</v>
      </c>
    </row>
    <row r="1173" spans="1:4" x14ac:dyDescent="0.55000000000000004">
      <c r="A1173" s="13">
        <v>27377</v>
      </c>
      <c r="B1173" s="10">
        <f t="shared" si="54"/>
        <v>14</v>
      </c>
      <c r="C1173" s="10">
        <f t="shared" si="55"/>
        <v>12</v>
      </c>
      <c r="D1173" s="10">
        <f t="shared" si="56"/>
        <v>1974</v>
      </c>
    </row>
    <row r="1174" spans="1:4" x14ac:dyDescent="0.55000000000000004">
      <c r="A1174" s="13">
        <v>33277</v>
      </c>
      <c r="B1174" s="10">
        <f t="shared" si="54"/>
        <v>8</v>
      </c>
      <c r="C1174" s="10">
        <f t="shared" si="55"/>
        <v>2</v>
      </c>
      <c r="D1174" s="10">
        <f t="shared" si="56"/>
        <v>1991</v>
      </c>
    </row>
    <row r="1175" spans="1:4" x14ac:dyDescent="0.55000000000000004">
      <c r="A1175" s="13">
        <v>32726</v>
      </c>
      <c r="B1175" s="10">
        <f t="shared" si="54"/>
        <v>6</v>
      </c>
      <c r="C1175" s="10">
        <f t="shared" si="55"/>
        <v>8</v>
      </c>
      <c r="D1175" s="10">
        <f t="shared" si="56"/>
        <v>1989</v>
      </c>
    </row>
    <row r="1176" spans="1:4" x14ac:dyDescent="0.55000000000000004">
      <c r="A1176" s="13">
        <v>31033</v>
      </c>
      <c r="B1176" s="10">
        <f t="shared" si="54"/>
        <v>17</v>
      </c>
      <c r="C1176" s="10">
        <f t="shared" si="55"/>
        <v>12</v>
      </c>
      <c r="D1176" s="10">
        <f t="shared" si="56"/>
        <v>1984</v>
      </c>
    </row>
    <row r="1177" spans="1:4" x14ac:dyDescent="0.55000000000000004">
      <c r="A1177" s="13">
        <v>24546</v>
      </c>
      <c r="B1177" s="10">
        <f t="shared" si="54"/>
        <v>15</v>
      </c>
      <c r="C1177" s="10">
        <f t="shared" si="55"/>
        <v>3</v>
      </c>
      <c r="D1177" s="10">
        <f t="shared" si="56"/>
        <v>1967</v>
      </c>
    </row>
    <row r="1178" spans="1:4" x14ac:dyDescent="0.55000000000000004">
      <c r="A1178" s="13">
        <v>33234</v>
      </c>
      <c r="B1178" s="10">
        <f t="shared" si="54"/>
        <v>27</v>
      </c>
      <c r="C1178" s="10">
        <f t="shared" si="55"/>
        <v>12</v>
      </c>
      <c r="D1178" s="10">
        <f t="shared" si="56"/>
        <v>1990</v>
      </c>
    </row>
    <row r="1179" spans="1:4" x14ac:dyDescent="0.55000000000000004">
      <c r="A1179" s="13">
        <v>31192</v>
      </c>
      <c r="B1179" s="10">
        <f t="shared" si="54"/>
        <v>25</v>
      </c>
      <c r="C1179" s="10">
        <f t="shared" si="55"/>
        <v>5</v>
      </c>
      <c r="D1179" s="10">
        <f t="shared" si="56"/>
        <v>1985</v>
      </c>
    </row>
    <row r="1180" spans="1:4" x14ac:dyDescent="0.55000000000000004">
      <c r="A1180" s="13">
        <v>33519</v>
      </c>
      <c r="B1180" s="10">
        <f t="shared" si="54"/>
        <v>8</v>
      </c>
      <c r="C1180" s="10">
        <f t="shared" si="55"/>
        <v>10</v>
      </c>
      <c r="D1180" s="10">
        <f t="shared" si="56"/>
        <v>1991</v>
      </c>
    </row>
    <row r="1181" spans="1:4" x14ac:dyDescent="0.55000000000000004">
      <c r="A1181" s="13">
        <v>28200</v>
      </c>
      <c r="B1181" s="10">
        <f t="shared" si="54"/>
        <v>16</v>
      </c>
      <c r="C1181" s="10">
        <f t="shared" si="55"/>
        <v>3</v>
      </c>
      <c r="D1181" s="10">
        <f t="shared" si="56"/>
        <v>1977</v>
      </c>
    </row>
    <row r="1182" spans="1:4" x14ac:dyDescent="0.55000000000000004">
      <c r="A1182" s="13">
        <v>34219</v>
      </c>
      <c r="B1182" s="10">
        <f t="shared" si="54"/>
        <v>7</v>
      </c>
      <c r="C1182" s="10">
        <f t="shared" si="55"/>
        <v>9</v>
      </c>
      <c r="D1182" s="10">
        <f t="shared" si="56"/>
        <v>1993</v>
      </c>
    </row>
    <row r="1183" spans="1:4" x14ac:dyDescent="0.55000000000000004">
      <c r="A1183" s="13">
        <v>26657</v>
      </c>
      <c r="B1183" s="10">
        <f t="shared" si="54"/>
        <v>24</v>
      </c>
      <c r="C1183" s="10">
        <f t="shared" si="55"/>
        <v>12</v>
      </c>
      <c r="D1183" s="10">
        <f t="shared" si="56"/>
        <v>1972</v>
      </c>
    </row>
    <row r="1184" spans="1:4" x14ac:dyDescent="0.55000000000000004">
      <c r="A1184" s="13">
        <v>29849</v>
      </c>
      <c r="B1184" s="10">
        <f t="shared" si="54"/>
        <v>20</v>
      </c>
      <c r="C1184" s="10">
        <f t="shared" si="55"/>
        <v>9</v>
      </c>
      <c r="D1184" s="10">
        <f t="shared" si="56"/>
        <v>1981</v>
      </c>
    </row>
    <row r="1185" spans="1:4" x14ac:dyDescent="0.55000000000000004">
      <c r="A1185" s="13">
        <v>35578</v>
      </c>
      <c r="B1185" s="10">
        <f t="shared" si="54"/>
        <v>28</v>
      </c>
      <c r="C1185" s="10">
        <f t="shared" si="55"/>
        <v>5</v>
      </c>
      <c r="D1185" s="10">
        <f t="shared" si="56"/>
        <v>1997</v>
      </c>
    </row>
    <row r="1186" spans="1:4" x14ac:dyDescent="0.55000000000000004">
      <c r="A1186" s="13">
        <v>30145</v>
      </c>
      <c r="B1186" s="10">
        <f t="shared" si="54"/>
        <v>13</v>
      </c>
      <c r="C1186" s="10">
        <f t="shared" si="55"/>
        <v>7</v>
      </c>
      <c r="D1186" s="10">
        <f t="shared" si="56"/>
        <v>1982</v>
      </c>
    </row>
    <row r="1187" spans="1:4" x14ac:dyDescent="0.55000000000000004">
      <c r="A1187" s="13">
        <v>26679</v>
      </c>
      <c r="B1187" s="10">
        <f t="shared" si="54"/>
        <v>15</v>
      </c>
      <c r="C1187" s="10">
        <f t="shared" si="55"/>
        <v>1</v>
      </c>
      <c r="D1187" s="10">
        <f t="shared" si="56"/>
        <v>1973</v>
      </c>
    </row>
    <row r="1188" spans="1:4" x14ac:dyDescent="0.55000000000000004">
      <c r="A1188" s="13">
        <v>35766</v>
      </c>
      <c r="B1188" s="10">
        <f t="shared" si="54"/>
        <v>2</v>
      </c>
      <c r="C1188" s="10">
        <f t="shared" si="55"/>
        <v>12</v>
      </c>
      <c r="D1188" s="10">
        <f t="shared" si="56"/>
        <v>1997</v>
      </c>
    </row>
    <row r="1189" spans="1:4" x14ac:dyDescent="0.55000000000000004">
      <c r="A1189" s="13">
        <v>33743</v>
      </c>
      <c r="B1189" s="10">
        <f t="shared" si="54"/>
        <v>19</v>
      </c>
      <c r="C1189" s="10">
        <f t="shared" si="55"/>
        <v>5</v>
      </c>
      <c r="D1189" s="10">
        <f t="shared" si="56"/>
        <v>1992</v>
      </c>
    </row>
    <row r="1190" spans="1:4" x14ac:dyDescent="0.55000000000000004">
      <c r="A1190" s="13">
        <v>24916</v>
      </c>
      <c r="B1190" s="10">
        <f t="shared" si="54"/>
        <v>19</v>
      </c>
      <c r="C1190" s="10">
        <f t="shared" si="55"/>
        <v>3</v>
      </c>
      <c r="D1190" s="10">
        <f t="shared" si="56"/>
        <v>1968</v>
      </c>
    </row>
    <row r="1191" spans="1:4" x14ac:dyDescent="0.55000000000000004">
      <c r="A1191" s="13">
        <v>26030</v>
      </c>
      <c r="B1191" s="10">
        <f t="shared" si="54"/>
        <v>7</v>
      </c>
      <c r="C1191" s="10">
        <f t="shared" si="55"/>
        <v>4</v>
      </c>
      <c r="D1191" s="10">
        <f t="shared" si="56"/>
        <v>1971</v>
      </c>
    </row>
    <row r="1192" spans="1:4" x14ac:dyDescent="0.55000000000000004">
      <c r="A1192" s="13">
        <v>34819</v>
      </c>
      <c r="B1192" s="10">
        <f t="shared" si="54"/>
        <v>30</v>
      </c>
      <c r="C1192" s="10">
        <f t="shared" si="55"/>
        <v>4</v>
      </c>
      <c r="D1192" s="10">
        <f t="shared" si="56"/>
        <v>1995</v>
      </c>
    </row>
    <row r="1193" spans="1:4" x14ac:dyDescent="0.55000000000000004">
      <c r="A1193" s="13">
        <v>28353</v>
      </c>
      <c r="B1193" s="10">
        <f t="shared" si="54"/>
        <v>16</v>
      </c>
      <c r="C1193" s="10">
        <f t="shared" si="55"/>
        <v>8</v>
      </c>
      <c r="D1193" s="10">
        <f t="shared" si="56"/>
        <v>1977</v>
      </c>
    </row>
    <row r="1194" spans="1:4" x14ac:dyDescent="0.55000000000000004">
      <c r="A1194" s="13">
        <v>32338</v>
      </c>
      <c r="B1194" s="10">
        <f t="shared" si="54"/>
        <v>14</v>
      </c>
      <c r="C1194" s="10">
        <f t="shared" si="55"/>
        <v>7</v>
      </c>
      <c r="D1194" s="10">
        <f t="shared" si="56"/>
        <v>1988</v>
      </c>
    </row>
    <row r="1195" spans="1:4" x14ac:dyDescent="0.55000000000000004">
      <c r="A1195" s="13">
        <v>27892</v>
      </c>
      <c r="B1195" s="10">
        <f t="shared" si="54"/>
        <v>12</v>
      </c>
      <c r="C1195" s="10">
        <f t="shared" si="55"/>
        <v>5</v>
      </c>
      <c r="D1195" s="10">
        <f t="shared" si="56"/>
        <v>1976</v>
      </c>
    </row>
    <row r="1196" spans="1:4" x14ac:dyDescent="0.55000000000000004">
      <c r="A1196" s="13">
        <v>25143</v>
      </c>
      <c r="B1196" s="10">
        <f t="shared" si="54"/>
        <v>1</v>
      </c>
      <c r="C1196" s="10">
        <f t="shared" si="55"/>
        <v>11</v>
      </c>
      <c r="D1196" s="10">
        <f t="shared" si="56"/>
        <v>1968</v>
      </c>
    </row>
    <row r="1197" spans="1:4" x14ac:dyDescent="0.55000000000000004">
      <c r="A1197" s="13">
        <v>29442</v>
      </c>
      <c r="B1197" s="10">
        <f t="shared" si="54"/>
        <v>9</v>
      </c>
      <c r="C1197" s="10">
        <f t="shared" si="55"/>
        <v>8</v>
      </c>
      <c r="D1197" s="10">
        <f t="shared" si="56"/>
        <v>1980</v>
      </c>
    </row>
    <row r="1198" spans="1:4" x14ac:dyDescent="0.55000000000000004">
      <c r="A1198" s="13">
        <v>28034</v>
      </c>
      <c r="B1198" s="10">
        <f t="shared" si="54"/>
        <v>1</v>
      </c>
      <c r="C1198" s="10">
        <f t="shared" si="55"/>
        <v>10</v>
      </c>
      <c r="D1198" s="10">
        <f t="shared" si="56"/>
        <v>1976</v>
      </c>
    </row>
    <row r="1199" spans="1:4" x14ac:dyDescent="0.55000000000000004">
      <c r="A1199" s="13">
        <v>30581</v>
      </c>
      <c r="B1199" s="10">
        <f t="shared" si="54"/>
        <v>22</v>
      </c>
      <c r="C1199" s="10">
        <f t="shared" si="55"/>
        <v>9</v>
      </c>
      <c r="D1199" s="10">
        <f t="shared" si="56"/>
        <v>1983</v>
      </c>
    </row>
    <row r="1200" spans="1:4" x14ac:dyDescent="0.55000000000000004">
      <c r="A1200" s="13">
        <v>26051</v>
      </c>
      <c r="B1200" s="10">
        <f t="shared" si="54"/>
        <v>28</v>
      </c>
      <c r="C1200" s="10">
        <f t="shared" si="55"/>
        <v>4</v>
      </c>
      <c r="D1200" s="10">
        <f t="shared" si="56"/>
        <v>1971</v>
      </c>
    </row>
    <row r="1201" spans="1:4" x14ac:dyDescent="0.55000000000000004">
      <c r="A1201" s="13">
        <v>31718</v>
      </c>
      <c r="B1201" s="10">
        <f t="shared" si="54"/>
        <v>2</v>
      </c>
      <c r="C1201" s="10">
        <f t="shared" si="55"/>
        <v>11</v>
      </c>
      <c r="D1201" s="10">
        <f t="shared" si="56"/>
        <v>1986</v>
      </c>
    </row>
    <row r="1202" spans="1:4" x14ac:dyDescent="0.55000000000000004">
      <c r="A1202" s="13">
        <v>35121</v>
      </c>
      <c r="B1202" s="10">
        <f t="shared" si="54"/>
        <v>26</v>
      </c>
      <c r="C1202" s="10">
        <f t="shared" si="55"/>
        <v>2</v>
      </c>
      <c r="D1202" s="10">
        <f t="shared" si="56"/>
        <v>1996</v>
      </c>
    </row>
    <row r="1203" spans="1:4" x14ac:dyDescent="0.55000000000000004">
      <c r="A1203" s="13">
        <v>37283</v>
      </c>
      <c r="B1203" s="10">
        <f t="shared" si="54"/>
        <v>27</v>
      </c>
      <c r="C1203" s="10">
        <f t="shared" si="55"/>
        <v>1</v>
      </c>
      <c r="D1203" s="10">
        <f t="shared" si="56"/>
        <v>2002</v>
      </c>
    </row>
    <row r="1204" spans="1:4" x14ac:dyDescent="0.55000000000000004">
      <c r="A1204" s="13">
        <v>28589</v>
      </c>
      <c r="B1204" s="10">
        <f t="shared" si="54"/>
        <v>9</v>
      </c>
      <c r="C1204" s="10">
        <f t="shared" si="55"/>
        <v>4</v>
      </c>
      <c r="D1204" s="10">
        <f t="shared" si="56"/>
        <v>1978</v>
      </c>
    </row>
    <row r="1205" spans="1:4" x14ac:dyDescent="0.55000000000000004">
      <c r="A1205" s="13">
        <v>24432</v>
      </c>
      <c r="B1205" s="10">
        <f t="shared" si="54"/>
        <v>21</v>
      </c>
      <c r="C1205" s="10">
        <f t="shared" si="55"/>
        <v>11</v>
      </c>
      <c r="D1205" s="10">
        <f t="shared" si="56"/>
        <v>1966</v>
      </c>
    </row>
    <row r="1206" spans="1:4" x14ac:dyDescent="0.55000000000000004">
      <c r="A1206" s="13">
        <v>26525</v>
      </c>
      <c r="B1206" s="10">
        <f t="shared" si="54"/>
        <v>14</v>
      </c>
      <c r="C1206" s="10">
        <f t="shared" si="55"/>
        <v>8</v>
      </c>
      <c r="D1206" s="10">
        <f t="shared" si="56"/>
        <v>1972</v>
      </c>
    </row>
    <row r="1207" spans="1:4" x14ac:dyDescent="0.55000000000000004">
      <c r="A1207" s="13">
        <v>24605</v>
      </c>
      <c r="B1207" s="10">
        <f t="shared" si="54"/>
        <v>13</v>
      </c>
      <c r="C1207" s="10">
        <f t="shared" si="55"/>
        <v>5</v>
      </c>
      <c r="D1207" s="10">
        <f t="shared" si="56"/>
        <v>1967</v>
      </c>
    </row>
    <row r="1208" spans="1:4" x14ac:dyDescent="0.55000000000000004">
      <c r="A1208" s="13">
        <v>29238</v>
      </c>
      <c r="B1208" s="10">
        <f t="shared" si="54"/>
        <v>18</v>
      </c>
      <c r="C1208" s="10">
        <f t="shared" si="55"/>
        <v>1</v>
      </c>
      <c r="D1208" s="10">
        <f t="shared" si="56"/>
        <v>1980</v>
      </c>
    </row>
    <row r="1209" spans="1:4" x14ac:dyDescent="0.55000000000000004">
      <c r="A1209" s="13">
        <v>31941</v>
      </c>
      <c r="B1209" s="10">
        <f t="shared" si="54"/>
        <v>13</v>
      </c>
      <c r="C1209" s="10">
        <f t="shared" si="55"/>
        <v>6</v>
      </c>
      <c r="D1209" s="10">
        <f t="shared" si="56"/>
        <v>1987</v>
      </c>
    </row>
    <row r="1210" spans="1:4" x14ac:dyDescent="0.55000000000000004">
      <c r="A1210" s="13">
        <v>37096</v>
      </c>
      <c r="B1210" s="10">
        <f t="shared" si="54"/>
        <v>24</v>
      </c>
      <c r="C1210" s="10">
        <f t="shared" si="55"/>
        <v>7</v>
      </c>
      <c r="D1210" s="10">
        <f t="shared" si="56"/>
        <v>2001</v>
      </c>
    </row>
    <row r="1211" spans="1:4" x14ac:dyDescent="0.55000000000000004">
      <c r="A1211" s="13">
        <v>35204</v>
      </c>
      <c r="B1211" s="10">
        <f t="shared" si="54"/>
        <v>19</v>
      </c>
      <c r="C1211" s="10">
        <f t="shared" si="55"/>
        <v>5</v>
      </c>
      <c r="D1211" s="10">
        <f t="shared" si="56"/>
        <v>1996</v>
      </c>
    </row>
    <row r="1212" spans="1:4" x14ac:dyDescent="0.55000000000000004">
      <c r="A1212" s="13">
        <v>31602</v>
      </c>
      <c r="B1212" s="10">
        <f t="shared" si="54"/>
        <v>9</v>
      </c>
      <c r="C1212" s="10">
        <f t="shared" si="55"/>
        <v>7</v>
      </c>
      <c r="D1212" s="10">
        <f t="shared" si="56"/>
        <v>1986</v>
      </c>
    </row>
    <row r="1213" spans="1:4" x14ac:dyDescent="0.55000000000000004">
      <c r="A1213" s="13">
        <v>30189</v>
      </c>
      <c r="B1213" s="10">
        <f t="shared" si="54"/>
        <v>26</v>
      </c>
      <c r="C1213" s="10">
        <f t="shared" si="55"/>
        <v>8</v>
      </c>
      <c r="D1213" s="10">
        <f t="shared" si="56"/>
        <v>1982</v>
      </c>
    </row>
    <row r="1214" spans="1:4" x14ac:dyDescent="0.55000000000000004">
      <c r="A1214" s="13">
        <v>27406</v>
      </c>
      <c r="B1214" s="10">
        <f t="shared" si="54"/>
        <v>12</v>
      </c>
      <c r="C1214" s="10">
        <f t="shared" si="55"/>
        <v>1</v>
      </c>
      <c r="D1214" s="10">
        <f t="shared" si="56"/>
        <v>1975</v>
      </c>
    </row>
    <row r="1215" spans="1:4" x14ac:dyDescent="0.55000000000000004">
      <c r="A1215" s="13">
        <v>32312</v>
      </c>
      <c r="B1215" s="10">
        <f t="shared" si="54"/>
        <v>18</v>
      </c>
      <c r="C1215" s="10">
        <f t="shared" si="55"/>
        <v>6</v>
      </c>
      <c r="D1215" s="10">
        <f t="shared" si="56"/>
        <v>1988</v>
      </c>
    </row>
    <row r="1216" spans="1:4" x14ac:dyDescent="0.55000000000000004">
      <c r="A1216" s="13">
        <v>35242</v>
      </c>
      <c r="B1216" s="10">
        <f t="shared" si="54"/>
        <v>26</v>
      </c>
      <c r="C1216" s="10">
        <f t="shared" si="55"/>
        <v>6</v>
      </c>
      <c r="D1216" s="10">
        <f t="shared" si="56"/>
        <v>1996</v>
      </c>
    </row>
    <row r="1217" spans="1:4" x14ac:dyDescent="0.55000000000000004">
      <c r="A1217" s="13">
        <v>36919</v>
      </c>
      <c r="B1217" s="10">
        <f t="shared" si="54"/>
        <v>28</v>
      </c>
      <c r="C1217" s="10">
        <f t="shared" si="55"/>
        <v>1</v>
      </c>
      <c r="D1217" s="10">
        <f t="shared" si="56"/>
        <v>2001</v>
      </c>
    </row>
    <row r="1218" spans="1:4" x14ac:dyDescent="0.55000000000000004">
      <c r="A1218" s="13">
        <v>27349</v>
      </c>
      <c r="B1218" s="10">
        <f t="shared" si="54"/>
        <v>16</v>
      </c>
      <c r="C1218" s="10">
        <f t="shared" si="55"/>
        <v>11</v>
      </c>
      <c r="D1218" s="10">
        <f t="shared" si="56"/>
        <v>1974</v>
      </c>
    </row>
    <row r="1219" spans="1:4" x14ac:dyDescent="0.55000000000000004">
      <c r="A1219" s="13">
        <v>27502</v>
      </c>
      <c r="B1219" s="10">
        <f t="shared" si="54"/>
        <v>18</v>
      </c>
      <c r="C1219" s="10">
        <f t="shared" si="55"/>
        <v>4</v>
      </c>
      <c r="D1219" s="10">
        <f t="shared" si="56"/>
        <v>1975</v>
      </c>
    </row>
    <row r="1220" spans="1:4" x14ac:dyDescent="0.55000000000000004">
      <c r="A1220" s="13">
        <v>30554</v>
      </c>
      <c r="B1220" s="10">
        <f t="shared" si="54"/>
        <v>26</v>
      </c>
      <c r="C1220" s="10">
        <f t="shared" si="55"/>
        <v>8</v>
      </c>
      <c r="D1220" s="10">
        <f t="shared" si="56"/>
        <v>1983</v>
      </c>
    </row>
    <row r="1221" spans="1:4" x14ac:dyDescent="0.55000000000000004">
      <c r="A1221" s="13">
        <v>29170</v>
      </c>
      <c r="B1221" s="10">
        <f t="shared" ref="B1221:B1284" si="57">DAY(A1221)</f>
        <v>11</v>
      </c>
      <c r="C1221" s="10">
        <f t="shared" ref="C1221:C1284" si="58">MONTH(A1221)</f>
        <v>11</v>
      </c>
      <c r="D1221" s="10">
        <f t="shared" ref="D1221:D1284" si="59">YEAR(A1221)</f>
        <v>1979</v>
      </c>
    </row>
    <row r="1222" spans="1:4" x14ac:dyDescent="0.55000000000000004">
      <c r="A1222" s="13">
        <v>28377</v>
      </c>
      <c r="B1222" s="10">
        <f t="shared" si="57"/>
        <v>9</v>
      </c>
      <c r="C1222" s="10">
        <f t="shared" si="58"/>
        <v>9</v>
      </c>
      <c r="D1222" s="10">
        <f t="shared" si="59"/>
        <v>1977</v>
      </c>
    </row>
    <row r="1223" spans="1:4" x14ac:dyDescent="0.55000000000000004">
      <c r="A1223" s="13">
        <v>32480</v>
      </c>
      <c r="B1223" s="10">
        <f t="shared" si="57"/>
        <v>3</v>
      </c>
      <c r="C1223" s="10">
        <f t="shared" si="58"/>
        <v>12</v>
      </c>
      <c r="D1223" s="10">
        <f t="shared" si="59"/>
        <v>1988</v>
      </c>
    </row>
    <row r="1224" spans="1:4" x14ac:dyDescent="0.55000000000000004">
      <c r="A1224" s="13">
        <v>33258</v>
      </c>
      <c r="B1224" s="10">
        <f t="shared" si="57"/>
        <v>20</v>
      </c>
      <c r="C1224" s="10">
        <f t="shared" si="58"/>
        <v>1</v>
      </c>
      <c r="D1224" s="10">
        <f t="shared" si="59"/>
        <v>1991</v>
      </c>
    </row>
    <row r="1225" spans="1:4" x14ac:dyDescent="0.55000000000000004">
      <c r="A1225" s="13">
        <v>32818</v>
      </c>
      <c r="B1225" s="10">
        <f t="shared" si="57"/>
        <v>6</v>
      </c>
      <c r="C1225" s="10">
        <f t="shared" si="58"/>
        <v>11</v>
      </c>
      <c r="D1225" s="10">
        <f t="shared" si="59"/>
        <v>1989</v>
      </c>
    </row>
    <row r="1226" spans="1:4" x14ac:dyDescent="0.55000000000000004">
      <c r="A1226" s="13">
        <v>35572</v>
      </c>
      <c r="B1226" s="10">
        <f t="shared" si="57"/>
        <v>22</v>
      </c>
      <c r="C1226" s="10">
        <f t="shared" si="58"/>
        <v>5</v>
      </c>
      <c r="D1226" s="10">
        <f t="shared" si="59"/>
        <v>1997</v>
      </c>
    </row>
    <row r="1227" spans="1:4" x14ac:dyDescent="0.55000000000000004">
      <c r="A1227" s="13">
        <v>37004</v>
      </c>
      <c r="B1227" s="10">
        <f t="shared" si="57"/>
        <v>23</v>
      </c>
      <c r="C1227" s="10">
        <f t="shared" si="58"/>
        <v>4</v>
      </c>
      <c r="D1227" s="10">
        <f t="shared" si="59"/>
        <v>2001</v>
      </c>
    </row>
    <row r="1228" spans="1:4" x14ac:dyDescent="0.55000000000000004">
      <c r="A1228" s="13">
        <v>36393</v>
      </c>
      <c r="B1228" s="10">
        <f t="shared" si="57"/>
        <v>21</v>
      </c>
      <c r="C1228" s="10">
        <f t="shared" si="58"/>
        <v>8</v>
      </c>
      <c r="D1228" s="10">
        <f t="shared" si="59"/>
        <v>1999</v>
      </c>
    </row>
    <row r="1229" spans="1:4" x14ac:dyDescent="0.55000000000000004">
      <c r="A1229" s="13">
        <v>27500</v>
      </c>
      <c r="B1229" s="10">
        <f t="shared" si="57"/>
        <v>16</v>
      </c>
      <c r="C1229" s="10">
        <f t="shared" si="58"/>
        <v>4</v>
      </c>
      <c r="D1229" s="10">
        <f t="shared" si="59"/>
        <v>1975</v>
      </c>
    </row>
    <row r="1230" spans="1:4" x14ac:dyDescent="0.55000000000000004">
      <c r="A1230" s="13">
        <v>34507</v>
      </c>
      <c r="B1230" s="10">
        <f t="shared" si="57"/>
        <v>22</v>
      </c>
      <c r="C1230" s="10">
        <f t="shared" si="58"/>
        <v>6</v>
      </c>
      <c r="D1230" s="10">
        <f t="shared" si="59"/>
        <v>1994</v>
      </c>
    </row>
    <row r="1231" spans="1:4" x14ac:dyDescent="0.55000000000000004">
      <c r="A1231" s="13">
        <v>32509</v>
      </c>
      <c r="B1231" s="10">
        <f t="shared" si="57"/>
        <v>1</v>
      </c>
      <c r="C1231" s="10">
        <f t="shared" si="58"/>
        <v>1</v>
      </c>
      <c r="D1231" s="10">
        <f t="shared" si="59"/>
        <v>1989</v>
      </c>
    </row>
    <row r="1232" spans="1:4" x14ac:dyDescent="0.55000000000000004">
      <c r="A1232" s="13">
        <v>34941</v>
      </c>
      <c r="B1232" s="10">
        <f t="shared" si="57"/>
        <v>30</v>
      </c>
      <c r="C1232" s="10">
        <f t="shared" si="58"/>
        <v>8</v>
      </c>
      <c r="D1232" s="10">
        <f t="shared" si="59"/>
        <v>1995</v>
      </c>
    </row>
    <row r="1233" spans="1:4" x14ac:dyDescent="0.55000000000000004">
      <c r="A1233" s="13">
        <v>30056</v>
      </c>
      <c r="B1233" s="10">
        <f t="shared" si="57"/>
        <v>15</v>
      </c>
      <c r="C1233" s="10">
        <f t="shared" si="58"/>
        <v>4</v>
      </c>
      <c r="D1233" s="10">
        <f t="shared" si="59"/>
        <v>1982</v>
      </c>
    </row>
    <row r="1234" spans="1:4" x14ac:dyDescent="0.55000000000000004">
      <c r="A1234" s="13">
        <v>37374</v>
      </c>
      <c r="B1234" s="10">
        <f t="shared" si="57"/>
        <v>28</v>
      </c>
      <c r="C1234" s="10">
        <f t="shared" si="58"/>
        <v>4</v>
      </c>
      <c r="D1234" s="10">
        <f t="shared" si="59"/>
        <v>2002</v>
      </c>
    </row>
    <row r="1235" spans="1:4" x14ac:dyDescent="0.55000000000000004">
      <c r="A1235" s="13">
        <v>27763</v>
      </c>
      <c r="B1235" s="10">
        <f t="shared" si="57"/>
        <v>4</v>
      </c>
      <c r="C1235" s="10">
        <f t="shared" si="58"/>
        <v>1</v>
      </c>
      <c r="D1235" s="10">
        <f t="shared" si="59"/>
        <v>1976</v>
      </c>
    </row>
    <row r="1236" spans="1:4" x14ac:dyDescent="0.55000000000000004">
      <c r="A1236" s="13">
        <v>36416</v>
      </c>
      <c r="B1236" s="10">
        <f t="shared" si="57"/>
        <v>13</v>
      </c>
      <c r="C1236" s="10">
        <f t="shared" si="58"/>
        <v>9</v>
      </c>
      <c r="D1236" s="10">
        <f t="shared" si="59"/>
        <v>1999</v>
      </c>
    </row>
    <row r="1237" spans="1:4" x14ac:dyDescent="0.55000000000000004">
      <c r="A1237" s="13">
        <v>29619</v>
      </c>
      <c r="B1237" s="10">
        <f t="shared" si="57"/>
        <v>2</v>
      </c>
      <c r="C1237" s="10">
        <f t="shared" si="58"/>
        <v>2</v>
      </c>
      <c r="D1237" s="10">
        <f t="shared" si="59"/>
        <v>1981</v>
      </c>
    </row>
    <row r="1238" spans="1:4" x14ac:dyDescent="0.55000000000000004">
      <c r="A1238" s="13">
        <v>27571</v>
      </c>
      <c r="B1238" s="10">
        <f t="shared" si="57"/>
        <v>26</v>
      </c>
      <c r="C1238" s="10">
        <f t="shared" si="58"/>
        <v>6</v>
      </c>
      <c r="D1238" s="10">
        <f t="shared" si="59"/>
        <v>1975</v>
      </c>
    </row>
    <row r="1239" spans="1:4" x14ac:dyDescent="0.55000000000000004">
      <c r="A1239" s="13">
        <v>34000</v>
      </c>
      <c r="B1239" s="10">
        <f t="shared" si="57"/>
        <v>31</v>
      </c>
      <c r="C1239" s="10">
        <f t="shared" si="58"/>
        <v>1</v>
      </c>
      <c r="D1239" s="10">
        <f t="shared" si="59"/>
        <v>1993</v>
      </c>
    </row>
    <row r="1240" spans="1:4" x14ac:dyDescent="0.55000000000000004">
      <c r="A1240" s="13">
        <v>27033</v>
      </c>
      <c r="B1240" s="10">
        <f t="shared" si="57"/>
        <v>4</v>
      </c>
      <c r="C1240" s="10">
        <f t="shared" si="58"/>
        <v>1</v>
      </c>
      <c r="D1240" s="10">
        <f t="shared" si="59"/>
        <v>1974</v>
      </c>
    </row>
    <row r="1241" spans="1:4" x14ac:dyDescent="0.55000000000000004">
      <c r="A1241" s="13">
        <v>25430</v>
      </c>
      <c r="B1241" s="10">
        <f t="shared" si="57"/>
        <v>15</v>
      </c>
      <c r="C1241" s="10">
        <f t="shared" si="58"/>
        <v>8</v>
      </c>
      <c r="D1241" s="10">
        <f t="shared" si="59"/>
        <v>1969</v>
      </c>
    </row>
    <row r="1242" spans="1:4" x14ac:dyDescent="0.55000000000000004">
      <c r="A1242" s="13">
        <v>35760</v>
      </c>
      <c r="B1242" s="10">
        <f t="shared" si="57"/>
        <v>26</v>
      </c>
      <c r="C1242" s="10">
        <f t="shared" si="58"/>
        <v>11</v>
      </c>
      <c r="D1242" s="10">
        <f t="shared" si="59"/>
        <v>1997</v>
      </c>
    </row>
    <row r="1243" spans="1:4" x14ac:dyDescent="0.55000000000000004">
      <c r="A1243" s="13">
        <v>31550</v>
      </c>
      <c r="B1243" s="10">
        <f t="shared" si="57"/>
        <v>18</v>
      </c>
      <c r="C1243" s="10">
        <f t="shared" si="58"/>
        <v>5</v>
      </c>
      <c r="D1243" s="10">
        <f t="shared" si="59"/>
        <v>1986</v>
      </c>
    </row>
    <row r="1244" spans="1:4" x14ac:dyDescent="0.55000000000000004">
      <c r="A1244" s="13">
        <v>25323</v>
      </c>
      <c r="B1244" s="10">
        <f t="shared" si="57"/>
        <v>30</v>
      </c>
      <c r="C1244" s="10">
        <f t="shared" si="58"/>
        <v>4</v>
      </c>
      <c r="D1244" s="10">
        <f t="shared" si="59"/>
        <v>1969</v>
      </c>
    </row>
    <row r="1245" spans="1:4" x14ac:dyDescent="0.55000000000000004">
      <c r="A1245" s="13">
        <v>35897</v>
      </c>
      <c r="B1245" s="10">
        <f t="shared" si="57"/>
        <v>12</v>
      </c>
      <c r="C1245" s="10">
        <f t="shared" si="58"/>
        <v>4</v>
      </c>
      <c r="D1245" s="10">
        <f t="shared" si="59"/>
        <v>1998</v>
      </c>
    </row>
    <row r="1246" spans="1:4" x14ac:dyDescent="0.55000000000000004">
      <c r="A1246" s="13">
        <v>25861</v>
      </c>
      <c r="B1246" s="10">
        <f t="shared" si="57"/>
        <v>20</v>
      </c>
      <c r="C1246" s="10">
        <f t="shared" si="58"/>
        <v>10</v>
      </c>
      <c r="D1246" s="10">
        <f t="shared" si="59"/>
        <v>1970</v>
      </c>
    </row>
    <row r="1247" spans="1:4" x14ac:dyDescent="0.55000000000000004">
      <c r="A1247" s="13">
        <v>35155</v>
      </c>
      <c r="B1247" s="10">
        <f t="shared" si="57"/>
        <v>31</v>
      </c>
      <c r="C1247" s="10">
        <f t="shared" si="58"/>
        <v>3</v>
      </c>
      <c r="D1247" s="10">
        <f t="shared" si="59"/>
        <v>1996</v>
      </c>
    </row>
    <row r="1248" spans="1:4" x14ac:dyDescent="0.55000000000000004">
      <c r="A1248" s="13">
        <v>28950</v>
      </c>
      <c r="B1248" s="10">
        <f t="shared" si="57"/>
        <v>5</v>
      </c>
      <c r="C1248" s="10">
        <f t="shared" si="58"/>
        <v>4</v>
      </c>
      <c r="D1248" s="10">
        <f t="shared" si="59"/>
        <v>1979</v>
      </c>
    </row>
    <row r="1249" spans="1:4" x14ac:dyDescent="0.55000000000000004">
      <c r="A1249" s="13">
        <v>33849</v>
      </c>
      <c r="B1249" s="10">
        <f t="shared" si="57"/>
        <v>2</v>
      </c>
      <c r="C1249" s="10">
        <f t="shared" si="58"/>
        <v>9</v>
      </c>
      <c r="D1249" s="10">
        <f t="shared" si="59"/>
        <v>1992</v>
      </c>
    </row>
    <row r="1250" spans="1:4" x14ac:dyDescent="0.55000000000000004">
      <c r="A1250" s="13">
        <v>26197</v>
      </c>
      <c r="B1250" s="10">
        <f t="shared" si="57"/>
        <v>21</v>
      </c>
      <c r="C1250" s="10">
        <f t="shared" si="58"/>
        <v>9</v>
      </c>
      <c r="D1250" s="10">
        <f t="shared" si="59"/>
        <v>1971</v>
      </c>
    </row>
    <row r="1251" spans="1:4" x14ac:dyDescent="0.55000000000000004">
      <c r="A1251" s="13">
        <v>34811</v>
      </c>
      <c r="B1251" s="10">
        <f t="shared" si="57"/>
        <v>22</v>
      </c>
      <c r="C1251" s="10">
        <f t="shared" si="58"/>
        <v>4</v>
      </c>
      <c r="D1251" s="10">
        <f t="shared" si="59"/>
        <v>1995</v>
      </c>
    </row>
    <row r="1252" spans="1:4" x14ac:dyDescent="0.55000000000000004">
      <c r="A1252" s="13">
        <v>36929</v>
      </c>
      <c r="B1252" s="10">
        <f t="shared" si="57"/>
        <v>7</v>
      </c>
      <c r="C1252" s="10">
        <f t="shared" si="58"/>
        <v>2</v>
      </c>
      <c r="D1252" s="10">
        <f t="shared" si="59"/>
        <v>2001</v>
      </c>
    </row>
    <row r="1253" spans="1:4" x14ac:dyDescent="0.55000000000000004">
      <c r="A1253" s="13">
        <v>26387</v>
      </c>
      <c r="B1253" s="10">
        <f t="shared" si="57"/>
        <v>29</v>
      </c>
      <c r="C1253" s="10">
        <f t="shared" si="58"/>
        <v>3</v>
      </c>
      <c r="D1253" s="10">
        <f t="shared" si="59"/>
        <v>1972</v>
      </c>
    </row>
    <row r="1254" spans="1:4" x14ac:dyDescent="0.55000000000000004">
      <c r="A1254" s="13">
        <v>32464</v>
      </c>
      <c r="B1254" s="10">
        <f t="shared" si="57"/>
        <v>17</v>
      </c>
      <c r="C1254" s="10">
        <f t="shared" si="58"/>
        <v>11</v>
      </c>
      <c r="D1254" s="10">
        <f t="shared" si="59"/>
        <v>1988</v>
      </c>
    </row>
    <row r="1255" spans="1:4" x14ac:dyDescent="0.55000000000000004">
      <c r="A1255" s="13">
        <v>29394</v>
      </c>
      <c r="B1255" s="10">
        <f t="shared" si="57"/>
        <v>22</v>
      </c>
      <c r="C1255" s="10">
        <f t="shared" si="58"/>
        <v>6</v>
      </c>
      <c r="D1255" s="10">
        <f t="shared" si="59"/>
        <v>1980</v>
      </c>
    </row>
    <row r="1256" spans="1:4" x14ac:dyDescent="0.55000000000000004">
      <c r="A1256" s="13">
        <v>30340</v>
      </c>
      <c r="B1256" s="10">
        <f t="shared" si="57"/>
        <v>24</v>
      </c>
      <c r="C1256" s="10">
        <f t="shared" si="58"/>
        <v>1</v>
      </c>
      <c r="D1256" s="10">
        <f t="shared" si="59"/>
        <v>1983</v>
      </c>
    </row>
    <row r="1257" spans="1:4" x14ac:dyDescent="0.55000000000000004">
      <c r="A1257" s="13">
        <v>26711</v>
      </c>
      <c r="B1257" s="10">
        <f t="shared" si="57"/>
        <v>16</v>
      </c>
      <c r="C1257" s="10">
        <f t="shared" si="58"/>
        <v>2</v>
      </c>
      <c r="D1257" s="10">
        <f t="shared" si="59"/>
        <v>1973</v>
      </c>
    </row>
    <row r="1258" spans="1:4" x14ac:dyDescent="0.55000000000000004">
      <c r="A1258" s="13">
        <v>26458</v>
      </c>
      <c r="B1258" s="10">
        <f t="shared" si="57"/>
        <v>8</v>
      </c>
      <c r="C1258" s="10">
        <f t="shared" si="58"/>
        <v>6</v>
      </c>
      <c r="D1258" s="10">
        <f t="shared" si="59"/>
        <v>1972</v>
      </c>
    </row>
    <row r="1259" spans="1:4" x14ac:dyDescent="0.55000000000000004">
      <c r="A1259" s="13">
        <v>29489</v>
      </c>
      <c r="B1259" s="10">
        <f t="shared" si="57"/>
        <v>25</v>
      </c>
      <c r="C1259" s="10">
        <f t="shared" si="58"/>
        <v>9</v>
      </c>
      <c r="D1259" s="10">
        <f t="shared" si="59"/>
        <v>1980</v>
      </c>
    </row>
    <row r="1260" spans="1:4" x14ac:dyDescent="0.55000000000000004">
      <c r="A1260" s="13">
        <v>35856</v>
      </c>
      <c r="B1260" s="10">
        <f t="shared" si="57"/>
        <v>2</v>
      </c>
      <c r="C1260" s="10">
        <f t="shared" si="58"/>
        <v>3</v>
      </c>
      <c r="D1260" s="10">
        <f t="shared" si="59"/>
        <v>1998</v>
      </c>
    </row>
    <row r="1261" spans="1:4" x14ac:dyDescent="0.55000000000000004">
      <c r="A1261" s="13">
        <v>30094</v>
      </c>
      <c r="B1261" s="10">
        <f t="shared" si="57"/>
        <v>23</v>
      </c>
      <c r="C1261" s="10">
        <f t="shared" si="58"/>
        <v>5</v>
      </c>
      <c r="D1261" s="10">
        <f t="shared" si="59"/>
        <v>1982</v>
      </c>
    </row>
    <row r="1262" spans="1:4" x14ac:dyDescent="0.55000000000000004">
      <c r="A1262" s="13">
        <v>36351</v>
      </c>
      <c r="B1262" s="10">
        <f t="shared" si="57"/>
        <v>10</v>
      </c>
      <c r="C1262" s="10">
        <f t="shared" si="58"/>
        <v>7</v>
      </c>
      <c r="D1262" s="10">
        <f t="shared" si="59"/>
        <v>1999</v>
      </c>
    </row>
    <row r="1263" spans="1:4" x14ac:dyDescent="0.55000000000000004">
      <c r="A1263" s="13">
        <v>34827</v>
      </c>
      <c r="B1263" s="10">
        <f t="shared" si="57"/>
        <v>8</v>
      </c>
      <c r="C1263" s="10">
        <f t="shared" si="58"/>
        <v>5</v>
      </c>
      <c r="D1263" s="10">
        <f t="shared" si="59"/>
        <v>1995</v>
      </c>
    </row>
    <row r="1264" spans="1:4" x14ac:dyDescent="0.55000000000000004">
      <c r="A1264" s="13">
        <v>28361</v>
      </c>
      <c r="B1264" s="10">
        <f t="shared" si="57"/>
        <v>24</v>
      </c>
      <c r="C1264" s="10">
        <f t="shared" si="58"/>
        <v>8</v>
      </c>
      <c r="D1264" s="10">
        <f t="shared" si="59"/>
        <v>1977</v>
      </c>
    </row>
    <row r="1265" spans="1:4" x14ac:dyDescent="0.55000000000000004">
      <c r="A1265" s="13">
        <v>25223</v>
      </c>
      <c r="B1265" s="10">
        <f t="shared" si="57"/>
        <v>20</v>
      </c>
      <c r="C1265" s="10">
        <f t="shared" si="58"/>
        <v>1</v>
      </c>
      <c r="D1265" s="10">
        <f t="shared" si="59"/>
        <v>1969</v>
      </c>
    </row>
    <row r="1266" spans="1:4" x14ac:dyDescent="0.55000000000000004">
      <c r="A1266" s="13">
        <v>32106</v>
      </c>
      <c r="B1266" s="10">
        <f t="shared" si="57"/>
        <v>25</v>
      </c>
      <c r="C1266" s="10">
        <f t="shared" si="58"/>
        <v>11</v>
      </c>
      <c r="D1266" s="10">
        <f t="shared" si="59"/>
        <v>1987</v>
      </c>
    </row>
    <row r="1267" spans="1:4" x14ac:dyDescent="0.55000000000000004">
      <c r="A1267" s="13">
        <v>29075</v>
      </c>
      <c r="B1267" s="10">
        <f t="shared" si="57"/>
        <v>8</v>
      </c>
      <c r="C1267" s="10">
        <f t="shared" si="58"/>
        <v>8</v>
      </c>
      <c r="D1267" s="10">
        <f t="shared" si="59"/>
        <v>1979</v>
      </c>
    </row>
    <row r="1268" spans="1:4" x14ac:dyDescent="0.55000000000000004">
      <c r="A1268" s="13">
        <v>26837</v>
      </c>
      <c r="B1268" s="10">
        <f t="shared" si="57"/>
        <v>22</v>
      </c>
      <c r="C1268" s="10">
        <f t="shared" si="58"/>
        <v>6</v>
      </c>
      <c r="D1268" s="10">
        <f t="shared" si="59"/>
        <v>1973</v>
      </c>
    </row>
    <row r="1269" spans="1:4" x14ac:dyDescent="0.55000000000000004">
      <c r="A1269" s="13">
        <v>31352</v>
      </c>
      <c r="B1269" s="10">
        <f t="shared" si="57"/>
        <v>1</v>
      </c>
      <c r="C1269" s="10">
        <f t="shared" si="58"/>
        <v>11</v>
      </c>
      <c r="D1269" s="10">
        <f t="shared" si="59"/>
        <v>1985</v>
      </c>
    </row>
    <row r="1270" spans="1:4" x14ac:dyDescent="0.55000000000000004">
      <c r="A1270" s="13">
        <v>27876</v>
      </c>
      <c r="B1270" s="10">
        <f t="shared" si="57"/>
        <v>26</v>
      </c>
      <c r="C1270" s="10">
        <f t="shared" si="58"/>
        <v>4</v>
      </c>
      <c r="D1270" s="10">
        <f t="shared" si="59"/>
        <v>1976</v>
      </c>
    </row>
    <row r="1271" spans="1:4" x14ac:dyDescent="0.55000000000000004">
      <c r="A1271" s="13">
        <v>30601</v>
      </c>
      <c r="B1271" s="10">
        <f t="shared" si="57"/>
        <v>12</v>
      </c>
      <c r="C1271" s="10">
        <f t="shared" si="58"/>
        <v>10</v>
      </c>
      <c r="D1271" s="10">
        <f t="shared" si="59"/>
        <v>1983</v>
      </c>
    </row>
    <row r="1272" spans="1:4" x14ac:dyDescent="0.55000000000000004">
      <c r="A1272" s="13">
        <v>31806</v>
      </c>
      <c r="B1272" s="10">
        <f t="shared" si="57"/>
        <v>29</v>
      </c>
      <c r="C1272" s="10">
        <f t="shared" si="58"/>
        <v>1</v>
      </c>
      <c r="D1272" s="10">
        <f t="shared" si="59"/>
        <v>1987</v>
      </c>
    </row>
    <row r="1273" spans="1:4" x14ac:dyDescent="0.55000000000000004">
      <c r="A1273" s="13">
        <v>32365</v>
      </c>
      <c r="B1273" s="10">
        <f t="shared" si="57"/>
        <v>10</v>
      </c>
      <c r="C1273" s="10">
        <f t="shared" si="58"/>
        <v>8</v>
      </c>
      <c r="D1273" s="10">
        <f t="shared" si="59"/>
        <v>1988</v>
      </c>
    </row>
    <row r="1274" spans="1:4" x14ac:dyDescent="0.55000000000000004">
      <c r="A1274" s="13">
        <v>26920</v>
      </c>
      <c r="B1274" s="10">
        <f t="shared" si="57"/>
        <v>13</v>
      </c>
      <c r="C1274" s="10">
        <f t="shared" si="58"/>
        <v>9</v>
      </c>
      <c r="D1274" s="10">
        <f t="shared" si="59"/>
        <v>1973</v>
      </c>
    </row>
    <row r="1275" spans="1:4" x14ac:dyDescent="0.55000000000000004">
      <c r="A1275" s="13">
        <v>34694</v>
      </c>
      <c r="B1275" s="10">
        <f t="shared" si="57"/>
        <v>26</v>
      </c>
      <c r="C1275" s="10">
        <f t="shared" si="58"/>
        <v>12</v>
      </c>
      <c r="D1275" s="10">
        <f t="shared" si="59"/>
        <v>1994</v>
      </c>
    </row>
    <row r="1276" spans="1:4" x14ac:dyDescent="0.55000000000000004">
      <c r="A1276" s="13">
        <v>31282</v>
      </c>
      <c r="B1276" s="10">
        <f t="shared" si="57"/>
        <v>23</v>
      </c>
      <c r="C1276" s="10">
        <f t="shared" si="58"/>
        <v>8</v>
      </c>
      <c r="D1276" s="10">
        <f t="shared" si="59"/>
        <v>1985</v>
      </c>
    </row>
    <row r="1277" spans="1:4" x14ac:dyDescent="0.55000000000000004">
      <c r="A1277" s="13">
        <v>25088</v>
      </c>
      <c r="B1277" s="10">
        <f t="shared" si="57"/>
        <v>7</v>
      </c>
      <c r="C1277" s="10">
        <f t="shared" si="58"/>
        <v>9</v>
      </c>
      <c r="D1277" s="10">
        <f t="shared" si="59"/>
        <v>1968</v>
      </c>
    </row>
    <row r="1278" spans="1:4" x14ac:dyDescent="0.55000000000000004">
      <c r="A1278" s="13">
        <v>24438</v>
      </c>
      <c r="B1278" s="10">
        <f t="shared" si="57"/>
        <v>27</v>
      </c>
      <c r="C1278" s="10">
        <f t="shared" si="58"/>
        <v>11</v>
      </c>
      <c r="D1278" s="10">
        <f t="shared" si="59"/>
        <v>1966</v>
      </c>
    </row>
    <row r="1279" spans="1:4" x14ac:dyDescent="0.55000000000000004">
      <c r="A1279" s="13">
        <v>26686</v>
      </c>
      <c r="B1279" s="10">
        <f t="shared" si="57"/>
        <v>22</v>
      </c>
      <c r="C1279" s="10">
        <f t="shared" si="58"/>
        <v>1</v>
      </c>
      <c r="D1279" s="10">
        <f t="shared" si="59"/>
        <v>1973</v>
      </c>
    </row>
    <row r="1280" spans="1:4" x14ac:dyDescent="0.55000000000000004">
      <c r="A1280" s="13">
        <v>24678</v>
      </c>
      <c r="B1280" s="10">
        <f t="shared" si="57"/>
        <v>25</v>
      </c>
      <c r="C1280" s="10">
        <f t="shared" si="58"/>
        <v>7</v>
      </c>
      <c r="D1280" s="10">
        <f t="shared" si="59"/>
        <v>1967</v>
      </c>
    </row>
    <row r="1281" spans="1:4" x14ac:dyDescent="0.55000000000000004">
      <c r="A1281" s="13">
        <v>27748</v>
      </c>
      <c r="B1281" s="10">
        <f t="shared" si="57"/>
        <v>20</v>
      </c>
      <c r="C1281" s="10">
        <f t="shared" si="58"/>
        <v>12</v>
      </c>
      <c r="D1281" s="10">
        <f t="shared" si="59"/>
        <v>1975</v>
      </c>
    </row>
    <row r="1282" spans="1:4" x14ac:dyDescent="0.55000000000000004">
      <c r="A1282" s="13">
        <v>37313</v>
      </c>
      <c r="B1282" s="10">
        <f t="shared" si="57"/>
        <v>26</v>
      </c>
      <c r="C1282" s="10">
        <f t="shared" si="58"/>
        <v>2</v>
      </c>
      <c r="D1282" s="10">
        <f t="shared" si="59"/>
        <v>2002</v>
      </c>
    </row>
    <row r="1283" spans="1:4" x14ac:dyDescent="0.55000000000000004">
      <c r="A1283" s="13">
        <v>31638</v>
      </c>
      <c r="B1283" s="10">
        <f t="shared" si="57"/>
        <v>14</v>
      </c>
      <c r="C1283" s="10">
        <f t="shared" si="58"/>
        <v>8</v>
      </c>
      <c r="D1283" s="10">
        <f t="shared" si="59"/>
        <v>1986</v>
      </c>
    </row>
    <row r="1284" spans="1:4" x14ac:dyDescent="0.55000000000000004">
      <c r="A1284" s="13">
        <v>24661</v>
      </c>
      <c r="B1284" s="10">
        <f t="shared" si="57"/>
        <v>8</v>
      </c>
      <c r="C1284" s="10">
        <f t="shared" si="58"/>
        <v>7</v>
      </c>
      <c r="D1284" s="10">
        <f t="shared" si="59"/>
        <v>1967</v>
      </c>
    </row>
    <row r="1285" spans="1:4" x14ac:dyDescent="0.55000000000000004">
      <c r="A1285" s="13">
        <v>30853</v>
      </c>
      <c r="B1285" s="10">
        <f t="shared" ref="B1285:B1348" si="60">DAY(A1285)</f>
        <v>20</v>
      </c>
      <c r="C1285" s="10">
        <f t="shared" ref="C1285:C1348" si="61">MONTH(A1285)</f>
        <v>6</v>
      </c>
      <c r="D1285" s="10">
        <f t="shared" ref="D1285:D1348" si="62">YEAR(A1285)</f>
        <v>1984</v>
      </c>
    </row>
    <row r="1286" spans="1:4" x14ac:dyDescent="0.55000000000000004">
      <c r="A1286" s="13">
        <v>27754</v>
      </c>
      <c r="B1286" s="10">
        <f t="shared" si="60"/>
        <v>26</v>
      </c>
      <c r="C1286" s="10">
        <f t="shared" si="61"/>
        <v>12</v>
      </c>
      <c r="D1286" s="10">
        <f t="shared" si="62"/>
        <v>1975</v>
      </c>
    </row>
    <row r="1287" spans="1:4" x14ac:dyDescent="0.55000000000000004">
      <c r="A1287" s="13">
        <v>24973</v>
      </c>
      <c r="B1287" s="10">
        <f t="shared" si="60"/>
        <v>15</v>
      </c>
      <c r="C1287" s="10">
        <f t="shared" si="61"/>
        <v>5</v>
      </c>
      <c r="D1287" s="10">
        <f t="shared" si="62"/>
        <v>1968</v>
      </c>
    </row>
    <row r="1288" spans="1:4" x14ac:dyDescent="0.55000000000000004">
      <c r="A1288" s="13">
        <v>29427</v>
      </c>
      <c r="B1288" s="10">
        <f t="shared" si="60"/>
        <v>25</v>
      </c>
      <c r="C1288" s="10">
        <f t="shared" si="61"/>
        <v>7</v>
      </c>
      <c r="D1288" s="10">
        <f t="shared" si="62"/>
        <v>1980</v>
      </c>
    </row>
    <row r="1289" spans="1:4" x14ac:dyDescent="0.55000000000000004">
      <c r="A1289" s="13">
        <v>30885</v>
      </c>
      <c r="B1289" s="10">
        <f t="shared" si="60"/>
        <v>22</v>
      </c>
      <c r="C1289" s="10">
        <f t="shared" si="61"/>
        <v>7</v>
      </c>
      <c r="D1289" s="10">
        <f t="shared" si="62"/>
        <v>1984</v>
      </c>
    </row>
    <row r="1290" spans="1:4" x14ac:dyDescent="0.55000000000000004">
      <c r="A1290" s="13">
        <v>31429</v>
      </c>
      <c r="B1290" s="10">
        <f t="shared" si="60"/>
        <v>17</v>
      </c>
      <c r="C1290" s="10">
        <f t="shared" si="61"/>
        <v>1</v>
      </c>
      <c r="D1290" s="10">
        <f t="shared" si="62"/>
        <v>1986</v>
      </c>
    </row>
    <row r="1291" spans="1:4" x14ac:dyDescent="0.55000000000000004">
      <c r="A1291" s="13">
        <v>28184</v>
      </c>
      <c r="B1291" s="10">
        <f t="shared" si="60"/>
        <v>28</v>
      </c>
      <c r="C1291" s="10">
        <f t="shared" si="61"/>
        <v>2</v>
      </c>
      <c r="D1291" s="10">
        <f t="shared" si="62"/>
        <v>1977</v>
      </c>
    </row>
    <row r="1292" spans="1:4" x14ac:dyDescent="0.55000000000000004">
      <c r="A1292" s="13">
        <v>31293</v>
      </c>
      <c r="B1292" s="10">
        <f t="shared" si="60"/>
        <v>3</v>
      </c>
      <c r="C1292" s="10">
        <f t="shared" si="61"/>
        <v>9</v>
      </c>
      <c r="D1292" s="10">
        <f t="shared" si="62"/>
        <v>1985</v>
      </c>
    </row>
    <row r="1293" spans="1:4" x14ac:dyDescent="0.55000000000000004">
      <c r="A1293" s="13">
        <v>34608</v>
      </c>
      <c r="B1293" s="10">
        <f t="shared" si="60"/>
        <v>1</v>
      </c>
      <c r="C1293" s="10">
        <f t="shared" si="61"/>
        <v>10</v>
      </c>
      <c r="D1293" s="10">
        <f t="shared" si="62"/>
        <v>1994</v>
      </c>
    </row>
    <row r="1294" spans="1:4" x14ac:dyDescent="0.55000000000000004">
      <c r="A1294" s="13">
        <v>31596</v>
      </c>
      <c r="B1294" s="10">
        <f t="shared" si="60"/>
        <v>3</v>
      </c>
      <c r="C1294" s="10">
        <f t="shared" si="61"/>
        <v>7</v>
      </c>
      <c r="D1294" s="10">
        <f t="shared" si="62"/>
        <v>1986</v>
      </c>
    </row>
    <row r="1295" spans="1:4" x14ac:dyDescent="0.55000000000000004">
      <c r="A1295" s="13">
        <v>26944</v>
      </c>
      <c r="B1295" s="10">
        <f t="shared" si="60"/>
        <v>7</v>
      </c>
      <c r="C1295" s="10">
        <f t="shared" si="61"/>
        <v>10</v>
      </c>
      <c r="D1295" s="10">
        <f t="shared" si="62"/>
        <v>1973</v>
      </c>
    </row>
    <row r="1296" spans="1:4" x14ac:dyDescent="0.55000000000000004">
      <c r="A1296" s="13">
        <v>31431</v>
      </c>
      <c r="B1296" s="10">
        <f t="shared" si="60"/>
        <v>19</v>
      </c>
      <c r="C1296" s="10">
        <f t="shared" si="61"/>
        <v>1</v>
      </c>
      <c r="D1296" s="10">
        <f t="shared" si="62"/>
        <v>1986</v>
      </c>
    </row>
    <row r="1297" spans="1:4" x14ac:dyDescent="0.55000000000000004">
      <c r="A1297" s="13">
        <v>35050</v>
      </c>
      <c r="B1297" s="10">
        <f t="shared" si="60"/>
        <v>17</v>
      </c>
      <c r="C1297" s="10">
        <f t="shared" si="61"/>
        <v>12</v>
      </c>
      <c r="D1297" s="10">
        <f t="shared" si="62"/>
        <v>1995</v>
      </c>
    </row>
    <row r="1298" spans="1:4" x14ac:dyDescent="0.55000000000000004">
      <c r="A1298" s="13">
        <v>30211</v>
      </c>
      <c r="B1298" s="10">
        <f t="shared" si="60"/>
        <v>17</v>
      </c>
      <c r="C1298" s="10">
        <f t="shared" si="61"/>
        <v>9</v>
      </c>
      <c r="D1298" s="10">
        <f t="shared" si="62"/>
        <v>1982</v>
      </c>
    </row>
    <row r="1299" spans="1:4" x14ac:dyDescent="0.55000000000000004">
      <c r="A1299" s="13">
        <v>31097</v>
      </c>
      <c r="B1299" s="10">
        <f t="shared" si="60"/>
        <v>19</v>
      </c>
      <c r="C1299" s="10">
        <f t="shared" si="61"/>
        <v>2</v>
      </c>
      <c r="D1299" s="10">
        <f t="shared" si="62"/>
        <v>1985</v>
      </c>
    </row>
    <row r="1300" spans="1:4" x14ac:dyDescent="0.55000000000000004">
      <c r="A1300" s="13">
        <v>31420</v>
      </c>
      <c r="B1300" s="10">
        <f t="shared" si="60"/>
        <v>8</v>
      </c>
      <c r="C1300" s="10">
        <f t="shared" si="61"/>
        <v>1</v>
      </c>
      <c r="D1300" s="10">
        <f t="shared" si="62"/>
        <v>1986</v>
      </c>
    </row>
    <row r="1301" spans="1:4" x14ac:dyDescent="0.55000000000000004">
      <c r="A1301" s="13">
        <v>28749</v>
      </c>
      <c r="B1301" s="10">
        <f t="shared" si="60"/>
        <v>16</v>
      </c>
      <c r="C1301" s="10">
        <f t="shared" si="61"/>
        <v>9</v>
      </c>
      <c r="D1301" s="10">
        <f t="shared" si="62"/>
        <v>1978</v>
      </c>
    </row>
    <row r="1302" spans="1:4" x14ac:dyDescent="0.55000000000000004">
      <c r="A1302" s="13">
        <v>30405</v>
      </c>
      <c r="B1302" s="10">
        <f t="shared" si="60"/>
        <v>30</v>
      </c>
      <c r="C1302" s="10">
        <f t="shared" si="61"/>
        <v>3</v>
      </c>
      <c r="D1302" s="10">
        <f t="shared" si="62"/>
        <v>1983</v>
      </c>
    </row>
    <row r="1303" spans="1:4" x14ac:dyDescent="0.55000000000000004">
      <c r="A1303" s="13">
        <v>27653</v>
      </c>
      <c r="B1303" s="10">
        <f t="shared" si="60"/>
        <v>16</v>
      </c>
      <c r="C1303" s="10">
        <f t="shared" si="61"/>
        <v>9</v>
      </c>
      <c r="D1303" s="10">
        <f t="shared" si="62"/>
        <v>1975</v>
      </c>
    </row>
    <row r="1304" spans="1:4" x14ac:dyDescent="0.55000000000000004">
      <c r="A1304" s="13">
        <v>31244</v>
      </c>
      <c r="B1304" s="10">
        <f t="shared" si="60"/>
        <v>16</v>
      </c>
      <c r="C1304" s="10">
        <f t="shared" si="61"/>
        <v>7</v>
      </c>
      <c r="D1304" s="10">
        <f t="shared" si="62"/>
        <v>1985</v>
      </c>
    </row>
    <row r="1305" spans="1:4" x14ac:dyDescent="0.55000000000000004">
      <c r="A1305" s="13">
        <v>33176</v>
      </c>
      <c r="B1305" s="10">
        <f t="shared" si="60"/>
        <v>30</v>
      </c>
      <c r="C1305" s="10">
        <f t="shared" si="61"/>
        <v>10</v>
      </c>
      <c r="D1305" s="10">
        <f t="shared" si="62"/>
        <v>1990</v>
      </c>
    </row>
    <row r="1306" spans="1:4" x14ac:dyDescent="0.55000000000000004">
      <c r="A1306" s="13">
        <v>34196</v>
      </c>
      <c r="B1306" s="10">
        <f t="shared" si="60"/>
        <v>15</v>
      </c>
      <c r="C1306" s="10">
        <f t="shared" si="61"/>
        <v>8</v>
      </c>
      <c r="D1306" s="10">
        <f t="shared" si="62"/>
        <v>1993</v>
      </c>
    </row>
    <row r="1307" spans="1:4" x14ac:dyDescent="0.55000000000000004">
      <c r="A1307" s="13">
        <v>37252</v>
      </c>
      <c r="B1307" s="10">
        <f t="shared" si="60"/>
        <v>27</v>
      </c>
      <c r="C1307" s="10">
        <f t="shared" si="61"/>
        <v>12</v>
      </c>
      <c r="D1307" s="10">
        <f t="shared" si="62"/>
        <v>2001</v>
      </c>
    </row>
    <row r="1308" spans="1:4" x14ac:dyDescent="0.55000000000000004">
      <c r="A1308" s="13">
        <v>36091</v>
      </c>
      <c r="B1308" s="10">
        <f t="shared" si="60"/>
        <v>23</v>
      </c>
      <c r="C1308" s="10">
        <f t="shared" si="61"/>
        <v>10</v>
      </c>
      <c r="D1308" s="10">
        <f t="shared" si="62"/>
        <v>1998</v>
      </c>
    </row>
    <row r="1309" spans="1:4" x14ac:dyDescent="0.55000000000000004">
      <c r="A1309" s="13">
        <v>32862</v>
      </c>
      <c r="B1309" s="10">
        <f t="shared" si="60"/>
        <v>20</v>
      </c>
      <c r="C1309" s="10">
        <f t="shared" si="61"/>
        <v>12</v>
      </c>
      <c r="D1309" s="10">
        <f t="shared" si="62"/>
        <v>1989</v>
      </c>
    </row>
    <row r="1310" spans="1:4" x14ac:dyDescent="0.55000000000000004">
      <c r="A1310" s="13">
        <v>33612</v>
      </c>
      <c r="B1310" s="10">
        <f t="shared" si="60"/>
        <v>9</v>
      </c>
      <c r="C1310" s="10">
        <f t="shared" si="61"/>
        <v>1</v>
      </c>
      <c r="D1310" s="10">
        <f t="shared" si="62"/>
        <v>1992</v>
      </c>
    </row>
    <row r="1311" spans="1:4" x14ac:dyDescent="0.55000000000000004">
      <c r="A1311" s="13">
        <v>29402</v>
      </c>
      <c r="B1311" s="10">
        <f t="shared" si="60"/>
        <v>30</v>
      </c>
      <c r="C1311" s="10">
        <f t="shared" si="61"/>
        <v>6</v>
      </c>
      <c r="D1311" s="10">
        <f t="shared" si="62"/>
        <v>1980</v>
      </c>
    </row>
    <row r="1312" spans="1:4" x14ac:dyDescent="0.55000000000000004">
      <c r="A1312" s="13">
        <v>32618</v>
      </c>
      <c r="B1312" s="10">
        <f t="shared" si="60"/>
        <v>20</v>
      </c>
      <c r="C1312" s="10">
        <f t="shared" si="61"/>
        <v>4</v>
      </c>
      <c r="D1312" s="10">
        <f t="shared" si="62"/>
        <v>1989</v>
      </c>
    </row>
    <row r="1313" spans="1:4" x14ac:dyDescent="0.55000000000000004">
      <c r="A1313" s="13">
        <v>36824</v>
      </c>
      <c r="B1313" s="10">
        <f t="shared" si="60"/>
        <v>25</v>
      </c>
      <c r="C1313" s="10">
        <f t="shared" si="61"/>
        <v>10</v>
      </c>
      <c r="D1313" s="10">
        <f t="shared" si="62"/>
        <v>2000</v>
      </c>
    </row>
    <row r="1314" spans="1:4" x14ac:dyDescent="0.55000000000000004">
      <c r="A1314" s="13">
        <v>33783</v>
      </c>
      <c r="B1314" s="10">
        <f t="shared" si="60"/>
        <v>28</v>
      </c>
      <c r="C1314" s="10">
        <f t="shared" si="61"/>
        <v>6</v>
      </c>
      <c r="D1314" s="10">
        <f t="shared" si="62"/>
        <v>1992</v>
      </c>
    </row>
    <row r="1315" spans="1:4" x14ac:dyDescent="0.55000000000000004">
      <c r="A1315" s="13">
        <v>35196</v>
      </c>
      <c r="B1315" s="10">
        <f t="shared" si="60"/>
        <v>11</v>
      </c>
      <c r="C1315" s="10">
        <f t="shared" si="61"/>
        <v>5</v>
      </c>
      <c r="D1315" s="10">
        <f t="shared" si="62"/>
        <v>1996</v>
      </c>
    </row>
    <row r="1316" spans="1:4" x14ac:dyDescent="0.55000000000000004">
      <c r="A1316" s="13">
        <v>36984</v>
      </c>
      <c r="B1316" s="10">
        <f t="shared" si="60"/>
        <v>3</v>
      </c>
      <c r="C1316" s="10">
        <f t="shared" si="61"/>
        <v>4</v>
      </c>
      <c r="D1316" s="10">
        <f t="shared" si="62"/>
        <v>2001</v>
      </c>
    </row>
    <row r="1317" spans="1:4" x14ac:dyDescent="0.55000000000000004">
      <c r="A1317" s="13">
        <v>29593</v>
      </c>
      <c r="B1317" s="10">
        <f t="shared" si="60"/>
        <v>7</v>
      </c>
      <c r="C1317" s="10">
        <f t="shared" si="61"/>
        <v>1</v>
      </c>
      <c r="D1317" s="10">
        <f t="shared" si="62"/>
        <v>1981</v>
      </c>
    </row>
    <row r="1318" spans="1:4" x14ac:dyDescent="0.55000000000000004">
      <c r="A1318" s="13">
        <v>28652</v>
      </c>
      <c r="B1318" s="10">
        <f t="shared" si="60"/>
        <v>11</v>
      </c>
      <c r="C1318" s="10">
        <f t="shared" si="61"/>
        <v>6</v>
      </c>
      <c r="D1318" s="10">
        <f t="shared" si="62"/>
        <v>1978</v>
      </c>
    </row>
    <row r="1319" spans="1:4" x14ac:dyDescent="0.55000000000000004">
      <c r="A1319" s="13">
        <v>32857</v>
      </c>
      <c r="B1319" s="10">
        <f t="shared" si="60"/>
        <v>15</v>
      </c>
      <c r="C1319" s="10">
        <f t="shared" si="61"/>
        <v>12</v>
      </c>
      <c r="D1319" s="10">
        <f t="shared" si="62"/>
        <v>1989</v>
      </c>
    </row>
    <row r="1320" spans="1:4" x14ac:dyDescent="0.55000000000000004">
      <c r="A1320" s="13">
        <v>37150</v>
      </c>
      <c r="B1320" s="10">
        <f t="shared" si="60"/>
        <v>16</v>
      </c>
      <c r="C1320" s="10">
        <f t="shared" si="61"/>
        <v>9</v>
      </c>
      <c r="D1320" s="10">
        <f t="shared" si="62"/>
        <v>2001</v>
      </c>
    </row>
    <row r="1321" spans="1:4" x14ac:dyDescent="0.55000000000000004">
      <c r="A1321" s="13">
        <v>37234</v>
      </c>
      <c r="B1321" s="10">
        <f t="shared" si="60"/>
        <v>9</v>
      </c>
      <c r="C1321" s="10">
        <f t="shared" si="61"/>
        <v>12</v>
      </c>
      <c r="D1321" s="10">
        <f t="shared" si="62"/>
        <v>2001</v>
      </c>
    </row>
    <row r="1322" spans="1:4" x14ac:dyDescent="0.55000000000000004">
      <c r="A1322" s="13">
        <v>32846</v>
      </c>
      <c r="B1322" s="10">
        <f t="shared" si="60"/>
        <v>4</v>
      </c>
      <c r="C1322" s="10">
        <f t="shared" si="61"/>
        <v>12</v>
      </c>
      <c r="D1322" s="10">
        <f t="shared" si="62"/>
        <v>1989</v>
      </c>
    </row>
    <row r="1323" spans="1:4" x14ac:dyDescent="0.55000000000000004">
      <c r="A1323" s="13">
        <v>34891</v>
      </c>
      <c r="B1323" s="10">
        <f t="shared" si="60"/>
        <v>11</v>
      </c>
      <c r="C1323" s="10">
        <f t="shared" si="61"/>
        <v>7</v>
      </c>
      <c r="D1323" s="10">
        <f t="shared" si="62"/>
        <v>1995</v>
      </c>
    </row>
    <row r="1324" spans="1:4" x14ac:dyDescent="0.55000000000000004">
      <c r="A1324" s="13">
        <v>32223</v>
      </c>
      <c r="B1324" s="10">
        <f t="shared" si="60"/>
        <v>21</v>
      </c>
      <c r="C1324" s="10">
        <f t="shared" si="61"/>
        <v>3</v>
      </c>
      <c r="D1324" s="10">
        <f t="shared" si="62"/>
        <v>1988</v>
      </c>
    </row>
    <row r="1325" spans="1:4" x14ac:dyDescent="0.55000000000000004">
      <c r="A1325" s="13">
        <v>36184</v>
      </c>
      <c r="B1325" s="10">
        <f t="shared" si="60"/>
        <v>24</v>
      </c>
      <c r="C1325" s="10">
        <f t="shared" si="61"/>
        <v>1</v>
      </c>
      <c r="D1325" s="10">
        <f t="shared" si="62"/>
        <v>1999</v>
      </c>
    </row>
    <row r="1326" spans="1:4" x14ac:dyDescent="0.55000000000000004">
      <c r="A1326" s="13">
        <v>30224</v>
      </c>
      <c r="B1326" s="10">
        <f t="shared" si="60"/>
        <v>30</v>
      </c>
      <c r="C1326" s="10">
        <f t="shared" si="61"/>
        <v>9</v>
      </c>
      <c r="D1326" s="10">
        <f t="shared" si="62"/>
        <v>1982</v>
      </c>
    </row>
    <row r="1327" spans="1:4" x14ac:dyDescent="0.55000000000000004">
      <c r="A1327" s="13">
        <v>24659</v>
      </c>
      <c r="B1327" s="10">
        <f t="shared" si="60"/>
        <v>6</v>
      </c>
      <c r="C1327" s="10">
        <f t="shared" si="61"/>
        <v>7</v>
      </c>
      <c r="D1327" s="10">
        <f t="shared" si="62"/>
        <v>1967</v>
      </c>
    </row>
    <row r="1328" spans="1:4" x14ac:dyDescent="0.55000000000000004">
      <c r="A1328" s="13">
        <v>27001</v>
      </c>
      <c r="B1328" s="10">
        <f t="shared" si="60"/>
        <v>3</v>
      </c>
      <c r="C1328" s="10">
        <f t="shared" si="61"/>
        <v>12</v>
      </c>
      <c r="D1328" s="10">
        <f t="shared" si="62"/>
        <v>1973</v>
      </c>
    </row>
    <row r="1329" spans="1:4" x14ac:dyDescent="0.55000000000000004">
      <c r="A1329" s="13">
        <v>27206</v>
      </c>
      <c r="B1329" s="10">
        <f t="shared" si="60"/>
        <v>26</v>
      </c>
      <c r="C1329" s="10">
        <f t="shared" si="61"/>
        <v>6</v>
      </c>
      <c r="D1329" s="10">
        <f t="shared" si="62"/>
        <v>1974</v>
      </c>
    </row>
    <row r="1330" spans="1:4" x14ac:dyDescent="0.55000000000000004">
      <c r="A1330" s="13">
        <v>30777</v>
      </c>
      <c r="B1330" s="10">
        <f t="shared" si="60"/>
        <v>5</v>
      </c>
      <c r="C1330" s="10">
        <f t="shared" si="61"/>
        <v>4</v>
      </c>
      <c r="D1330" s="10">
        <f t="shared" si="62"/>
        <v>1984</v>
      </c>
    </row>
    <row r="1331" spans="1:4" x14ac:dyDescent="0.55000000000000004">
      <c r="A1331" s="13">
        <v>28250</v>
      </c>
      <c r="B1331" s="10">
        <f t="shared" si="60"/>
        <v>5</v>
      </c>
      <c r="C1331" s="10">
        <f t="shared" si="61"/>
        <v>5</v>
      </c>
      <c r="D1331" s="10">
        <f t="shared" si="62"/>
        <v>1977</v>
      </c>
    </row>
    <row r="1332" spans="1:4" x14ac:dyDescent="0.55000000000000004">
      <c r="A1332" s="13">
        <v>34462</v>
      </c>
      <c r="B1332" s="10">
        <f t="shared" si="60"/>
        <v>8</v>
      </c>
      <c r="C1332" s="10">
        <f t="shared" si="61"/>
        <v>5</v>
      </c>
      <c r="D1332" s="10">
        <f t="shared" si="62"/>
        <v>1994</v>
      </c>
    </row>
    <row r="1333" spans="1:4" x14ac:dyDescent="0.55000000000000004">
      <c r="A1333" s="13">
        <v>28296</v>
      </c>
      <c r="B1333" s="10">
        <f t="shared" si="60"/>
        <v>20</v>
      </c>
      <c r="C1333" s="10">
        <f t="shared" si="61"/>
        <v>6</v>
      </c>
      <c r="D1333" s="10">
        <f t="shared" si="62"/>
        <v>1977</v>
      </c>
    </row>
    <row r="1334" spans="1:4" x14ac:dyDescent="0.55000000000000004">
      <c r="A1334" s="13">
        <v>24742</v>
      </c>
      <c r="B1334" s="10">
        <f t="shared" si="60"/>
        <v>27</v>
      </c>
      <c r="C1334" s="10">
        <f t="shared" si="61"/>
        <v>9</v>
      </c>
      <c r="D1334" s="10">
        <f t="shared" si="62"/>
        <v>1967</v>
      </c>
    </row>
    <row r="1335" spans="1:4" x14ac:dyDescent="0.55000000000000004">
      <c r="A1335" s="13">
        <v>31946</v>
      </c>
      <c r="B1335" s="10">
        <f t="shared" si="60"/>
        <v>18</v>
      </c>
      <c r="C1335" s="10">
        <f t="shared" si="61"/>
        <v>6</v>
      </c>
      <c r="D1335" s="10">
        <f t="shared" si="62"/>
        <v>1987</v>
      </c>
    </row>
    <row r="1336" spans="1:4" x14ac:dyDescent="0.55000000000000004">
      <c r="A1336" s="13">
        <v>33168</v>
      </c>
      <c r="B1336" s="10">
        <f t="shared" si="60"/>
        <v>22</v>
      </c>
      <c r="C1336" s="10">
        <f t="shared" si="61"/>
        <v>10</v>
      </c>
      <c r="D1336" s="10">
        <f t="shared" si="62"/>
        <v>1990</v>
      </c>
    </row>
    <row r="1337" spans="1:4" x14ac:dyDescent="0.55000000000000004">
      <c r="A1337" s="13">
        <v>26998</v>
      </c>
      <c r="B1337" s="10">
        <f t="shared" si="60"/>
        <v>30</v>
      </c>
      <c r="C1337" s="10">
        <f t="shared" si="61"/>
        <v>11</v>
      </c>
      <c r="D1337" s="10">
        <f t="shared" si="62"/>
        <v>1973</v>
      </c>
    </row>
    <row r="1338" spans="1:4" x14ac:dyDescent="0.55000000000000004">
      <c r="A1338" s="13">
        <v>34038</v>
      </c>
      <c r="B1338" s="10">
        <f t="shared" si="60"/>
        <v>10</v>
      </c>
      <c r="C1338" s="10">
        <f t="shared" si="61"/>
        <v>3</v>
      </c>
      <c r="D1338" s="10">
        <f t="shared" si="62"/>
        <v>1993</v>
      </c>
    </row>
    <row r="1339" spans="1:4" x14ac:dyDescent="0.55000000000000004">
      <c r="A1339" s="13">
        <v>27805</v>
      </c>
      <c r="B1339" s="10">
        <f t="shared" si="60"/>
        <v>15</v>
      </c>
      <c r="C1339" s="10">
        <f t="shared" si="61"/>
        <v>2</v>
      </c>
      <c r="D1339" s="10">
        <f t="shared" si="62"/>
        <v>1976</v>
      </c>
    </row>
    <row r="1340" spans="1:4" x14ac:dyDescent="0.55000000000000004">
      <c r="A1340" s="13">
        <v>33423</v>
      </c>
      <c r="B1340" s="10">
        <f t="shared" si="60"/>
        <v>4</v>
      </c>
      <c r="C1340" s="10">
        <f t="shared" si="61"/>
        <v>7</v>
      </c>
      <c r="D1340" s="10">
        <f t="shared" si="62"/>
        <v>1991</v>
      </c>
    </row>
    <row r="1341" spans="1:4" x14ac:dyDescent="0.55000000000000004">
      <c r="A1341" s="13">
        <v>33992</v>
      </c>
      <c r="B1341" s="10">
        <f t="shared" si="60"/>
        <v>23</v>
      </c>
      <c r="C1341" s="10">
        <f t="shared" si="61"/>
        <v>1</v>
      </c>
      <c r="D1341" s="10">
        <f t="shared" si="62"/>
        <v>1993</v>
      </c>
    </row>
    <row r="1342" spans="1:4" x14ac:dyDescent="0.55000000000000004">
      <c r="A1342" s="13">
        <v>31229</v>
      </c>
      <c r="B1342" s="10">
        <f t="shared" si="60"/>
        <v>1</v>
      </c>
      <c r="C1342" s="10">
        <f t="shared" si="61"/>
        <v>7</v>
      </c>
      <c r="D1342" s="10">
        <f t="shared" si="62"/>
        <v>1985</v>
      </c>
    </row>
    <row r="1343" spans="1:4" x14ac:dyDescent="0.55000000000000004">
      <c r="A1343" s="13">
        <v>29194</v>
      </c>
      <c r="B1343" s="10">
        <f t="shared" si="60"/>
        <v>5</v>
      </c>
      <c r="C1343" s="10">
        <f t="shared" si="61"/>
        <v>12</v>
      </c>
      <c r="D1343" s="10">
        <f t="shared" si="62"/>
        <v>1979</v>
      </c>
    </row>
    <row r="1344" spans="1:4" x14ac:dyDescent="0.55000000000000004">
      <c r="A1344" s="13">
        <v>29674</v>
      </c>
      <c r="B1344" s="10">
        <f t="shared" si="60"/>
        <v>29</v>
      </c>
      <c r="C1344" s="10">
        <f t="shared" si="61"/>
        <v>3</v>
      </c>
      <c r="D1344" s="10">
        <f t="shared" si="62"/>
        <v>1981</v>
      </c>
    </row>
    <row r="1345" spans="1:4" x14ac:dyDescent="0.55000000000000004">
      <c r="A1345" s="13">
        <v>33446</v>
      </c>
      <c r="B1345" s="10">
        <f t="shared" si="60"/>
        <v>27</v>
      </c>
      <c r="C1345" s="10">
        <f t="shared" si="61"/>
        <v>7</v>
      </c>
      <c r="D1345" s="10">
        <f t="shared" si="62"/>
        <v>1991</v>
      </c>
    </row>
    <row r="1346" spans="1:4" x14ac:dyDescent="0.55000000000000004">
      <c r="A1346" s="13">
        <v>33218</v>
      </c>
      <c r="B1346" s="10">
        <f t="shared" si="60"/>
        <v>11</v>
      </c>
      <c r="C1346" s="10">
        <f t="shared" si="61"/>
        <v>12</v>
      </c>
      <c r="D1346" s="10">
        <f t="shared" si="62"/>
        <v>1990</v>
      </c>
    </row>
    <row r="1347" spans="1:4" x14ac:dyDescent="0.55000000000000004">
      <c r="A1347" s="13">
        <v>26655</v>
      </c>
      <c r="B1347" s="10">
        <f t="shared" si="60"/>
        <v>22</v>
      </c>
      <c r="C1347" s="10">
        <f t="shared" si="61"/>
        <v>12</v>
      </c>
      <c r="D1347" s="10">
        <f t="shared" si="62"/>
        <v>1972</v>
      </c>
    </row>
    <row r="1348" spans="1:4" x14ac:dyDescent="0.55000000000000004">
      <c r="A1348" s="13">
        <v>33229</v>
      </c>
      <c r="B1348" s="10">
        <f t="shared" si="60"/>
        <v>22</v>
      </c>
      <c r="C1348" s="10">
        <f t="shared" si="61"/>
        <v>12</v>
      </c>
      <c r="D1348" s="10">
        <f t="shared" si="62"/>
        <v>1990</v>
      </c>
    </row>
    <row r="1349" spans="1:4" x14ac:dyDescent="0.55000000000000004">
      <c r="A1349" s="13">
        <v>28968</v>
      </c>
      <c r="B1349" s="10">
        <f t="shared" ref="B1349:B1412" si="63">DAY(A1349)</f>
        <v>23</v>
      </c>
      <c r="C1349" s="10">
        <f t="shared" ref="C1349:C1412" si="64">MONTH(A1349)</f>
        <v>4</v>
      </c>
      <c r="D1349" s="10">
        <f t="shared" ref="D1349:D1412" si="65">YEAR(A1349)</f>
        <v>1979</v>
      </c>
    </row>
    <row r="1350" spans="1:4" x14ac:dyDescent="0.55000000000000004">
      <c r="A1350" s="13">
        <v>33016</v>
      </c>
      <c r="B1350" s="10">
        <f t="shared" si="63"/>
        <v>23</v>
      </c>
      <c r="C1350" s="10">
        <f t="shared" si="64"/>
        <v>5</v>
      </c>
      <c r="D1350" s="10">
        <f t="shared" si="65"/>
        <v>1990</v>
      </c>
    </row>
    <row r="1351" spans="1:4" x14ac:dyDescent="0.55000000000000004">
      <c r="A1351" s="13">
        <v>24587</v>
      </c>
      <c r="B1351" s="10">
        <f t="shared" si="63"/>
        <v>25</v>
      </c>
      <c r="C1351" s="10">
        <f t="shared" si="64"/>
        <v>4</v>
      </c>
      <c r="D1351" s="10">
        <f t="shared" si="65"/>
        <v>1967</v>
      </c>
    </row>
    <row r="1352" spans="1:4" x14ac:dyDescent="0.55000000000000004">
      <c r="A1352" s="13">
        <v>31352</v>
      </c>
      <c r="B1352" s="10">
        <f t="shared" si="63"/>
        <v>1</v>
      </c>
      <c r="C1352" s="10">
        <f t="shared" si="64"/>
        <v>11</v>
      </c>
      <c r="D1352" s="10">
        <f t="shared" si="65"/>
        <v>1985</v>
      </c>
    </row>
    <row r="1353" spans="1:4" x14ac:dyDescent="0.55000000000000004">
      <c r="A1353" s="13">
        <v>24998</v>
      </c>
      <c r="B1353" s="10">
        <f t="shared" si="63"/>
        <v>9</v>
      </c>
      <c r="C1353" s="10">
        <f t="shared" si="64"/>
        <v>6</v>
      </c>
      <c r="D1353" s="10">
        <f t="shared" si="65"/>
        <v>1968</v>
      </c>
    </row>
    <row r="1354" spans="1:4" x14ac:dyDescent="0.55000000000000004">
      <c r="A1354" s="13">
        <v>35724</v>
      </c>
      <c r="B1354" s="10">
        <f t="shared" si="63"/>
        <v>21</v>
      </c>
      <c r="C1354" s="10">
        <f t="shared" si="64"/>
        <v>10</v>
      </c>
      <c r="D1354" s="10">
        <f t="shared" si="65"/>
        <v>1997</v>
      </c>
    </row>
    <row r="1355" spans="1:4" x14ac:dyDescent="0.55000000000000004">
      <c r="A1355" s="13">
        <v>30349</v>
      </c>
      <c r="B1355" s="10">
        <f t="shared" si="63"/>
        <v>2</v>
      </c>
      <c r="C1355" s="10">
        <f t="shared" si="64"/>
        <v>2</v>
      </c>
      <c r="D1355" s="10">
        <f t="shared" si="65"/>
        <v>1983</v>
      </c>
    </row>
    <row r="1356" spans="1:4" x14ac:dyDescent="0.55000000000000004">
      <c r="A1356" s="13">
        <v>31508</v>
      </c>
      <c r="B1356" s="10">
        <f t="shared" si="63"/>
        <v>6</v>
      </c>
      <c r="C1356" s="10">
        <f t="shared" si="64"/>
        <v>4</v>
      </c>
      <c r="D1356" s="10">
        <f t="shared" si="65"/>
        <v>1986</v>
      </c>
    </row>
    <row r="1357" spans="1:4" x14ac:dyDescent="0.55000000000000004">
      <c r="A1357" s="13">
        <v>27431</v>
      </c>
      <c r="B1357" s="10">
        <f t="shared" si="63"/>
        <v>6</v>
      </c>
      <c r="C1357" s="10">
        <f t="shared" si="64"/>
        <v>2</v>
      </c>
      <c r="D1357" s="10">
        <f t="shared" si="65"/>
        <v>1975</v>
      </c>
    </row>
    <row r="1358" spans="1:4" x14ac:dyDescent="0.55000000000000004">
      <c r="A1358" s="13">
        <v>36581</v>
      </c>
      <c r="B1358" s="10">
        <f t="shared" si="63"/>
        <v>25</v>
      </c>
      <c r="C1358" s="10">
        <f t="shared" si="64"/>
        <v>2</v>
      </c>
      <c r="D1358" s="10">
        <f t="shared" si="65"/>
        <v>2000</v>
      </c>
    </row>
    <row r="1359" spans="1:4" x14ac:dyDescent="0.55000000000000004">
      <c r="A1359" s="13">
        <v>34664</v>
      </c>
      <c r="B1359" s="10">
        <f t="shared" si="63"/>
        <v>26</v>
      </c>
      <c r="C1359" s="10">
        <f t="shared" si="64"/>
        <v>11</v>
      </c>
      <c r="D1359" s="10">
        <f t="shared" si="65"/>
        <v>1994</v>
      </c>
    </row>
    <row r="1360" spans="1:4" x14ac:dyDescent="0.55000000000000004">
      <c r="A1360" s="13">
        <v>26059</v>
      </c>
      <c r="B1360" s="10">
        <f t="shared" si="63"/>
        <v>6</v>
      </c>
      <c r="C1360" s="10">
        <f t="shared" si="64"/>
        <v>5</v>
      </c>
      <c r="D1360" s="10">
        <f t="shared" si="65"/>
        <v>1971</v>
      </c>
    </row>
    <row r="1361" spans="1:4" x14ac:dyDescent="0.55000000000000004">
      <c r="A1361" s="13">
        <v>27316</v>
      </c>
      <c r="B1361" s="10">
        <f t="shared" si="63"/>
        <v>14</v>
      </c>
      <c r="C1361" s="10">
        <f t="shared" si="64"/>
        <v>10</v>
      </c>
      <c r="D1361" s="10">
        <f t="shared" si="65"/>
        <v>1974</v>
      </c>
    </row>
    <row r="1362" spans="1:4" x14ac:dyDescent="0.55000000000000004">
      <c r="A1362" s="13">
        <v>36965</v>
      </c>
      <c r="B1362" s="10">
        <f t="shared" si="63"/>
        <v>15</v>
      </c>
      <c r="C1362" s="10">
        <f t="shared" si="64"/>
        <v>3</v>
      </c>
      <c r="D1362" s="10">
        <f t="shared" si="65"/>
        <v>2001</v>
      </c>
    </row>
    <row r="1363" spans="1:4" x14ac:dyDescent="0.55000000000000004">
      <c r="A1363" s="13">
        <v>37361</v>
      </c>
      <c r="B1363" s="10">
        <f t="shared" si="63"/>
        <v>15</v>
      </c>
      <c r="C1363" s="10">
        <f t="shared" si="64"/>
        <v>4</v>
      </c>
      <c r="D1363" s="10">
        <f t="shared" si="65"/>
        <v>2002</v>
      </c>
    </row>
    <row r="1364" spans="1:4" x14ac:dyDescent="0.55000000000000004">
      <c r="A1364" s="13">
        <v>27330</v>
      </c>
      <c r="B1364" s="10">
        <f t="shared" si="63"/>
        <v>28</v>
      </c>
      <c r="C1364" s="10">
        <f t="shared" si="64"/>
        <v>10</v>
      </c>
      <c r="D1364" s="10">
        <f t="shared" si="65"/>
        <v>1974</v>
      </c>
    </row>
    <row r="1365" spans="1:4" x14ac:dyDescent="0.55000000000000004">
      <c r="A1365" s="13">
        <v>24870</v>
      </c>
      <c r="B1365" s="10">
        <f t="shared" si="63"/>
        <v>2</v>
      </c>
      <c r="C1365" s="10">
        <f t="shared" si="64"/>
        <v>2</v>
      </c>
      <c r="D1365" s="10">
        <f t="shared" si="65"/>
        <v>1968</v>
      </c>
    </row>
    <row r="1366" spans="1:4" x14ac:dyDescent="0.55000000000000004">
      <c r="A1366" s="13">
        <v>27432</v>
      </c>
      <c r="B1366" s="10">
        <f t="shared" si="63"/>
        <v>7</v>
      </c>
      <c r="C1366" s="10">
        <f t="shared" si="64"/>
        <v>2</v>
      </c>
      <c r="D1366" s="10">
        <f t="shared" si="65"/>
        <v>1975</v>
      </c>
    </row>
    <row r="1367" spans="1:4" x14ac:dyDescent="0.55000000000000004">
      <c r="A1367" s="13">
        <v>26090</v>
      </c>
      <c r="B1367" s="10">
        <f t="shared" si="63"/>
        <v>6</v>
      </c>
      <c r="C1367" s="10">
        <f t="shared" si="64"/>
        <v>6</v>
      </c>
      <c r="D1367" s="10">
        <f t="shared" si="65"/>
        <v>1971</v>
      </c>
    </row>
    <row r="1368" spans="1:4" x14ac:dyDescent="0.55000000000000004">
      <c r="A1368" s="13">
        <v>28747</v>
      </c>
      <c r="B1368" s="10">
        <f t="shared" si="63"/>
        <v>14</v>
      </c>
      <c r="C1368" s="10">
        <f t="shared" si="64"/>
        <v>9</v>
      </c>
      <c r="D1368" s="10">
        <f t="shared" si="65"/>
        <v>1978</v>
      </c>
    </row>
    <row r="1369" spans="1:4" x14ac:dyDescent="0.55000000000000004">
      <c r="A1369" s="13">
        <v>27706</v>
      </c>
      <c r="B1369" s="10">
        <f t="shared" si="63"/>
        <v>8</v>
      </c>
      <c r="C1369" s="10">
        <f t="shared" si="64"/>
        <v>11</v>
      </c>
      <c r="D1369" s="10">
        <f t="shared" si="65"/>
        <v>1975</v>
      </c>
    </row>
    <row r="1370" spans="1:4" x14ac:dyDescent="0.55000000000000004">
      <c r="A1370" s="13">
        <v>32875</v>
      </c>
      <c r="B1370" s="10">
        <f t="shared" si="63"/>
        <v>2</v>
      </c>
      <c r="C1370" s="10">
        <f t="shared" si="64"/>
        <v>1</v>
      </c>
      <c r="D1370" s="10">
        <f t="shared" si="65"/>
        <v>1990</v>
      </c>
    </row>
    <row r="1371" spans="1:4" x14ac:dyDescent="0.55000000000000004">
      <c r="A1371" s="13">
        <v>34063</v>
      </c>
      <c r="B1371" s="10">
        <f t="shared" si="63"/>
        <v>4</v>
      </c>
      <c r="C1371" s="10">
        <f t="shared" si="64"/>
        <v>4</v>
      </c>
      <c r="D1371" s="10">
        <f t="shared" si="65"/>
        <v>1993</v>
      </c>
    </row>
    <row r="1372" spans="1:4" x14ac:dyDescent="0.55000000000000004">
      <c r="A1372" s="13">
        <v>36468</v>
      </c>
      <c r="B1372" s="10">
        <f t="shared" si="63"/>
        <v>4</v>
      </c>
      <c r="C1372" s="10">
        <f t="shared" si="64"/>
        <v>11</v>
      </c>
      <c r="D1372" s="10">
        <f t="shared" si="65"/>
        <v>1999</v>
      </c>
    </row>
    <row r="1373" spans="1:4" x14ac:dyDescent="0.55000000000000004">
      <c r="A1373" s="13">
        <v>35655</v>
      </c>
      <c r="B1373" s="10">
        <f t="shared" si="63"/>
        <v>13</v>
      </c>
      <c r="C1373" s="10">
        <f t="shared" si="64"/>
        <v>8</v>
      </c>
      <c r="D1373" s="10">
        <f t="shared" si="65"/>
        <v>1997</v>
      </c>
    </row>
    <row r="1374" spans="1:4" x14ac:dyDescent="0.55000000000000004">
      <c r="A1374" s="13">
        <v>30597</v>
      </c>
      <c r="B1374" s="10">
        <f t="shared" si="63"/>
        <v>8</v>
      </c>
      <c r="C1374" s="10">
        <f t="shared" si="64"/>
        <v>10</v>
      </c>
      <c r="D1374" s="10">
        <f t="shared" si="65"/>
        <v>1983</v>
      </c>
    </row>
    <row r="1375" spans="1:4" x14ac:dyDescent="0.55000000000000004">
      <c r="A1375" s="13">
        <v>27016</v>
      </c>
      <c r="B1375" s="10">
        <f t="shared" si="63"/>
        <v>18</v>
      </c>
      <c r="C1375" s="10">
        <f t="shared" si="64"/>
        <v>12</v>
      </c>
      <c r="D1375" s="10">
        <f t="shared" si="65"/>
        <v>1973</v>
      </c>
    </row>
    <row r="1376" spans="1:4" x14ac:dyDescent="0.55000000000000004">
      <c r="A1376" s="13">
        <v>27876</v>
      </c>
      <c r="B1376" s="10">
        <f t="shared" si="63"/>
        <v>26</v>
      </c>
      <c r="C1376" s="10">
        <f t="shared" si="64"/>
        <v>4</v>
      </c>
      <c r="D1376" s="10">
        <f t="shared" si="65"/>
        <v>1976</v>
      </c>
    </row>
    <row r="1377" spans="1:4" x14ac:dyDescent="0.55000000000000004">
      <c r="A1377" s="13">
        <v>29262</v>
      </c>
      <c r="B1377" s="10">
        <f t="shared" si="63"/>
        <v>11</v>
      </c>
      <c r="C1377" s="10">
        <f t="shared" si="64"/>
        <v>2</v>
      </c>
      <c r="D1377" s="10">
        <f t="shared" si="65"/>
        <v>1980</v>
      </c>
    </row>
    <row r="1378" spans="1:4" x14ac:dyDescent="0.55000000000000004">
      <c r="A1378" s="13">
        <v>32638</v>
      </c>
      <c r="B1378" s="10">
        <f t="shared" si="63"/>
        <v>10</v>
      </c>
      <c r="C1378" s="10">
        <f t="shared" si="64"/>
        <v>5</v>
      </c>
      <c r="D1378" s="10">
        <f t="shared" si="65"/>
        <v>1989</v>
      </c>
    </row>
    <row r="1379" spans="1:4" x14ac:dyDescent="0.55000000000000004">
      <c r="A1379" s="13">
        <v>30049</v>
      </c>
      <c r="B1379" s="10">
        <f t="shared" si="63"/>
        <v>8</v>
      </c>
      <c r="C1379" s="10">
        <f t="shared" si="64"/>
        <v>4</v>
      </c>
      <c r="D1379" s="10">
        <f t="shared" si="65"/>
        <v>1982</v>
      </c>
    </row>
    <row r="1380" spans="1:4" x14ac:dyDescent="0.55000000000000004">
      <c r="A1380" s="13">
        <v>34707</v>
      </c>
      <c r="B1380" s="10">
        <f t="shared" si="63"/>
        <v>8</v>
      </c>
      <c r="C1380" s="10">
        <f t="shared" si="64"/>
        <v>1</v>
      </c>
      <c r="D1380" s="10">
        <f t="shared" si="65"/>
        <v>1995</v>
      </c>
    </row>
    <row r="1381" spans="1:4" x14ac:dyDescent="0.55000000000000004">
      <c r="A1381" s="13">
        <v>25287</v>
      </c>
      <c r="B1381" s="10">
        <f t="shared" si="63"/>
        <v>25</v>
      </c>
      <c r="C1381" s="10">
        <f t="shared" si="64"/>
        <v>3</v>
      </c>
      <c r="D1381" s="10">
        <f t="shared" si="65"/>
        <v>1969</v>
      </c>
    </row>
    <row r="1382" spans="1:4" x14ac:dyDescent="0.55000000000000004">
      <c r="A1382" s="13">
        <v>24454</v>
      </c>
      <c r="B1382" s="10">
        <f t="shared" si="63"/>
        <v>13</v>
      </c>
      <c r="C1382" s="10">
        <f t="shared" si="64"/>
        <v>12</v>
      </c>
      <c r="D1382" s="10">
        <f t="shared" si="65"/>
        <v>1966</v>
      </c>
    </row>
    <row r="1383" spans="1:4" x14ac:dyDescent="0.55000000000000004">
      <c r="A1383" s="13">
        <v>26794</v>
      </c>
      <c r="B1383" s="10">
        <f t="shared" si="63"/>
        <v>10</v>
      </c>
      <c r="C1383" s="10">
        <f t="shared" si="64"/>
        <v>5</v>
      </c>
      <c r="D1383" s="10">
        <f t="shared" si="65"/>
        <v>1973</v>
      </c>
    </row>
    <row r="1384" spans="1:4" x14ac:dyDescent="0.55000000000000004">
      <c r="A1384" s="13">
        <v>29125</v>
      </c>
      <c r="B1384" s="10">
        <f t="shared" si="63"/>
        <v>27</v>
      </c>
      <c r="C1384" s="10">
        <f t="shared" si="64"/>
        <v>9</v>
      </c>
      <c r="D1384" s="10">
        <f t="shared" si="65"/>
        <v>1979</v>
      </c>
    </row>
    <row r="1385" spans="1:4" x14ac:dyDescent="0.55000000000000004">
      <c r="A1385" s="13">
        <v>36900</v>
      </c>
      <c r="B1385" s="10">
        <f t="shared" si="63"/>
        <v>9</v>
      </c>
      <c r="C1385" s="10">
        <f t="shared" si="64"/>
        <v>1</v>
      </c>
      <c r="D1385" s="10">
        <f t="shared" si="65"/>
        <v>2001</v>
      </c>
    </row>
    <row r="1386" spans="1:4" x14ac:dyDescent="0.55000000000000004">
      <c r="A1386" s="13">
        <v>33263</v>
      </c>
      <c r="B1386" s="10">
        <f t="shared" si="63"/>
        <v>25</v>
      </c>
      <c r="C1386" s="10">
        <f t="shared" si="64"/>
        <v>1</v>
      </c>
      <c r="D1386" s="10">
        <f t="shared" si="65"/>
        <v>1991</v>
      </c>
    </row>
    <row r="1387" spans="1:4" x14ac:dyDescent="0.55000000000000004">
      <c r="A1387" s="13">
        <v>25320</v>
      </c>
      <c r="B1387" s="10">
        <f t="shared" si="63"/>
        <v>27</v>
      </c>
      <c r="C1387" s="10">
        <f t="shared" si="64"/>
        <v>4</v>
      </c>
      <c r="D1387" s="10">
        <f t="shared" si="65"/>
        <v>1969</v>
      </c>
    </row>
    <row r="1388" spans="1:4" x14ac:dyDescent="0.55000000000000004">
      <c r="A1388" s="13">
        <v>29311</v>
      </c>
      <c r="B1388" s="10">
        <f t="shared" si="63"/>
        <v>31</v>
      </c>
      <c r="C1388" s="10">
        <f t="shared" si="64"/>
        <v>3</v>
      </c>
      <c r="D1388" s="10">
        <f t="shared" si="65"/>
        <v>1980</v>
      </c>
    </row>
    <row r="1389" spans="1:4" x14ac:dyDescent="0.55000000000000004">
      <c r="A1389" s="13">
        <v>29841</v>
      </c>
      <c r="B1389" s="10">
        <f t="shared" si="63"/>
        <v>12</v>
      </c>
      <c r="C1389" s="10">
        <f t="shared" si="64"/>
        <v>9</v>
      </c>
      <c r="D1389" s="10">
        <f t="shared" si="65"/>
        <v>1981</v>
      </c>
    </row>
    <row r="1390" spans="1:4" x14ac:dyDescent="0.55000000000000004">
      <c r="A1390" s="13">
        <v>31144</v>
      </c>
      <c r="B1390" s="10">
        <f t="shared" si="63"/>
        <v>7</v>
      </c>
      <c r="C1390" s="10">
        <f t="shared" si="64"/>
        <v>4</v>
      </c>
      <c r="D1390" s="10">
        <f t="shared" si="65"/>
        <v>1985</v>
      </c>
    </row>
    <row r="1391" spans="1:4" x14ac:dyDescent="0.55000000000000004">
      <c r="A1391" s="13">
        <v>25452</v>
      </c>
      <c r="B1391" s="10">
        <f t="shared" si="63"/>
        <v>6</v>
      </c>
      <c r="C1391" s="10">
        <f t="shared" si="64"/>
        <v>9</v>
      </c>
      <c r="D1391" s="10">
        <f t="shared" si="65"/>
        <v>1969</v>
      </c>
    </row>
    <row r="1392" spans="1:4" x14ac:dyDescent="0.55000000000000004">
      <c r="A1392" s="13">
        <v>30317</v>
      </c>
      <c r="B1392" s="10">
        <f t="shared" si="63"/>
        <v>1</v>
      </c>
      <c r="C1392" s="10">
        <f t="shared" si="64"/>
        <v>1</v>
      </c>
      <c r="D1392" s="10">
        <f t="shared" si="65"/>
        <v>1983</v>
      </c>
    </row>
    <row r="1393" spans="1:4" x14ac:dyDescent="0.55000000000000004">
      <c r="A1393" s="13">
        <v>35506</v>
      </c>
      <c r="B1393" s="10">
        <f t="shared" si="63"/>
        <v>17</v>
      </c>
      <c r="C1393" s="10">
        <f t="shared" si="64"/>
        <v>3</v>
      </c>
      <c r="D1393" s="10">
        <f t="shared" si="65"/>
        <v>1997</v>
      </c>
    </row>
    <row r="1394" spans="1:4" x14ac:dyDescent="0.55000000000000004">
      <c r="A1394" s="13">
        <v>29989</v>
      </c>
      <c r="B1394" s="10">
        <f t="shared" si="63"/>
        <v>7</v>
      </c>
      <c r="C1394" s="10">
        <f t="shared" si="64"/>
        <v>2</v>
      </c>
      <c r="D1394" s="10">
        <f t="shared" si="65"/>
        <v>1982</v>
      </c>
    </row>
    <row r="1395" spans="1:4" x14ac:dyDescent="0.55000000000000004">
      <c r="A1395" s="13">
        <v>24425</v>
      </c>
      <c r="B1395" s="10">
        <f t="shared" si="63"/>
        <v>14</v>
      </c>
      <c r="C1395" s="10">
        <f t="shared" si="64"/>
        <v>11</v>
      </c>
      <c r="D1395" s="10">
        <f t="shared" si="65"/>
        <v>1966</v>
      </c>
    </row>
    <row r="1396" spans="1:4" x14ac:dyDescent="0.55000000000000004">
      <c r="A1396" s="13">
        <v>26517</v>
      </c>
      <c r="B1396" s="10">
        <f t="shared" si="63"/>
        <v>6</v>
      </c>
      <c r="C1396" s="10">
        <f t="shared" si="64"/>
        <v>8</v>
      </c>
      <c r="D1396" s="10">
        <f t="shared" si="65"/>
        <v>1972</v>
      </c>
    </row>
    <row r="1397" spans="1:4" x14ac:dyDescent="0.55000000000000004">
      <c r="A1397" s="13">
        <v>34565</v>
      </c>
      <c r="B1397" s="10">
        <f t="shared" si="63"/>
        <v>19</v>
      </c>
      <c r="C1397" s="10">
        <f t="shared" si="64"/>
        <v>8</v>
      </c>
      <c r="D1397" s="10">
        <f t="shared" si="65"/>
        <v>1994</v>
      </c>
    </row>
    <row r="1398" spans="1:4" x14ac:dyDescent="0.55000000000000004">
      <c r="A1398" s="13">
        <v>32898</v>
      </c>
      <c r="B1398" s="10">
        <f t="shared" si="63"/>
        <v>25</v>
      </c>
      <c r="C1398" s="10">
        <f t="shared" si="64"/>
        <v>1</v>
      </c>
      <c r="D1398" s="10">
        <f t="shared" si="65"/>
        <v>1990</v>
      </c>
    </row>
    <row r="1399" spans="1:4" x14ac:dyDescent="0.55000000000000004">
      <c r="A1399" s="13">
        <v>27717</v>
      </c>
      <c r="B1399" s="10">
        <f t="shared" si="63"/>
        <v>19</v>
      </c>
      <c r="C1399" s="10">
        <f t="shared" si="64"/>
        <v>11</v>
      </c>
      <c r="D1399" s="10">
        <f t="shared" si="65"/>
        <v>1975</v>
      </c>
    </row>
    <row r="1400" spans="1:4" x14ac:dyDescent="0.55000000000000004">
      <c r="A1400" s="13">
        <v>25088</v>
      </c>
      <c r="B1400" s="10">
        <f t="shared" si="63"/>
        <v>7</v>
      </c>
      <c r="C1400" s="10">
        <f t="shared" si="64"/>
        <v>9</v>
      </c>
      <c r="D1400" s="10">
        <f t="shared" si="65"/>
        <v>1968</v>
      </c>
    </row>
    <row r="1401" spans="1:4" x14ac:dyDescent="0.55000000000000004">
      <c r="A1401" s="13">
        <v>25278</v>
      </c>
      <c r="B1401" s="10">
        <f t="shared" si="63"/>
        <v>16</v>
      </c>
      <c r="C1401" s="10">
        <f t="shared" si="64"/>
        <v>3</v>
      </c>
      <c r="D1401" s="10">
        <f t="shared" si="65"/>
        <v>1969</v>
      </c>
    </row>
    <row r="1402" spans="1:4" x14ac:dyDescent="0.55000000000000004">
      <c r="A1402" s="13">
        <v>31289</v>
      </c>
      <c r="B1402" s="10">
        <f t="shared" si="63"/>
        <v>30</v>
      </c>
      <c r="C1402" s="10">
        <f t="shared" si="64"/>
        <v>8</v>
      </c>
      <c r="D1402" s="10">
        <f t="shared" si="65"/>
        <v>1985</v>
      </c>
    </row>
    <row r="1403" spans="1:4" x14ac:dyDescent="0.55000000000000004">
      <c r="A1403" s="13">
        <v>37215</v>
      </c>
      <c r="B1403" s="10">
        <f t="shared" si="63"/>
        <v>20</v>
      </c>
      <c r="C1403" s="10">
        <f t="shared" si="64"/>
        <v>11</v>
      </c>
      <c r="D1403" s="10">
        <f t="shared" si="65"/>
        <v>2001</v>
      </c>
    </row>
    <row r="1404" spans="1:4" x14ac:dyDescent="0.55000000000000004">
      <c r="A1404" s="13">
        <v>32637</v>
      </c>
      <c r="B1404" s="10">
        <f t="shared" si="63"/>
        <v>9</v>
      </c>
      <c r="C1404" s="10">
        <f t="shared" si="64"/>
        <v>5</v>
      </c>
      <c r="D1404" s="10">
        <f t="shared" si="65"/>
        <v>1989</v>
      </c>
    </row>
    <row r="1405" spans="1:4" x14ac:dyDescent="0.55000000000000004">
      <c r="A1405" s="13">
        <v>31747</v>
      </c>
      <c r="B1405" s="10">
        <f t="shared" si="63"/>
        <v>1</v>
      </c>
      <c r="C1405" s="10">
        <f t="shared" si="64"/>
        <v>12</v>
      </c>
      <c r="D1405" s="10">
        <f t="shared" si="65"/>
        <v>1986</v>
      </c>
    </row>
    <row r="1406" spans="1:4" x14ac:dyDescent="0.55000000000000004">
      <c r="A1406" s="13">
        <v>31996</v>
      </c>
      <c r="B1406" s="10">
        <f t="shared" si="63"/>
        <v>7</v>
      </c>
      <c r="C1406" s="10">
        <f t="shared" si="64"/>
        <v>8</v>
      </c>
      <c r="D1406" s="10">
        <f t="shared" si="65"/>
        <v>1987</v>
      </c>
    </row>
    <row r="1407" spans="1:4" x14ac:dyDescent="0.55000000000000004">
      <c r="A1407" s="13">
        <v>26205</v>
      </c>
      <c r="B1407" s="10">
        <f t="shared" si="63"/>
        <v>29</v>
      </c>
      <c r="C1407" s="10">
        <f t="shared" si="64"/>
        <v>9</v>
      </c>
      <c r="D1407" s="10">
        <f t="shared" si="65"/>
        <v>1971</v>
      </c>
    </row>
    <row r="1408" spans="1:4" x14ac:dyDescent="0.55000000000000004">
      <c r="A1408" s="13">
        <v>35306</v>
      </c>
      <c r="B1408" s="10">
        <f t="shared" si="63"/>
        <v>29</v>
      </c>
      <c r="C1408" s="10">
        <f t="shared" si="64"/>
        <v>8</v>
      </c>
      <c r="D1408" s="10">
        <f t="shared" si="65"/>
        <v>1996</v>
      </c>
    </row>
    <row r="1409" spans="1:4" x14ac:dyDescent="0.55000000000000004">
      <c r="A1409" s="13">
        <v>24685</v>
      </c>
      <c r="B1409" s="10">
        <f t="shared" si="63"/>
        <v>1</v>
      </c>
      <c r="C1409" s="10">
        <f t="shared" si="64"/>
        <v>8</v>
      </c>
      <c r="D1409" s="10">
        <f t="shared" si="65"/>
        <v>1967</v>
      </c>
    </row>
    <row r="1410" spans="1:4" x14ac:dyDescent="0.55000000000000004">
      <c r="A1410" s="13">
        <v>31072</v>
      </c>
      <c r="B1410" s="10">
        <f t="shared" si="63"/>
        <v>25</v>
      </c>
      <c r="C1410" s="10">
        <f t="shared" si="64"/>
        <v>1</v>
      </c>
      <c r="D1410" s="10">
        <f t="shared" si="65"/>
        <v>1985</v>
      </c>
    </row>
    <row r="1411" spans="1:4" x14ac:dyDescent="0.55000000000000004">
      <c r="A1411" s="13">
        <v>29835</v>
      </c>
      <c r="B1411" s="10">
        <f t="shared" si="63"/>
        <v>6</v>
      </c>
      <c r="C1411" s="10">
        <f t="shared" si="64"/>
        <v>9</v>
      </c>
      <c r="D1411" s="10">
        <f t="shared" si="65"/>
        <v>1981</v>
      </c>
    </row>
    <row r="1412" spans="1:4" x14ac:dyDescent="0.55000000000000004">
      <c r="A1412" s="13">
        <v>25567</v>
      </c>
      <c r="B1412" s="10">
        <f t="shared" si="63"/>
        <v>30</v>
      </c>
      <c r="C1412" s="10">
        <f t="shared" si="64"/>
        <v>12</v>
      </c>
      <c r="D1412" s="10">
        <f t="shared" si="65"/>
        <v>1969</v>
      </c>
    </row>
    <row r="1413" spans="1:4" x14ac:dyDescent="0.55000000000000004">
      <c r="A1413" s="13">
        <v>25437</v>
      </c>
      <c r="B1413" s="10">
        <f t="shared" ref="B1413:B1476" si="66">DAY(A1413)</f>
        <v>22</v>
      </c>
      <c r="C1413" s="10">
        <f t="shared" ref="C1413:C1476" si="67">MONTH(A1413)</f>
        <v>8</v>
      </c>
      <c r="D1413" s="10">
        <f t="shared" ref="D1413:D1476" si="68">YEAR(A1413)</f>
        <v>1969</v>
      </c>
    </row>
    <row r="1414" spans="1:4" x14ac:dyDescent="0.55000000000000004">
      <c r="A1414" s="13">
        <v>34076</v>
      </c>
      <c r="B1414" s="10">
        <f t="shared" si="66"/>
        <v>17</v>
      </c>
      <c r="C1414" s="10">
        <f t="shared" si="67"/>
        <v>4</v>
      </c>
      <c r="D1414" s="10">
        <f t="shared" si="68"/>
        <v>1993</v>
      </c>
    </row>
    <row r="1415" spans="1:4" x14ac:dyDescent="0.55000000000000004">
      <c r="A1415" s="13">
        <v>35111</v>
      </c>
      <c r="B1415" s="10">
        <f t="shared" si="66"/>
        <v>16</v>
      </c>
      <c r="C1415" s="10">
        <f t="shared" si="67"/>
        <v>2</v>
      </c>
      <c r="D1415" s="10">
        <f t="shared" si="68"/>
        <v>1996</v>
      </c>
    </row>
    <row r="1416" spans="1:4" x14ac:dyDescent="0.55000000000000004">
      <c r="A1416" s="13">
        <v>25168</v>
      </c>
      <c r="B1416" s="10">
        <f t="shared" si="66"/>
        <v>26</v>
      </c>
      <c r="C1416" s="10">
        <f t="shared" si="67"/>
        <v>11</v>
      </c>
      <c r="D1416" s="10">
        <f t="shared" si="68"/>
        <v>1968</v>
      </c>
    </row>
    <row r="1417" spans="1:4" x14ac:dyDescent="0.55000000000000004">
      <c r="A1417" s="13">
        <v>32884</v>
      </c>
      <c r="B1417" s="10">
        <f t="shared" si="66"/>
        <v>11</v>
      </c>
      <c r="C1417" s="10">
        <f t="shared" si="67"/>
        <v>1</v>
      </c>
      <c r="D1417" s="10">
        <f t="shared" si="68"/>
        <v>1990</v>
      </c>
    </row>
    <row r="1418" spans="1:4" x14ac:dyDescent="0.55000000000000004">
      <c r="A1418" s="13">
        <v>24462</v>
      </c>
      <c r="B1418" s="10">
        <f t="shared" si="66"/>
        <v>21</v>
      </c>
      <c r="C1418" s="10">
        <f t="shared" si="67"/>
        <v>12</v>
      </c>
      <c r="D1418" s="10">
        <f t="shared" si="68"/>
        <v>1966</v>
      </c>
    </row>
    <row r="1419" spans="1:4" x14ac:dyDescent="0.55000000000000004">
      <c r="A1419" s="13">
        <v>31199</v>
      </c>
      <c r="B1419" s="10">
        <f t="shared" si="66"/>
        <v>1</v>
      </c>
      <c r="C1419" s="10">
        <f t="shared" si="67"/>
        <v>6</v>
      </c>
      <c r="D1419" s="10">
        <f t="shared" si="68"/>
        <v>1985</v>
      </c>
    </row>
    <row r="1420" spans="1:4" x14ac:dyDescent="0.55000000000000004">
      <c r="A1420" s="13">
        <v>33777</v>
      </c>
      <c r="B1420" s="10">
        <f t="shared" si="66"/>
        <v>22</v>
      </c>
      <c r="C1420" s="10">
        <f t="shared" si="67"/>
        <v>6</v>
      </c>
      <c r="D1420" s="10">
        <f t="shared" si="68"/>
        <v>1992</v>
      </c>
    </row>
    <row r="1421" spans="1:4" x14ac:dyDescent="0.55000000000000004">
      <c r="A1421" s="13">
        <v>25678</v>
      </c>
      <c r="B1421" s="10">
        <f t="shared" si="66"/>
        <v>20</v>
      </c>
      <c r="C1421" s="10">
        <f t="shared" si="67"/>
        <v>4</v>
      </c>
      <c r="D1421" s="10">
        <f t="shared" si="68"/>
        <v>1970</v>
      </c>
    </row>
    <row r="1422" spans="1:4" x14ac:dyDescent="0.55000000000000004">
      <c r="A1422" s="13">
        <v>28601</v>
      </c>
      <c r="B1422" s="10">
        <f t="shared" si="66"/>
        <v>21</v>
      </c>
      <c r="C1422" s="10">
        <f t="shared" si="67"/>
        <v>4</v>
      </c>
      <c r="D1422" s="10">
        <f t="shared" si="68"/>
        <v>1978</v>
      </c>
    </row>
    <row r="1423" spans="1:4" x14ac:dyDescent="0.55000000000000004">
      <c r="A1423" s="13">
        <v>35580</v>
      </c>
      <c r="B1423" s="10">
        <f t="shared" si="66"/>
        <v>30</v>
      </c>
      <c r="C1423" s="10">
        <f t="shared" si="67"/>
        <v>5</v>
      </c>
      <c r="D1423" s="10">
        <f t="shared" si="68"/>
        <v>1997</v>
      </c>
    </row>
    <row r="1424" spans="1:4" x14ac:dyDescent="0.55000000000000004">
      <c r="A1424" s="13">
        <v>31949</v>
      </c>
      <c r="B1424" s="10">
        <f t="shared" si="66"/>
        <v>21</v>
      </c>
      <c r="C1424" s="10">
        <f t="shared" si="67"/>
        <v>6</v>
      </c>
      <c r="D1424" s="10">
        <f t="shared" si="68"/>
        <v>1987</v>
      </c>
    </row>
    <row r="1425" spans="1:4" x14ac:dyDescent="0.55000000000000004">
      <c r="A1425" s="13">
        <v>33490</v>
      </c>
      <c r="B1425" s="10">
        <f t="shared" si="66"/>
        <v>9</v>
      </c>
      <c r="C1425" s="10">
        <f t="shared" si="67"/>
        <v>9</v>
      </c>
      <c r="D1425" s="10">
        <f t="shared" si="68"/>
        <v>1991</v>
      </c>
    </row>
    <row r="1426" spans="1:4" x14ac:dyDescent="0.55000000000000004">
      <c r="A1426" s="13">
        <v>31828</v>
      </c>
      <c r="B1426" s="10">
        <f t="shared" si="66"/>
        <v>20</v>
      </c>
      <c r="C1426" s="10">
        <f t="shared" si="67"/>
        <v>2</v>
      </c>
      <c r="D1426" s="10">
        <f t="shared" si="68"/>
        <v>1987</v>
      </c>
    </row>
    <row r="1427" spans="1:4" x14ac:dyDescent="0.55000000000000004">
      <c r="A1427" s="13">
        <v>35312</v>
      </c>
      <c r="B1427" s="10">
        <f t="shared" si="66"/>
        <v>4</v>
      </c>
      <c r="C1427" s="10">
        <f t="shared" si="67"/>
        <v>9</v>
      </c>
      <c r="D1427" s="10">
        <f t="shared" si="68"/>
        <v>1996</v>
      </c>
    </row>
    <row r="1428" spans="1:4" x14ac:dyDescent="0.55000000000000004">
      <c r="A1428" s="13">
        <v>33945</v>
      </c>
      <c r="B1428" s="10">
        <f t="shared" si="66"/>
        <v>7</v>
      </c>
      <c r="C1428" s="10">
        <f t="shared" si="67"/>
        <v>12</v>
      </c>
      <c r="D1428" s="10">
        <f t="shared" si="68"/>
        <v>1992</v>
      </c>
    </row>
    <row r="1429" spans="1:4" x14ac:dyDescent="0.55000000000000004">
      <c r="A1429" s="13">
        <v>34016</v>
      </c>
      <c r="B1429" s="10">
        <f t="shared" si="66"/>
        <v>16</v>
      </c>
      <c r="C1429" s="10">
        <f t="shared" si="67"/>
        <v>2</v>
      </c>
      <c r="D1429" s="10">
        <f t="shared" si="68"/>
        <v>1993</v>
      </c>
    </row>
    <row r="1430" spans="1:4" x14ac:dyDescent="0.55000000000000004">
      <c r="A1430" s="13">
        <v>25204</v>
      </c>
      <c r="B1430" s="10">
        <f t="shared" si="66"/>
        <v>1</v>
      </c>
      <c r="C1430" s="10">
        <f t="shared" si="67"/>
        <v>1</v>
      </c>
      <c r="D1430" s="10">
        <f t="shared" si="68"/>
        <v>1969</v>
      </c>
    </row>
    <row r="1431" spans="1:4" x14ac:dyDescent="0.55000000000000004">
      <c r="A1431" s="13">
        <v>33954</v>
      </c>
      <c r="B1431" s="10">
        <f t="shared" si="66"/>
        <v>16</v>
      </c>
      <c r="C1431" s="10">
        <f t="shared" si="67"/>
        <v>12</v>
      </c>
      <c r="D1431" s="10">
        <f t="shared" si="68"/>
        <v>1992</v>
      </c>
    </row>
    <row r="1432" spans="1:4" x14ac:dyDescent="0.55000000000000004">
      <c r="A1432" s="13">
        <v>27518</v>
      </c>
      <c r="B1432" s="10">
        <f t="shared" si="66"/>
        <v>4</v>
      </c>
      <c r="C1432" s="10">
        <f t="shared" si="67"/>
        <v>5</v>
      </c>
      <c r="D1432" s="10">
        <f t="shared" si="68"/>
        <v>1975</v>
      </c>
    </row>
    <row r="1433" spans="1:4" x14ac:dyDescent="0.55000000000000004">
      <c r="A1433" s="13">
        <v>29837</v>
      </c>
      <c r="B1433" s="10">
        <f t="shared" si="66"/>
        <v>8</v>
      </c>
      <c r="C1433" s="10">
        <f t="shared" si="67"/>
        <v>9</v>
      </c>
      <c r="D1433" s="10">
        <f t="shared" si="68"/>
        <v>1981</v>
      </c>
    </row>
    <row r="1434" spans="1:4" x14ac:dyDescent="0.55000000000000004">
      <c r="A1434" s="13">
        <v>24556</v>
      </c>
      <c r="B1434" s="10">
        <f t="shared" si="66"/>
        <v>25</v>
      </c>
      <c r="C1434" s="10">
        <f t="shared" si="67"/>
        <v>3</v>
      </c>
      <c r="D1434" s="10">
        <f t="shared" si="68"/>
        <v>1967</v>
      </c>
    </row>
    <row r="1435" spans="1:4" x14ac:dyDescent="0.55000000000000004">
      <c r="A1435" s="13">
        <v>34282</v>
      </c>
      <c r="B1435" s="10">
        <f t="shared" si="66"/>
        <v>9</v>
      </c>
      <c r="C1435" s="10">
        <f t="shared" si="67"/>
        <v>11</v>
      </c>
      <c r="D1435" s="10">
        <f t="shared" si="68"/>
        <v>1993</v>
      </c>
    </row>
    <row r="1436" spans="1:4" x14ac:dyDescent="0.55000000000000004">
      <c r="A1436" s="13">
        <v>33101</v>
      </c>
      <c r="B1436" s="10">
        <f t="shared" si="66"/>
        <v>16</v>
      </c>
      <c r="C1436" s="10">
        <f t="shared" si="67"/>
        <v>8</v>
      </c>
      <c r="D1436" s="10">
        <f t="shared" si="68"/>
        <v>1990</v>
      </c>
    </row>
    <row r="1437" spans="1:4" x14ac:dyDescent="0.55000000000000004">
      <c r="A1437" s="13">
        <v>37275</v>
      </c>
      <c r="B1437" s="10">
        <f t="shared" si="66"/>
        <v>19</v>
      </c>
      <c r="C1437" s="10">
        <f t="shared" si="67"/>
        <v>1</v>
      </c>
      <c r="D1437" s="10">
        <f t="shared" si="68"/>
        <v>2002</v>
      </c>
    </row>
    <row r="1438" spans="1:4" x14ac:dyDescent="0.55000000000000004">
      <c r="A1438" s="13">
        <v>29657</v>
      </c>
      <c r="B1438" s="10">
        <f t="shared" si="66"/>
        <v>12</v>
      </c>
      <c r="C1438" s="10">
        <f t="shared" si="67"/>
        <v>3</v>
      </c>
      <c r="D1438" s="10">
        <f t="shared" si="68"/>
        <v>1981</v>
      </c>
    </row>
    <row r="1439" spans="1:4" x14ac:dyDescent="0.55000000000000004">
      <c r="A1439" s="13">
        <v>26548</v>
      </c>
      <c r="B1439" s="10">
        <f t="shared" si="66"/>
        <v>6</v>
      </c>
      <c r="C1439" s="10">
        <f t="shared" si="67"/>
        <v>9</v>
      </c>
      <c r="D1439" s="10">
        <f t="shared" si="68"/>
        <v>1972</v>
      </c>
    </row>
    <row r="1440" spans="1:4" x14ac:dyDescent="0.55000000000000004">
      <c r="A1440" s="13">
        <v>33812</v>
      </c>
      <c r="B1440" s="10">
        <f t="shared" si="66"/>
        <v>27</v>
      </c>
      <c r="C1440" s="10">
        <f t="shared" si="67"/>
        <v>7</v>
      </c>
      <c r="D1440" s="10">
        <f t="shared" si="68"/>
        <v>1992</v>
      </c>
    </row>
    <row r="1441" spans="1:4" x14ac:dyDescent="0.55000000000000004">
      <c r="A1441" s="13">
        <v>25108</v>
      </c>
      <c r="B1441" s="10">
        <f t="shared" si="66"/>
        <v>27</v>
      </c>
      <c r="C1441" s="10">
        <f t="shared" si="67"/>
        <v>9</v>
      </c>
      <c r="D1441" s="10">
        <f t="shared" si="68"/>
        <v>1968</v>
      </c>
    </row>
    <row r="1442" spans="1:4" x14ac:dyDescent="0.55000000000000004">
      <c r="A1442" s="13">
        <v>36343</v>
      </c>
      <c r="B1442" s="10">
        <f t="shared" si="66"/>
        <v>2</v>
      </c>
      <c r="C1442" s="10">
        <f t="shared" si="67"/>
        <v>7</v>
      </c>
      <c r="D1442" s="10">
        <f t="shared" si="68"/>
        <v>1999</v>
      </c>
    </row>
    <row r="1443" spans="1:4" x14ac:dyDescent="0.55000000000000004">
      <c r="A1443" s="13">
        <v>26853</v>
      </c>
      <c r="B1443" s="10">
        <f t="shared" si="66"/>
        <v>8</v>
      </c>
      <c r="C1443" s="10">
        <f t="shared" si="67"/>
        <v>7</v>
      </c>
      <c r="D1443" s="10">
        <f t="shared" si="68"/>
        <v>1973</v>
      </c>
    </row>
    <row r="1444" spans="1:4" x14ac:dyDescent="0.55000000000000004">
      <c r="A1444" s="13">
        <v>36059</v>
      </c>
      <c r="B1444" s="10">
        <f t="shared" si="66"/>
        <v>21</v>
      </c>
      <c r="C1444" s="10">
        <f t="shared" si="67"/>
        <v>9</v>
      </c>
      <c r="D1444" s="10">
        <f t="shared" si="68"/>
        <v>1998</v>
      </c>
    </row>
    <row r="1445" spans="1:4" x14ac:dyDescent="0.55000000000000004">
      <c r="A1445" s="13">
        <v>35319</v>
      </c>
      <c r="B1445" s="10">
        <f t="shared" si="66"/>
        <v>11</v>
      </c>
      <c r="C1445" s="10">
        <f t="shared" si="67"/>
        <v>9</v>
      </c>
      <c r="D1445" s="10">
        <f t="shared" si="68"/>
        <v>1996</v>
      </c>
    </row>
    <row r="1446" spans="1:4" x14ac:dyDescent="0.55000000000000004">
      <c r="A1446" s="13">
        <v>24830</v>
      </c>
      <c r="B1446" s="10">
        <f t="shared" si="66"/>
        <v>24</v>
      </c>
      <c r="C1446" s="10">
        <f t="shared" si="67"/>
        <v>12</v>
      </c>
      <c r="D1446" s="10">
        <f t="shared" si="68"/>
        <v>1967</v>
      </c>
    </row>
    <row r="1447" spans="1:4" x14ac:dyDescent="0.55000000000000004">
      <c r="A1447" s="13">
        <v>29596</v>
      </c>
      <c r="B1447" s="10">
        <f t="shared" si="66"/>
        <v>10</v>
      </c>
      <c r="C1447" s="10">
        <f t="shared" si="67"/>
        <v>1</v>
      </c>
      <c r="D1447" s="10">
        <f t="shared" si="68"/>
        <v>1981</v>
      </c>
    </row>
    <row r="1448" spans="1:4" x14ac:dyDescent="0.55000000000000004">
      <c r="A1448" s="13">
        <v>36672</v>
      </c>
      <c r="B1448" s="10">
        <f t="shared" si="66"/>
        <v>26</v>
      </c>
      <c r="C1448" s="10">
        <f t="shared" si="67"/>
        <v>5</v>
      </c>
      <c r="D1448" s="10">
        <f t="shared" si="68"/>
        <v>2000</v>
      </c>
    </row>
    <row r="1449" spans="1:4" x14ac:dyDescent="0.55000000000000004">
      <c r="A1449" s="13">
        <v>29067</v>
      </c>
      <c r="B1449" s="10">
        <f t="shared" si="66"/>
        <v>31</v>
      </c>
      <c r="C1449" s="10">
        <f t="shared" si="67"/>
        <v>7</v>
      </c>
      <c r="D1449" s="10">
        <f t="shared" si="68"/>
        <v>1979</v>
      </c>
    </row>
    <row r="1450" spans="1:4" x14ac:dyDescent="0.55000000000000004">
      <c r="A1450" s="13">
        <v>26735</v>
      </c>
      <c r="B1450" s="10">
        <f t="shared" si="66"/>
        <v>12</v>
      </c>
      <c r="C1450" s="10">
        <f t="shared" si="67"/>
        <v>3</v>
      </c>
      <c r="D1450" s="10">
        <f t="shared" si="68"/>
        <v>1973</v>
      </c>
    </row>
    <row r="1451" spans="1:4" x14ac:dyDescent="0.55000000000000004">
      <c r="A1451" s="13">
        <v>25681</v>
      </c>
      <c r="B1451" s="10">
        <f t="shared" si="66"/>
        <v>23</v>
      </c>
      <c r="C1451" s="10">
        <f t="shared" si="67"/>
        <v>4</v>
      </c>
      <c r="D1451" s="10">
        <f t="shared" si="68"/>
        <v>1970</v>
      </c>
    </row>
    <row r="1452" spans="1:4" x14ac:dyDescent="0.55000000000000004">
      <c r="A1452" s="13">
        <v>31689</v>
      </c>
      <c r="B1452" s="10">
        <f t="shared" si="66"/>
        <v>4</v>
      </c>
      <c r="C1452" s="10">
        <f t="shared" si="67"/>
        <v>10</v>
      </c>
      <c r="D1452" s="10">
        <f t="shared" si="68"/>
        <v>1986</v>
      </c>
    </row>
    <row r="1453" spans="1:4" x14ac:dyDescent="0.55000000000000004">
      <c r="A1453" s="13">
        <v>31143</v>
      </c>
      <c r="B1453" s="10">
        <f t="shared" si="66"/>
        <v>6</v>
      </c>
      <c r="C1453" s="10">
        <f t="shared" si="67"/>
        <v>4</v>
      </c>
      <c r="D1453" s="10">
        <f t="shared" si="68"/>
        <v>1985</v>
      </c>
    </row>
    <row r="1454" spans="1:4" x14ac:dyDescent="0.55000000000000004">
      <c r="A1454" s="13">
        <v>36371</v>
      </c>
      <c r="B1454" s="10">
        <f t="shared" si="66"/>
        <v>30</v>
      </c>
      <c r="C1454" s="10">
        <f t="shared" si="67"/>
        <v>7</v>
      </c>
      <c r="D1454" s="10">
        <f t="shared" si="68"/>
        <v>1999</v>
      </c>
    </row>
    <row r="1455" spans="1:4" x14ac:dyDescent="0.55000000000000004">
      <c r="A1455" s="13">
        <v>33108</v>
      </c>
      <c r="B1455" s="10">
        <f t="shared" si="66"/>
        <v>23</v>
      </c>
      <c r="C1455" s="10">
        <f t="shared" si="67"/>
        <v>8</v>
      </c>
      <c r="D1455" s="10">
        <f t="shared" si="68"/>
        <v>1990</v>
      </c>
    </row>
    <row r="1456" spans="1:4" x14ac:dyDescent="0.55000000000000004">
      <c r="A1456" s="13">
        <v>34774</v>
      </c>
      <c r="B1456" s="10">
        <f t="shared" si="66"/>
        <v>16</v>
      </c>
      <c r="C1456" s="10">
        <f t="shared" si="67"/>
        <v>3</v>
      </c>
      <c r="D1456" s="10">
        <f t="shared" si="68"/>
        <v>1995</v>
      </c>
    </row>
    <row r="1457" spans="1:4" x14ac:dyDescent="0.55000000000000004">
      <c r="A1457" s="13">
        <v>24668</v>
      </c>
      <c r="B1457" s="10">
        <f t="shared" si="66"/>
        <v>15</v>
      </c>
      <c r="C1457" s="10">
        <f t="shared" si="67"/>
        <v>7</v>
      </c>
      <c r="D1457" s="10">
        <f t="shared" si="68"/>
        <v>1967</v>
      </c>
    </row>
    <row r="1458" spans="1:4" x14ac:dyDescent="0.55000000000000004">
      <c r="A1458" s="13">
        <v>32262</v>
      </c>
      <c r="B1458" s="10">
        <f t="shared" si="66"/>
        <v>29</v>
      </c>
      <c r="C1458" s="10">
        <f t="shared" si="67"/>
        <v>4</v>
      </c>
      <c r="D1458" s="10">
        <f t="shared" si="68"/>
        <v>1988</v>
      </c>
    </row>
    <row r="1459" spans="1:4" x14ac:dyDescent="0.55000000000000004">
      <c r="A1459" s="13">
        <v>32028</v>
      </c>
      <c r="B1459" s="10">
        <f t="shared" si="66"/>
        <v>8</v>
      </c>
      <c r="C1459" s="10">
        <f t="shared" si="67"/>
        <v>9</v>
      </c>
      <c r="D1459" s="10">
        <f t="shared" si="68"/>
        <v>1987</v>
      </c>
    </row>
    <row r="1460" spans="1:4" x14ac:dyDescent="0.55000000000000004">
      <c r="A1460" s="13">
        <v>25942</v>
      </c>
      <c r="B1460" s="10">
        <f t="shared" si="66"/>
        <v>9</v>
      </c>
      <c r="C1460" s="10">
        <f t="shared" si="67"/>
        <v>1</v>
      </c>
      <c r="D1460" s="10">
        <f t="shared" si="68"/>
        <v>1971</v>
      </c>
    </row>
    <row r="1461" spans="1:4" x14ac:dyDescent="0.55000000000000004">
      <c r="A1461" s="13">
        <v>27028</v>
      </c>
      <c r="B1461" s="10">
        <f t="shared" si="66"/>
        <v>30</v>
      </c>
      <c r="C1461" s="10">
        <f t="shared" si="67"/>
        <v>12</v>
      </c>
      <c r="D1461" s="10">
        <f t="shared" si="68"/>
        <v>1973</v>
      </c>
    </row>
    <row r="1462" spans="1:4" x14ac:dyDescent="0.55000000000000004">
      <c r="A1462" s="13">
        <v>34779</v>
      </c>
      <c r="B1462" s="10">
        <f t="shared" si="66"/>
        <v>21</v>
      </c>
      <c r="C1462" s="10">
        <f t="shared" si="67"/>
        <v>3</v>
      </c>
      <c r="D1462" s="10">
        <f t="shared" si="68"/>
        <v>1995</v>
      </c>
    </row>
    <row r="1463" spans="1:4" x14ac:dyDescent="0.55000000000000004">
      <c r="A1463" s="13">
        <v>26746</v>
      </c>
      <c r="B1463" s="10">
        <f t="shared" si="66"/>
        <v>23</v>
      </c>
      <c r="C1463" s="10">
        <f t="shared" si="67"/>
        <v>3</v>
      </c>
      <c r="D1463" s="10">
        <f t="shared" si="68"/>
        <v>1973</v>
      </c>
    </row>
    <row r="1464" spans="1:4" x14ac:dyDescent="0.55000000000000004">
      <c r="A1464" s="13">
        <v>33387</v>
      </c>
      <c r="B1464" s="10">
        <f t="shared" si="66"/>
        <v>29</v>
      </c>
      <c r="C1464" s="10">
        <f t="shared" si="67"/>
        <v>5</v>
      </c>
      <c r="D1464" s="10">
        <f t="shared" si="68"/>
        <v>1991</v>
      </c>
    </row>
    <row r="1465" spans="1:4" x14ac:dyDescent="0.55000000000000004">
      <c r="A1465" s="13">
        <v>29478</v>
      </c>
      <c r="B1465" s="10">
        <f t="shared" si="66"/>
        <v>14</v>
      </c>
      <c r="C1465" s="10">
        <f t="shared" si="67"/>
        <v>9</v>
      </c>
      <c r="D1465" s="10">
        <f t="shared" si="68"/>
        <v>1980</v>
      </c>
    </row>
    <row r="1466" spans="1:4" x14ac:dyDescent="0.55000000000000004">
      <c r="A1466" s="13">
        <v>26291</v>
      </c>
      <c r="B1466" s="10">
        <f t="shared" si="66"/>
        <v>24</v>
      </c>
      <c r="C1466" s="10">
        <f t="shared" si="67"/>
        <v>12</v>
      </c>
      <c r="D1466" s="10">
        <f t="shared" si="68"/>
        <v>1971</v>
      </c>
    </row>
    <row r="1467" spans="1:4" x14ac:dyDescent="0.55000000000000004">
      <c r="A1467" s="13">
        <v>30738</v>
      </c>
      <c r="B1467" s="10">
        <f t="shared" si="66"/>
        <v>26</v>
      </c>
      <c r="C1467" s="10">
        <f t="shared" si="67"/>
        <v>2</v>
      </c>
      <c r="D1467" s="10">
        <f t="shared" si="68"/>
        <v>1984</v>
      </c>
    </row>
    <row r="1468" spans="1:4" x14ac:dyDescent="0.55000000000000004">
      <c r="A1468" s="13">
        <v>30815</v>
      </c>
      <c r="B1468" s="10">
        <f t="shared" si="66"/>
        <v>13</v>
      </c>
      <c r="C1468" s="10">
        <f t="shared" si="67"/>
        <v>5</v>
      </c>
      <c r="D1468" s="10">
        <f t="shared" si="68"/>
        <v>1984</v>
      </c>
    </row>
    <row r="1469" spans="1:4" x14ac:dyDescent="0.55000000000000004">
      <c r="A1469" s="13">
        <v>27907</v>
      </c>
      <c r="B1469" s="10">
        <f t="shared" si="66"/>
        <v>27</v>
      </c>
      <c r="C1469" s="10">
        <f t="shared" si="67"/>
        <v>5</v>
      </c>
      <c r="D1469" s="10">
        <f t="shared" si="68"/>
        <v>1976</v>
      </c>
    </row>
    <row r="1470" spans="1:4" x14ac:dyDescent="0.55000000000000004">
      <c r="A1470" s="13">
        <v>25849</v>
      </c>
      <c r="B1470" s="10">
        <f t="shared" si="66"/>
        <v>8</v>
      </c>
      <c r="C1470" s="10">
        <f t="shared" si="67"/>
        <v>10</v>
      </c>
      <c r="D1470" s="10">
        <f t="shared" si="68"/>
        <v>1970</v>
      </c>
    </row>
    <row r="1471" spans="1:4" x14ac:dyDescent="0.55000000000000004">
      <c r="A1471" s="13">
        <v>33135</v>
      </c>
      <c r="B1471" s="10">
        <f t="shared" si="66"/>
        <v>19</v>
      </c>
      <c r="C1471" s="10">
        <f t="shared" si="67"/>
        <v>9</v>
      </c>
      <c r="D1471" s="10">
        <f t="shared" si="68"/>
        <v>1990</v>
      </c>
    </row>
    <row r="1472" spans="1:4" x14ac:dyDescent="0.55000000000000004">
      <c r="A1472" s="13">
        <v>29384</v>
      </c>
      <c r="B1472" s="10">
        <f t="shared" si="66"/>
        <v>12</v>
      </c>
      <c r="C1472" s="10">
        <f t="shared" si="67"/>
        <v>6</v>
      </c>
      <c r="D1472" s="10">
        <f t="shared" si="68"/>
        <v>1980</v>
      </c>
    </row>
    <row r="1473" spans="1:4" x14ac:dyDescent="0.55000000000000004">
      <c r="A1473" s="13">
        <v>36882</v>
      </c>
      <c r="B1473" s="10">
        <f t="shared" si="66"/>
        <v>22</v>
      </c>
      <c r="C1473" s="10">
        <f t="shared" si="67"/>
        <v>12</v>
      </c>
      <c r="D1473" s="10">
        <f t="shared" si="68"/>
        <v>2000</v>
      </c>
    </row>
    <row r="1474" spans="1:4" x14ac:dyDescent="0.55000000000000004">
      <c r="A1474" s="13">
        <v>26724</v>
      </c>
      <c r="B1474" s="10">
        <f t="shared" si="66"/>
        <v>1</v>
      </c>
      <c r="C1474" s="10">
        <f t="shared" si="67"/>
        <v>3</v>
      </c>
      <c r="D1474" s="10">
        <f t="shared" si="68"/>
        <v>1973</v>
      </c>
    </row>
    <row r="1475" spans="1:4" x14ac:dyDescent="0.55000000000000004">
      <c r="A1475" s="13">
        <v>37384</v>
      </c>
      <c r="B1475" s="10">
        <f t="shared" si="66"/>
        <v>8</v>
      </c>
      <c r="C1475" s="10">
        <f t="shared" si="67"/>
        <v>5</v>
      </c>
      <c r="D1475" s="10">
        <f t="shared" si="68"/>
        <v>2002</v>
      </c>
    </row>
    <row r="1476" spans="1:4" x14ac:dyDescent="0.55000000000000004">
      <c r="A1476" s="13">
        <v>34718</v>
      </c>
      <c r="B1476" s="10">
        <f t="shared" si="66"/>
        <v>19</v>
      </c>
      <c r="C1476" s="10">
        <f t="shared" si="67"/>
        <v>1</v>
      </c>
      <c r="D1476" s="10">
        <f t="shared" si="68"/>
        <v>1995</v>
      </c>
    </row>
    <row r="1477" spans="1:4" x14ac:dyDescent="0.55000000000000004">
      <c r="A1477" s="13">
        <v>36522</v>
      </c>
      <c r="B1477" s="10">
        <f t="shared" ref="B1477:B1540" si="69">DAY(A1477)</f>
        <v>28</v>
      </c>
      <c r="C1477" s="10">
        <f t="shared" ref="C1477:C1540" si="70">MONTH(A1477)</f>
        <v>12</v>
      </c>
      <c r="D1477" s="10">
        <f t="shared" ref="D1477:D1540" si="71">YEAR(A1477)</f>
        <v>1999</v>
      </c>
    </row>
    <row r="1478" spans="1:4" x14ac:dyDescent="0.55000000000000004">
      <c r="A1478" s="13">
        <v>28850</v>
      </c>
      <c r="B1478" s="10">
        <f t="shared" si="69"/>
        <v>26</v>
      </c>
      <c r="C1478" s="10">
        <f t="shared" si="70"/>
        <v>12</v>
      </c>
      <c r="D1478" s="10">
        <f t="shared" si="71"/>
        <v>1978</v>
      </c>
    </row>
    <row r="1479" spans="1:4" x14ac:dyDescent="0.55000000000000004">
      <c r="A1479" s="13">
        <v>26301</v>
      </c>
      <c r="B1479" s="10">
        <f t="shared" si="69"/>
        <v>3</v>
      </c>
      <c r="C1479" s="10">
        <f t="shared" si="70"/>
        <v>1</v>
      </c>
      <c r="D1479" s="10">
        <f t="shared" si="71"/>
        <v>1972</v>
      </c>
    </row>
    <row r="1480" spans="1:4" x14ac:dyDescent="0.55000000000000004">
      <c r="A1480" s="13">
        <v>30289</v>
      </c>
      <c r="B1480" s="10">
        <f t="shared" si="69"/>
        <v>4</v>
      </c>
      <c r="C1480" s="10">
        <f t="shared" si="70"/>
        <v>12</v>
      </c>
      <c r="D1480" s="10">
        <f t="shared" si="71"/>
        <v>1982</v>
      </c>
    </row>
    <row r="1481" spans="1:4" x14ac:dyDescent="0.55000000000000004">
      <c r="A1481" s="13">
        <v>28347</v>
      </c>
      <c r="B1481" s="10">
        <f t="shared" si="69"/>
        <v>10</v>
      </c>
      <c r="C1481" s="10">
        <f t="shared" si="70"/>
        <v>8</v>
      </c>
      <c r="D1481" s="10">
        <f t="shared" si="71"/>
        <v>1977</v>
      </c>
    </row>
    <row r="1482" spans="1:4" x14ac:dyDescent="0.55000000000000004">
      <c r="A1482" s="13">
        <v>29756</v>
      </c>
      <c r="B1482" s="10">
        <f t="shared" si="69"/>
        <v>19</v>
      </c>
      <c r="C1482" s="10">
        <f t="shared" si="70"/>
        <v>6</v>
      </c>
      <c r="D1482" s="10">
        <f t="shared" si="71"/>
        <v>1981</v>
      </c>
    </row>
    <row r="1483" spans="1:4" x14ac:dyDescent="0.55000000000000004">
      <c r="A1483" s="13">
        <v>31013</v>
      </c>
      <c r="B1483" s="10">
        <f t="shared" si="69"/>
        <v>27</v>
      </c>
      <c r="C1483" s="10">
        <f t="shared" si="70"/>
        <v>11</v>
      </c>
      <c r="D1483" s="10">
        <f t="shared" si="71"/>
        <v>1984</v>
      </c>
    </row>
    <row r="1484" spans="1:4" x14ac:dyDescent="0.55000000000000004">
      <c r="A1484" s="13">
        <v>33258</v>
      </c>
      <c r="B1484" s="10">
        <f t="shared" si="69"/>
        <v>20</v>
      </c>
      <c r="C1484" s="10">
        <f t="shared" si="70"/>
        <v>1</v>
      </c>
      <c r="D1484" s="10">
        <f t="shared" si="71"/>
        <v>1991</v>
      </c>
    </row>
    <row r="1485" spans="1:4" x14ac:dyDescent="0.55000000000000004">
      <c r="A1485" s="13">
        <v>36559</v>
      </c>
      <c r="B1485" s="10">
        <f t="shared" si="69"/>
        <v>3</v>
      </c>
      <c r="C1485" s="10">
        <f t="shared" si="70"/>
        <v>2</v>
      </c>
      <c r="D1485" s="10">
        <f t="shared" si="71"/>
        <v>2000</v>
      </c>
    </row>
    <row r="1486" spans="1:4" x14ac:dyDescent="0.55000000000000004">
      <c r="A1486" s="13">
        <v>30330</v>
      </c>
      <c r="B1486" s="10">
        <f t="shared" si="69"/>
        <v>14</v>
      </c>
      <c r="C1486" s="10">
        <f t="shared" si="70"/>
        <v>1</v>
      </c>
      <c r="D1486" s="10">
        <f t="shared" si="71"/>
        <v>1983</v>
      </c>
    </row>
    <row r="1487" spans="1:4" x14ac:dyDescent="0.55000000000000004">
      <c r="A1487" s="13">
        <v>32728</v>
      </c>
      <c r="B1487" s="10">
        <f t="shared" si="69"/>
        <v>8</v>
      </c>
      <c r="C1487" s="10">
        <f t="shared" si="70"/>
        <v>8</v>
      </c>
      <c r="D1487" s="10">
        <f t="shared" si="71"/>
        <v>1989</v>
      </c>
    </row>
    <row r="1488" spans="1:4" x14ac:dyDescent="0.55000000000000004">
      <c r="A1488" s="13">
        <v>26931</v>
      </c>
      <c r="B1488" s="10">
        <f t="shared" si="69"/>
        <v>24</v>
      </c>
      <c r="C1488" s="10">
        <f t="shared" si="70"/>
        <v>9</v>
      </c>
      <c r="D1488" s="10">
        <f t="shared" si="71"/>
        <v>1973</v>
      </c>
    </row>
    <row r="1489" spans="1:4" x14ac:dyDescent="0.55000000000000004">
      <c r="A1489" s="13">
        <v>36619</v>
      </c>
      <c r="B1489" s="10">
        <f t="shared" si="69"/>
        <v>3</v>
      </c>
      <c r="C1489" s="10">
        <f t="shared" si="70"/>
        <v>4</v>
      </c>
      <c r="D1489" s="10">
        <f t="shared" si="71"/>
        <v>2000</v>
      </c>
    </row>
    <row r="1490" spans="1:4" x14ac:dyDescent="0.55000000000000004">
      <c r="A1490" s="13">
        <v>25518</v>
      </c>
      <c r="B1490" s="10">
        <f t="shared" si="69"/>
        <v>11</v>
      </c>
      <c r="C1490" s="10">
        <f t="shared" si="70"/>
        <v>11</v>
      </c>
      <c r="D1490" s="10">
        <f t="shared" si="71"/>
        <v>1969</v>
      </c>
    </row>
    <row r="1491" spans="1:4" x14ac:dyDescent="0.55000000000000004">
      <c r="A1491" s="13">
        <v>34581</v>
      </c>
      <c r="B1491" s="10">
        <f t="shared" si="69"/>
        <v>4</v>
      </c>
      <c r="C1491" s="10">
        <f t="shared" si="70"/>
        <v>9</v>
      </c>
      <c r="D1491" s="10">
        <f t="shared" si="71"/>
        <v>1994</v>
      </c>
    </row>
    <row r="1492" spans="1:4" x14ac:dyDescent="0.55000000000000004">
      <c r="A1492" s="13">
        <v>36320</v>
      </c>
      <c r="B1492" s="10">
        <f t="shared" si="69"/>
        <v>9</v>
      </c>
      <c r="C1492" s="10">
        <f t="shared" si="70"/>
        <v>6</v>
      </c>
      <c r="D1492" s="10">
        <f t="shared" si="71"/>
        <v>1999</v>
      </c>
    </row>
    <row r="1493" spans="1:4" x14ac:dyDescent="0.55000000000000004">
      <c r="A1493" s="13">
        <v>33882</v>
      </c>
      <c r="B1493" s="10">
        <f t="shared" si="69"/>
        <v>5</v>
      </c>
      <c r="C1493" s="10">
        <f t="shared" si="70"/>
        <v>10</v>
      </c>
      <c r="D1493" s="10">
        <f t="shared" si="71"/>
        <v>1992</v>
      </c>
    </row>
    <row r="1494" spans="1:4" x14ac:dyDescent="0.55000000000000004">
      <c r="A1494" s="13">
        <v>26995</v>
      </c>
      <c r="B1494" s="10">
        <f t="shared" si="69"/>
        <v>27</v>
      </c>
      <c r="C1494" s="10">
        <f t="shared" si="70"/>
        <v>11</v>
      </c>
      <c r="D1494" s="10">
        <f t="shared" si="71"/>
        <v>1973</v>
      </c>
    </row>
    <row r="1495" spans="1:4" x14ac:dyDescent="0.55000000000000004">
      <c r="A1495" s="13">
        <v>27668</v>
      </c>
      <c r="B1495" s="10">
        <f t="shared" si="69"/>
        <v>1</v>
      </c>
      <c r="C1495" s="10">
        <f t="shared" si="70"/>
        <v>10</v>
      </c>
      <c r="D1495" s="10">
        <f t="shared" si="71"/>
        <v>1975</v>
      </c>
    </row>
    <row r="1496" spans="1:4" x14ac:dyDescent="0.55000000000000004">
      <c r="A1496" s="13">
        <v>36407</v>
      </c>
      <c r="B1496" s="10">
        <f t="shared" si="69"/>
        <v>4</v>
      </c>
      <c r="C1496" s="10">
        <f t="shared" si="70"/>
        <v>9</v>
      </c>
      <c r="D1496" s="10">
        <f t="shared" si="71"/>
        <v>1999</v>
      </c>
    </row>
    <row r="1497" spans="1:4" x14ac:dyDescent="0.55000000000000004">
      <c r="A1497" s="13">
        <v>28699</v>
      </c>
      <c r="B1497" s="10">
        <f t="shared" si="69"/>
        <v>28</v>
      </c>
      <c r="C1497" s="10">
        <f t="shared" si="70"/>
        <v>7</v>
      </c>
      <c r="D1497" s="10">
        <f t="shared" si="71"/>
        <v>1978</v>
      </c>
    </row>
    <row r="1498" spans="1:4" x14ac:dyDescent="0.55000000000000004">
      <c r="A1498" s="13">
        <v>33263</v>
      </c>
      <c r="B1498" s="10">
        <f t="shared" si="69"/>
        <v>25</v>
      </c>
      <c r="C1498" s="10">
        <f t="shared" si="70"/>
        <v>1</v>
      </c>
      <c r="D1498" s="10">
        <f t="shared" si="71"/>
        <v>1991</v>
      </c>
    </row>
    <row r="1499" spans="1:4" x14ac:dyDescent="0.55000000000000004">
      <c r="A1499" s="13">
        <v>25172</v>
      </c>
      <c r="B1499" s="10">
        <f t="shared" si="69"/>
        <v>30</v>
      </c>
      <c r="C1499" s="10">
        <f t="shared" si="70"/>
        <v>11</v>
      </c>
      <c r="D1499" s="10">
        <f t="shared" si="71"/>
        <v>1968</v>
      </c>
    </row>
    <row r="1500" spans="1:4" x14ac:dyDescent="0.55000000000000004">
      <c r="A1500" s="13">
        <v>36818</v>
      </c>
      <c r="B1500" s="10">
        <f t="shared" si="69"/>
        <v>19</v>
      </c>
      <c r="C1500" s="10">
        <f t="shared" si="70"/>
        <v>10</v>
      </c>
      <c r="D1500" s="10">
        <f t="shared" si="71"/>
        <v>2000</v>
      </c>
    </row>
    <row r="1501" spans="1:4" x14ac:dyDescent="0.55000000000000004">
      <c r="A1501" s="13">
        <v>37010</v>
      </c>
      <c r="B1501" s="10">
        <f t="shared" si="69"/>
        <v>29</v>
      </c>
      <c r="C1501" s="10">
        <f t="shared" si="70"/>
        <v>4</v>
      </c>
      <c r="D1501" s="10">
        <f t="shared" si="71"/>
        <v>2001</v>
      </c>
    </row>
    <row r="1502" spans="1:4" x14ac:dyDescent="0.55000000000000004">
      <c r="A1502" s="13">
        <v>28121</v>
      </c>
      <c r="B1502" s="10">
        <f t="shared" si="69"/>
        <v>27</v>
      </c>
      <c r="C1502" s="10">
        <f t="shared" si="70"/>
        <v>12</v>
      </c>
      <c r="D1502" s="10">
        <f t="shared" si="71"/>
        <v>1976</v>
      </c>
    </row>
    <row r="1503" spans="1:4" x14ac:dyDescent="0.55000000000000004">
      <c r="A1503" s="13">
        <v>24478</v>
      </c>
      <c r="B1503" s="10">
        <f t="shared" si="69"/>
        <v>6</v>
      </c>
      <c r="C1503" s="10">
        <f t="shared" si="70"/>
        <v>1</v>
      </c>
      <c r="D1503" s="10">
        <f t="shared" si="71"/>
        <v>1967</v>
      </c>
    </row>
    <row r="1504" spans="1:4" x14ac:dyDescent="0.55000000000000004">
      <c r="A1504" s="13">
        <v>30083</v>
      </c>
      <c r="B1504" s="10">
        <f t="shared" si="69"/>
        <v>12</v>
      </c>
      <c r="C1504" s="10">
        <f t="shared" si="70"/>
        <v>5</v>
      </c>
      <c r="D1504" s="10">
        <f t="shared" si="71"/>
        <v>1982</v>
      </c>
    </row>
    <row r="1505" spans="1:4" x14ac:dyDescent="0.55000000000000004">
      <c r="A1505" s="13">
        <v>29371</v>
      </c>
      <c r="B1505" s="10">
        <f t="shared" si="69"/>
        <v>30</v>
      </c>
      <c r="C1505" s="10">
        <f t="shared" si="70"/>
        <v>5</v>
      </c>
      <c r="D1505" s="10">
        <f t="shared" si="71"/>
        <v>1980</v>
      </c>
    </row>
    <row r="1506" spans="1:4" x14ac:dyDescent="0.55000000000000004">
      <c r="A1506" s="13">
        <v>25233</v>
      </c>
      <c r="B1506" s="10">
        <f t="shared" si="69"/>
        <v>30</v>
      </c>
      <c r="C1506" s="10">
        <f t="shared" si="70"/>
        <v>1</v>
      </c>
      <c r="D1506" s="10">
        <f t="shared" si="71"/>
        <v>1969</v>
      </c>
    </row>
    <row r="1507" spans="1:4" x14ac:dyDescent="0.55000000000000004">
      <c r="A1507" s="13">
        <v>34344</v>
      </c>
      <c r="B1507" s="10">
        <f t="shared" si="69"/>
        <v>10</v>
      </c>
      <c r="C1507" s="10">
        <f t="shared" si="70"/>
        <v>1</v>
      </c>
      <c r="D1507" s="10">
        <f t="shared" si="71"/>
        <v>1994</v>
      </c>
    </row>
    <row r="1508" spans="1:4" x14ac:dyDescent="0.55000000000000004">
      <c r="A1508" s="13">
        <v>34546</v>
      </c>
      <c r="B1508" s="10">
        <f t="shared" si="69"/>
        <v>31</v>
      </c>
      <c r="C1508" s="10">
        <f t="shared" si="70"/>
        <v>7</v>
      </c>
      <c r="D1508" s="10">
        <f t="shared" si="71"/>
        <v>1994</v>
      </c>
    </row>
    <row r="1509" spans="1:4" x14ac:dyDescent="0.55000000000000004">
      <c r="A1509" s="13">
        <v>35828</v>
      </c>
      <c r="B1509" s="10">
        <f t="shared" si="69"/>
        <v>2</v>
      </c>
      <c r="C1509" s="10">
        <f t="shared" si="70"/>
        <v>2</v>
      </c>
      <c r="D1509" s="10">
        <f t="shared" si="71"/>
        <v>1998</v>
      </c>
    </row>
    <row r="1510" spans="1:4" x14ac:dyDescent="0.55000000000000004">
      <c r="A1510" s="13">
        <v>26717</v>
      </c>
      <c r="B1510" s="10">
        <f t="shared" si="69"/>
        <v>22</v>
      </c>
      <c r="C1510" s="10">
        <f t="shared" si="70"/>
        <v>2</v>
      </c>
      <c r="D1510" s="10">
        <f t="shared" si="71"/>
        <v>1973</v>
      </c>
    </row>
    <row r="1511" spans="1:4" x14ac:dyDescent="0.55000000000000004">
      <c r="A1511" s="13">
        <v>35697</v>
      </c>
      <c r="B1511" s="10">
        <f t="shared" si="69"/>
        <v>24</v>
      </c>
      <c r="C1511" s="10">
        <f t="shared" si="70"/>
        <v>9</v>
      </c>
      <c r="D1511" s="10">
        <f t="shared" si="71"/>
        <v>1997</v>
      </c>
    </row>
    <row r="1512" spans="1:4" x14ac:dyDescent="0.55000000000000004">
      <c r="A1512" s="13">
        <v>34804</v>
      </c>
      <c r="B1512" s="10">
        <f t="shared" si="69"/>
        <v>15</v>
      </c>
      <c r="C1512" s="10">
        <f t="shared" si="70"/>
        <v>4</v>
      </c>
      <c r="D1512" s="10">
        <f t="shared" si="71"/>
        <v>1995</v>
      </c>
    </row>
    <row r="1513" spans="1:4" x14ac:dyDescent="0.55000000000000004">
      <c r="A1513" s="13">
        <v>31699</v>
      </c>
      <c r="B1513" s="10">
        <f t="shared" si="69"/>
        <v>14</v>
      </c>
      <c r="C1513" s="10">
        <f t="shared" si="70"/>
        <v>10</v>
      </c>
      <c r="D1513" s="10">
        <f t="shared" si="71"/>
        <v>1986</v>
      </c>
    </row>
    <row r="1514" spans="1:4" x14ac:dyDescent="0.55000000000000004">
      <c r="A1514" s="13">
        <v>36967</v>
      </c>
      <c r="B1514" s="10">
        <f t="shared" si="69"/>
        <v>17</v>
      </c>
      <c r="C1514" s="10">
        <f t="shared" si="70"/>
        <v>3</v>
      </c>
      <c r="D1514" s="10">
        <f t="shared" si="71"/>
        <v>2001</v>
      </c>
    </row>
    <row r="1515" spans="1:4" x14ac:dyDescent="0.55000000000000004">
      <c r="A1515" s="13">
        <v>34191</v>
      </c>
      <c r="B1515" s="10">
        <f t="shared" si="69"/>
        <v>10</v>
      </c>
      <c r="C1515" s="10">
        <f t="shared" si="70"/>
        <v>8</v>
      </c>
      <c r="D1515" s="10">
        <f t="shared" si="71"/>
        <v>1993</v>
      </c>
    </row>
    <row r="1516" spans="1:4" x14ac:dyDescent="0.55000000000000004">
      <c r="A1516" s="13">
        <v>27814</v>
      </c>
      <c r="B1516" s="10">
        <f t="shared" si="69"/>
        <v>24</v>
      </c>
      <c r="C1516" s="10">
        <f t="shared" si="70"/>
        <v>2</v>
      </c>
      <c r="D1516" s="10">
        <f t="shared" si="71"/>
        <v>1976</v>
      </c>
    </row>
    <row r="1517" spans="1:4" x14ac:dyDescent="0.55000000000000004">
      <c r="A1517" s="13">
        <v>25353</v>
      </c>
      <c r="B1517" s="10">
        <f t="shared" si="69"/>
        <v>30</v>
      </c>
      <c r="C1517" s="10">
        <f t="shared" si="70"/>
        <v>5</v>
      </c>
      <c r="D1517" s="10">
        <f t="shared" si="71"/>
        <v>1969</v>
      </c>
    </row>
    <row r="1518" spans="1:4" x14ac:dyDescent="0.55000000000000004">
      <c r="A1518" s="13">
        <v>32388</v>
      </c>
      <c r="B1518" s="10">
        <f t="shared" si="69"/>
        <v>2</v>
      </c>
      <c r="C1518" s="10">
        <f t="shared" si="70"/>
        <v>9</v>
      </c>
      <c r="D1518" s="10">
        <f t="shared" si="71"/>
        <v>1988</v>
      </c>
    </row>
    <row r="1519" spans="1:4" x14ac:dyDescent="0.55000000000000004">
      <c r="A1519" s="13">
        <v>34274</v>
      </c>
      <c r="B1519" s="10">
        <f t="shared" si="69"/>
        <v>1</v>
      </c>
      <c r="C1519" s="10">
        <f t="shared" si="70"/>
        <v>11</v>
      </c>
      <c r="D1519" s="10">
        <f t="shared" si="71"/>
        <v>1993</v>
      </c>
    </row>
    <row r="1520" spans="1:4" x14ac:dyDescent="0.55000000000000004">
      <c r="A1520" s="13">
        <v>29401</v>
      </c>
      <c r="B1520" s="10">
        <f t="shared" si="69"/>
        <v>29</v>
      </c>
      <c r="C1520" s="10">
        <f t="shared" si="70"/>
        <v>6</v>
      </c>
      <c r="D1520" s="10">
        <f t="shared" si="71"/>
        <v>1980</v>
      </c>
    </row>
    <row r="1521" spans="1:4" x14ac:dyDescent="0.55000000000000004">
      <c r="A1521" s="13">
        <v>30516</v>
      </c>
      <c r="B1521" s="10">
        <f t="shared" si="69"/>
        <v>19</v>
      </c>
      <c r="C1521" s="10">
        <f t="shared" si="70"/>
        <v>7</v>
      </c>
      <c r="D1521" s="10">
        <f t="shared" si="71"/>
        <v>1983</v>
      </c>
    </row>
    <row r="1522" spans="1:4" x14ac:dyDescent="0.55000000000000004">
      <c r="A1522" s="13">
        <v>25474</v>
      </c>
      <c r="B1522" s="10">
        <f t="shared" si="69"/>
        <v>28</v>
      </c>
      <c r="C1522" s="10">
        <f t="shared" si="70"/>
        <v>9</v>
      </c>
      <c r="D1522" s="10">
        <f t="shared" si="71"/>
        <v>1969</v>
      </c>
    </row>
    <row r="1523" spans="1:4" x14ac:dyDescent="0.55000000000000004">
      <c r="A1523" s="13">
        <v>29206</v>
      </c>
      <c r="B1523" s="10">
        <f t="shared" si="69"/>
        <v>17</v>
      </c>
      <c r="C1523" s="10">
        <f t="shared" si="70"/>
        <v>12</v>
      </c>
      <c r="D1523" s="10">
        <f t="shared" si="71"/>
        <v>1979</v>
      </c>
    </row>
    <row r="1524" spans="1:4" x14ac:dyDescent="0.55000000000000004">
      <c r="A1524" s="13">
        <v>37029</v>
      </c>
      <c r="B1524" s="10">
        <f t="shared" si="69"/>
        <v>18</v>
      </c>
      <c r="C1524" s="10">
        <f t="shared" si="70"/>
        <v>5</v>
      </c>
      <c r="D1524" s="10">
        <f t="shared" si="71"/>
        <v>2001</v>
      </c>
    </row>
    <row r="1525" spans="1:4" x14ac:dyDescent="0.55000000000000004">
      <c r="A1525" s="13">
        <v>28539</v>
      </c>
      <c r="B1525" s="10">
        <f t="shared" si="69"/>
        <v>18</v>
      </c>
      <c r="C1525" s="10">
        <f t="shared" si="70"/>
        <v>2</v>
      </c>
      <c r="D1525" s="10">
        <f t="shared" si="71"/>
        <v>1978</v>
      </c>
    </row>
    <row r="1526" spans="1:4" x14ac:dyDescent="0.55000000000000004">
      <c r="A1526" s="13">
        <v>32525</v>
      </c>
      <c r="B1526" s="10">
        <f t="shared" si="69"/>
        <v>17</v>
      </c>
      <c r="C1526" s="10">
        <f t="shared" si="70"/>
        <v>1</v>
      </c>
      <c r="D1526" s="10">
        <f t="shared" si="71"/>
        <v>1989</v>
      </c>
    </row>
    <row r="1527" spans="1:4" x14ac:dyDescent="0.55000000000000004">
      <c r="A1527" s="13">
        <v>37209</v>
      </c>
      <c r="B1527" s="10">
        <f t="shared" si="69"/>
        <v>14</v>
      </c>
      <c r="C1527" s="10">
        <f t="shared" si="70"/>
        <v>11</v>
      </c>
      <c r="D1527" s="10">
        <f t="shared" si="71"/>
        <v>2001</v>
      </c>
    </row>
    <row r="1528" spans="1:4" x14ac:dyDescent="0.55000000000000004">
      <c r="A1528" s="13">
        <v>28626</v>
      </c>
      <c r="B1528" s="10">
        <f t="shared" si="69"/>
        <v>16</v>
      </c>
      <c r="C1528" s="10">
        <f t="shared" si="70"/>
        <v>5</v>
      </c>
      <c r="D1528" s="10">
        <f t="shared" si="71"/>
        <v>1978</v>
      </c>
    </row>
    <row r="1529" spans="1:4" x14ac:dyDescent="0.55000000000000004">
      <c r="A1529" s="13">
        <v>34684</v>
      </c>
      <c r="B1529" s="10">
        <f t="shared" si="69"/>
        <v>16</v>
      </c>
      <c r="C1529" s="10">
        <f t="shared" si="70"/>
        <v>12</v>
      </c>
      <c r="D1529" s="10">
        <f t="shared" si="71"/>
        <v>1994</v>
      </c>
    </row>
    <row r="1530" spans="1:4" x14ac:dyDescent="0.55000000000000004">
      <c r="A1530" s="13">
        <v>31800</v>
      </c>
      <c r="B1530" s="10">
        <f t="shared" si="69"/>
        <v>23</v>
      </c>
      <c r="C1530" s="10">
        <f t="shared" si="70"/>
        <v>1</v>
      </c>
      <c r="D1530" s="10">
        <f t="shared" si="71"/>
        <v>1987</v>
      </c>
    </row>
    <row r="1531" spans="1:4" x14ac:dyDescent="0.55000000000000004">
      <c r="A1531" s="13">
        <v>26055</v>
      </c>
      <c r="B1531" s="10">
        <f t="shared" si="69"/>
        <v>2</v>
      </c>
      <c r="C1531" s="10">
        <f t="shared" si="70"/>
        <v>5</v>
      </c>
      <c r="D1531" s="10">
        <f t="shared" si="71"/>
        <v>1971</v>
      </c>
    </row>
    <row r="1532" spans="1:4" x14ac:dyDescent="0.55000000000000004">
      <c r="A1532" s="13">
        <v>25821</v>
      </c>
      <c r="B1532" s="10">
        <f t="shared" si="69"/>
        <v>10</v>
      </c>
      <c r="C1532" s="10">
        <f t="shared" si="70"/>
        <v>9</v>
      </c>
      <c r="D1532" s="10">
        <f t="shared" si="71"/>
        <v>1970</v>
      </c>
    </row>
    <row r="1533" spans="1:4" x14ac:dyDescent="0.55000000000000004">
      <c r="A1533" s="13">
        <v>37350</v>
      </c>
      <c r="B1533" s="10">
        <f t="shared" si="69"/>
        <v>4</v>
      </c>
      <c r="C1533" s="10">
        <f t="shared" si="70"/>
        <v>4</v>
      </c>
      <c r="D1533" s="10">
        <f t="shared" si="71"/>
        <v>2002</v>
      </c>
    </row>
    <row r="1534" spans="1:4" x14ac:dyDescent="0.55000000000000004">
      <c r="A1534" s="13">
        <v>29757</v>
      </c>
      <c r="B1534" s="10">
        <f t="shared" si="69"/>
        <v>20</v>
      </c>
      <c r="C1534" s="10">
        <f t="shared" si="70"/>
        <v>6</v>
      </c>
      <c r="D1534" s="10">
        <f t="shared" si="71"/>
        <v>1981</v>
      </c>
    </row>
    <row r="1535" spans="1:4" x14ac:dyDescent="0.55000000000000004">
      <c r="A1535" s="13">
        <v>32209</v>
      </c>
      <c r="B1535" s="10">
        <f t="shared" si="69"/>
        <v>7</v>
      </c>
      <c r="C1535" s="10">
        <f t="shared" si="70"/>
        <v>3</v>
      </c>
      <c r="D1535" s="10">
        <f t="shared" si="71"/>
        <v>1988</v>
      </c>
    </row>
    <row r="1536" spans="1:4" x14ac:dyDescent="0.55000000000000004">
      <c r="A1536" s="13">
        <v>34269</v>
      </c>
      <c r="B1536" s="10">
        <f t="shared" si="69"/>
        <v>27</v>
      </c>
      <c r="C1536" s="10">
        <f t="shared" si="70"/>
        <v>10</v>
      </c>
      <c r="D1536" s="10">
        <f t="shared" si="71"/>
        <v>1993</v>
      </c>
    </row>
    <row r="1537" spans="1:4" x14ac:dyDescent="0.55000000000000004">
      <c r="A1537" s="13">
        <v>26812</v>
      </c>
      <c r="B1537" s="10">
        <f t="shared" si="69"/>
        <v>28</v>
      </c>
      <c r="C1537" s="10">
        <f t="shared" si="70"/>
        <v>5</v>
      </c>
      <c r="D1537" s="10">
        <f t="shared" si="71"/>
        <v>1973</v>
      </c>
    </row>
    <row r="1538" spans="1:4" x14ac:dyDescent="0.55000000000000004">
      <c r="A1538" s="13">
        <v>32559</v>
      </c>
      <c r="B1538" s="10">
        <f t="shared" si="69"/>
        <v>20</v>
      </c>
      <c r="C1538" s="10">
        <f t="shared" si="70"/>
        <v>2</v>
      </c>
      <c r="D1538" s="10">
        <f t="shared" si="71"/>
        <v>1989</v>
      </c>
    </row>
    <row r="1539" spans="1:4" x14ac:dyDescent="0.55000000000000004">
      <c r="A1539" s="13">
        <v>27112</v>
      </c>
      <c r="B1539" s="10">
        <f t="shared" si="69"/>
        <v>24</v>
      </c>
      <c r="C1539" s="10">
        <f t="shared" si="70"/>
        <v>3</v>
      </c>
      <c r="D1539" s="10">
        <f t="shared" si="71"/>
        <v>1974</v>
      </c>
    </row>
    <row r="1540" spans="1:4" x14ac:dyDescent="0.55000000000000004">
      <c r="A1540" s="13">
        <v>33482</v>
      </c>
      <c r="B1540" s="10">
        <f t="shared" si="69"/>
        <v>1</v>
      </c>
      <c r="C1540" s="10">
        <f t="shared" si="70"/>
        <v>9</v>
      </c>
      <c r="D1540" s="10">
        <f t="shared" si="71"/>
        <v>1991</v>
      </c>
    </row>
    <row r="1541" spans="1:4" x14ac:dyDescent="0.55000000000000004">
      <c r="A1541" s="13">
        <v>29050</v>
      </c>
      <c r="B1541" s="10">
        <f t="shared" ref="B1541:B1604" si="72">DAY(A1541)</f>
        <v>14</v>
      </c>
      <c r="C1541" s="10">
        <f t="shared" ref="C1541:C1604" si="73">MONTH(A1541)</f>
        <v>7</v>
      </c>
      <c r="D1541" s="10">
        <f t="shared" ref="D1541:D1604" si="74">YEAR(A1541)</f>
        <v>1979</v>
      </c>
    </row>
    <row r="1542" spans="1:4" x14ac:dyDescent="0.55000000000000004">
      <c r="A1542" s="13">
        <v>29944</v>
      </c>
      <c r="B1542" s="10">
        <f t="shared" si="72"/>
        <v>24</v>
      </c>
      <c r="C1542" s="10">
        <f t="shared" si="73"/>
        <v>12</v>
      </c>
      <c r="D1542" s="10">
        <f t="shared" si="74"/>
        <v>1981</v>
      </c>
    </row>
    <row r="1543" spans="1:4" x14ac:dyDescent="0.55000000000000004">
      <c r="A1543" s="13">
        <v>36514</v>
      </c>
      <c r="B1543" s="10">
        <f t="shared" si="72"/>
        <v>20</v>
      </c>
      <c r="C1543" s="10">
        <f t="shared" si="73"/>
        <v>12</v>
      </c>
      <c r="D1543" s="10">
        <f t="shared" si="74"/>
        <v>1999</v>
      </c>
    </row>
    <row r="1544" spans="1:4" x14ac:dyDescent="0.55000000000000004">
      <c r="A1544" s="13">
        <v>34082</v>
      </c>
      <c r="B1544" s="10">
        <f t="shared" si="72"/>
        <v>23</v>
      </c>
      <c r="C1544" s="10">
        <f t="shared" si="73"/>
        <v>4</v>
      </c>
      <c r="D1544" s="10">
        <f t="shared" si="74"/>
        <v>1993</v>
      </c>
    </row>
    <row r="1545" spans="1:4" x14ac:dyDescent="0.55000000000000004">
      <c r="A1545" s="13">
        <v>36700</v>
      </c>
      <c r="B1545" s="10">
        <f t="shared" si="72"/>
        <v>23</v>
      </c>
      <c r="C1545" s="10">
        <f t="shared" si="73"/>
        <v>6</v>
      </c>
      <c r="D1545" s="10">
        <f t="shared" si="74"/>
        <v>2000</v>
      </c>
    </row>
    <row r="1546" spans="1:4" x14ac:dyDescent="0.55000000000000004">
      <c r="A1546" s="13">
        <v>27344</v>
      </c>
      <c r="B1546" s="10">
        <f t="shared" si="72"/>
        <v>11</v>
      </c>
      <c r="C1546" s="10">
        <f t="shared" si="73"/>
        <v>11</v>
      </c>
      <c r="D1546" s="10">
        <f t="shared" si="74"/>
        <v>1974</v>
      </c>
    </row>
    <row r="1547" spans="1:4" x14ac:dyDescent="0.55000000000000004">
      <c r="A1547" s="13">
        <v>30598</v>
      </c>
      <c r="B1547" s="10">
        <f t="shared" si="72"/>
        <v>9</v>
      </c>
      <c r="C1547" s="10">
        <f t="shared" si="73"/>
        <v>10</v>
      </c>
      <c r="D1547" s="10">
        <f t="shared" si="74"/>
        <v>1983</v>
      </c>
    </row>
    <row r="1548" spans="1:4" x14ac:dyDescent="0.55000000000000004">
      <c r="A1548" s="13">
        <v>35298</v>
      </c>
      <c r="B1548" s="10">
        <f t="shared" si="72"/>
        <v>21</v>
      </c>
      <c r="C1548" s="10">
        <f t="shared" si="73"/>
        <v>8</v>
      </c>
      <c r="D1548" s="10">
        <f t="shared" si="74"/>
        <v>1996</v>
      </c>
    </row>
    <row r="1549" spans="1:4" x14ac:dyDescent="0.55000000000000004">
      <c r="A1549" s="13">
        <v>31223</v>
      </c>
      <c r="B1549" s="10">
        <f t="shared" si="72"/>
        <v>25</v>
      </c>
      <c r="C1549" s="10">
        <f t="shared" si="73"/>
        <v>6</v>
      </c>
      <c r="D1549" s="10">
        <f t="shared" si="74"/>
        <v>1985</v>
      </c>
    </row>
    <row r="1550" spans="1:4" x14ac:dyDescent="0.55000000000000004">
      <c r="A1550" s="13">
        <v>25807</v>
      </c>
      <c r="B1550" s="10">
        <f t="shared" si="72"/>
        <v>27</v>
      </c>
      <c r="C1550" s="10">
        <f t="shared" si="73"/>
        <v>8</v>
      </c>
      <c r="D1550" s="10">
        <f t="shared" si="74"/>
        <v>1970</v>
      </c>
    </row>
    <row r="1551" spans="1:4" x14ac:dyDescent="0.55000000000000004">
      <c r="A1551" s="13">
        <v>31746</v>
      </c>
      <c r="B1551" s="10">
        <f t="shared" si="72"/>
        <v>30</v>
      </c>
      <c r="C1551" s="10">
        <f t="shared" si="73"/>
        <v>11</v>
      </c>
      <c r="D1551" s="10">
        <f t="shared" si="74"/>
        <v>1986</v>
      </c>
    </row>
    <row r="1552" spans="1:4" x14ac:dyDescent="0.55000000000000004">
      <c r="A1552" s="13">
        <v>36342</v>
      </c>
      <c r="B1552" s="10">
        <f t="shared" si="72"/>
        <v>1</v>
      </c>
      <c r="C1552" s="10">
        <f t="shared" si="73"/>
        <v>7</v>
      </c>
      <c r="D1552" s="10">
        <f t="shared" si="74"/>
        <v>1999</v>
      </c>
    </row>
    <row r="1553" spans="1:4" x14ac:dyDescent="0.55000000000000004">
      <c r="A1553" s="13">
        <v>26996</v>
      </c>
      <c r="B1553" s="10">
        <f t="shared" si="72"/>
        <v>28</v>
      </c>
      <c r="C1553" s="10">
        <f t="shared" si="73"/>
        <v>11</v>
      </c>
      <c r="D1553" s="10">
        <f t="shared" si="74"/>
        <v>1973</v>
      </c>
    </row>
    <row r="1554" spans="1:4" x14ac:dyDescent="0.55000000000000004">
      <c r="A1554" s="13">
        <v>26272</v>
      </c>
      <c r="B1554" s="10">
        <f t="shared" si="72"/>
        <v>5</v>
      </c>
      <c r="C1554" s="10">
        <f t="shared" si="73"/>
        <v>12</v>
      </c>
      <c r="D1554" s="10">
        <f t="shared" si="74"/>
        <v>1971</v>
      </c>
    </row>
    <row r="1555" spans="1:4" x14ac:dyDescent="0.55000000000000004">
      <c r="A1555" s="13">
        <v>33677</v>
      </c>
      <c r="B1555" s="10">
        <f t="shared" si="72"/>
        <v>14</v>
      </c>
      <c r="C1555" s="10">
        <f t="shared" si="73"/>
        <v>3</v>
      </c>
      <c r="D1555" s="10">
        <f t="shared" si="74"/>
        <v>1992</v>
      </c>
    </row>
    <row r="1556" spans="1:4" x14ac:dyDescent="0.55000000000000004">
      <c r="A1556" s="13">
        <v>25010</v>
      </c>
      <c r="B1556" s="10">
        <f t="shared" si="72"/>
        <v>21</v>
      </c>
      <c r="C1556" s="10">
        <f t="shared" si="73"/>
        <v>6</v>
      </c>
      <c r="D1556" s="10">
        <f t="shared" si="74"/>
        <v>1968</v>
      </c>
    </row>
    <row r="1557" spans="1:4" x14ac:dyDescent="0.55000000000000004">
      <c r="A1557" s="13">
        <v>36217</v>
      </c>
      <c r="B1557" s="10">
        <f t="shared" si="72"/>
        <v>26</v>
      </c>
      <c r="C1557" s="10">
        <f t="shared" si="73"/>
        <v>2</v>
      </c>
      <c r="D1557" s="10">
        <f t="shared" si="74"/>
        <v>1999</v>
      </c>
    </row>
    <row r="1558" spans="1:4" x14ac:dyDescent="0.55000000000000004">
      <c r="A1558" s="13">
        <v>26323</v>
      </c>
      <c r="B1558" s="10">
        <f t="shared" si="72"/>
        <v>25</v>
      </c>
      <c r="C1558" s="10">
        <f t="shared" si="73"/>
        <v>1</v>
      </c>
      <c r="D1558" s="10">
        <f t="shared" si="74"/>
        <v>1972</v>
      </c>
    </row>
    <row r="1559" spans="1:4" x14ac:dyDescent="0.55000000000000004">
      <c r="A1559" s="13">
        <v>27804</v>
      </c>
      <c r="B1559" s="10">
        <f t="shared" si="72"/>
        <v>14</v>
      </c>
      <c r="C1559" s="10">
        <f t="shared" si="73"/>
        <v>2</v>
      </c>
      <c r="D1559" s="10">
        <f t="shared" si="74"/>
        <v>1976</v>
      </c>
    </row>
    <row r="1560" spans="1:4" x14ac:dyDescent="0.55000000000000004">
      <c r="A1560" s="13">
        <v>33096</v>
      </c>
      <c r="B1560" s="10">
        <f t="shared" si="72"/>
        <v>11</v>
      </c>
      <c r="C1560" s="10">
        <f t="shared" si="73"/>
        <v>8</v>
      </c>
      <c r="D1560" s="10">
        <f t="shared" si="74"/>
        <v>1990</v>
      </c>
    </row>
    <row r="1561" spans="1:4" x14ac:dyDescent="0.55000000000000004">
      <c r="A1561" s="13">
        <v>31601</v>
      </c>
      <c r="B1561" s="10">
        <f t="shared" si="72"/>
        <v>8</v>
      </c>
      <c r="C1561" s="10">
        <f t="shared" si="73"/>
        <v>7</v>
      </c>
      <c r="D1561" s="10">
        <f t="shared" si="74"/>
        <v>1986</v>
      </c>
    </row>
    <row r="1562" spans="1:4" x14ac:dyDescent="0.55000000000000004">
      <c r="A1562" s="13">
        <v>31288</v>
      </c>
      <c r="B1562" s="10">
        <f t="shared" si="72"/>
        <v>29</v>
      </c>
      <c r="C1562" s="10">
        <f t="shared" si="73"/>
        <v>8</v>
      </c>
      <c r="D1562" s="10">
        <f t="shared" si="74"/>
        <v>1985</v>
      </c>
    </row>
    <row r="1563" spans="1:4" x14ac:dyDescent="0.55000000000000004">
      <c r="A1563" s="13">
        <v>36269</v>
      </c>
      <c r="B1563" s="10">
        <f t="shared" si="72"/>
        <v>19</v>
      </c>
      <c r="C1563" s="10">
        <f t="shared" si="73"/>
        <v>4</v>
      </c>
      <c r="D1563" s="10">
        <f t="shared" si="74"/>
        <v>1999</v>
      </c>
    </row>
    <row r="1564" spans="1:4" x14ac:dyDescent="0.55000000000000004">
      <c r="A1564" s="13">
        <v>34127</v>
      </c>
      <c r="B1564" s="10">
        <f t="shared" si="72"/>
        <v>7</v>
      </c>
      <c r="C1564" s="10">
        <f t="shared" si="73"/>
        <v>6</v>
      </c>
      <c r="D1564" s="10">
        <f t="shared" si="74"/>
        <v>1993</v>
      </c>
    </row>
    <row r="1565" spans="1:4" x14ac:dyDescent="0.55000000000000004">
      <c r="A1565" s="13">
        <v>33827</v>
      </c>
      <c r="B1565" s="10">
        <f t="shared" si="72"/>
        <v>11</v>
      </c>
      <c r="C1565" s="10">
        <f t="shared" si="73"/>
        <v>8</v>
      </c>
      <c r="D1565" s="10">
        <f t="shared" si="74"/>
        <v>1992</v>
      </c>
    </row>
    <row r="1566" spans="1:4" x14ac:dyDescent="0.55000000000000004">
      <c r="A1566" s="13">
        <v>32293</v>
      </c>
      <c r="B1566" s="10">
        <f t="shared" si="72"/>
        <v>30</v>
      </c>
      <c r="C1566" s="10">
        <f t="shared" si="73"/>
        <v>5</v>
      </c>
      <c r="D1566" s="10">
        <f t="shared" si="74"/>
        <v>1988</v>
      </c>
    </row>
    <row r="1567" spans="1:4" x14ac:dyDescent="0.55000000000000004">
      <c r="A1567" s="13">
        <v>30223</v>
      </c>
      <c r="B1567" s="10">
        <f t="shared" si="72"/>
        <v>29</v>
      </c>
      <c r="C1567" s="10">
        <f t="shared" si="73"/>
        <v>9</v>
      </c>
      <c r="D1567" s="10">
        <f t="shared" si="74"/>
        <v>1982</v>
      </c>
    </row>
    <row r="1568" spans="1:4" x14ac:dyDescent="0.55000000000000004">
      <c r="A1568" s="13">
        <v>31168</v>
      </c>
      <c r="B1568" s="10">
        <f t="shared" si="72"/>
        <v>1</v>
      </c>
      <c r="C1568" s="10">
        <f t="shared" si="73"/>
        <v>5</v>
      </c>
      <c r="D1568" s="10">
        <f t="shared" si="74"/>
        <v>1985</v>
      </c>
    </row>
    <row r="1569" spans="1:4" x14ac:dyDescent="0.55000000000000004">
      <c r="A1569" s="13">
        <v>31921</v>
      </c>
      <c r="B1569" s="10">
        <f t="shared" si="72"/>
        <v>24</v>
      </c>
      <c r="C1569" s="10">
        <f t="shared" si="73"/>
        <v>5</v>
      </c>
      <c r="D1569" s="10">
        <f t="shared" si="74"/>
        <v>1987</v>
      </c>
    </row>
    <row r="1570" spans="1:4" x14ac:dyDescent="0.55000000000000004">
      <c r="A1570" s="13">
        <v>36472</v>
      </c>
      <c r="B1570" s="10">
        <f t="shared" si="72"/>
        <v>8</v>
      </c>
      <c r="C1570" s="10">
        <f t="shared" si="73"/>
        <v>11</v>
      </c>
      <c r="D1570" s="10">
        <f t="shared" si="74"/>
        <v>1999</v>
      </c>
    </row>
    <row r="1571" spans="1:4" x14ac:dyDescent="0.55000000000000004">
      <c r="A1571" s="13">
        <v>37069</v>
      </c>
      <c r="B1571" s="10">
        <f t="shared" si="72"/>
        <v>27</v>
      </c>
      <c r="C1571" s="10">
        <f t="shared" si="73"/>
        <v>6</v>
      </c>
      <c r="D1571" s="10">
        <f t="shared" si="74"/>
        <v>2001</v>
      </c>
    </row>
    <row r="1572" spans="1:4" x14ac:dyDescent="0.55000000000000004">
      <c r="A1572" s="13">
        <v>34591</v>
      </c>
      <c r="B1572" s="10">
        <f t="shared" si="72"/>
        <v>14</v>
      </c>
      <c r="C1572" s="10">
        <f t="shared" si="73"/>
        <v>9</v>
      </c>
      <c r="D1572" s="10">
        <f t="shared" si="74"/>
        <v>1994</v>
      </c>
    </row>
    <row r="1573" spans="1:4" x14ac:dyDescent="0.55000000000000004">
      <c r="A1573" s="13">
        <v>31601</v>
      </c>
      <c r="B1573" s="10">
        <f t="shared" si="72"/>
        <v>8</v>
      </c>
      <c r="C1573" s="10">
        <f t="shared" si="73"/>
        <v>7</v>
      </c>
      <c r="D1573" s="10">
        <f t="shared" si="74"/>
        <v>1986</v>
      </c>
    </row>
    <row r="1574" spans="1:4" x14ac:dyDescent="0.55000000000000004">
      <c r="A1574" s="13">
        <v>30918</v>
      </c>
      <c r="B1574" s="10">
        <f t="shared" si="72"/>
        <v>24</v>
      </c>
      <c r="C1574" s="10">
        <f t="shared" si="73"/>
        <v>8</v>
      </c>
      <c r="D1574" s="10">
        <f t="shared" si="74"/>
        <v>1984</v>
      </c>
    </row>
    <row r="1575" spans="1:4" x14ac:dyDescent="0.55000000000000004">
      <c r="A1575" s="13">
        <v>29588</v>
      </c>
      <c r="B1575" s="10">
        <f t="shared" si="72"/>
        <v>2</v>
      </c>
      <c r="C1575" s="10">
        <f t="shared" si="73"/>
        <v>1</v>
      </c>
      <c r="D1575" s="10">
        <f t="shared" si="74"/>
        <v>1981</v>
      </c>
    </row>
    <row r="1576" spans="1:4" x14ac:dyDescent="0.55000000000000004">
      <c r="A1576" s="13">
        <v>30977</v>
      </c>
      <c r="B1576" s="10">
        <f t="shared" si="72"/>
        <v>22</v>
      </c>
      <c r="C1576" s="10">
        <f t="shared" si="73"/>
        <v>10</v>
      </c>
      <c r="D1576" s="10">
        <f t="shared" si="74"/>
        <v>1984</v>
      </c>
    </row>
    <row r="1577" spans="1:4" x14ac:dyDescent="0.55000000000000004">
      <c r="A1577" s="13">
        <v>26147</v>
      </c>
      <c r="B1577" s="10">
        <f t="shared" si="72"/>
        <v>2</v>
      </c>
      <c r="C1577" s="10">
        <f t="shared" si="73"/>
        <v>8</v>
      </c>
      <c r="D1577" s="10">
        <f t="shared" si="74"/>
        <v>1971</v>
      </c>
    </row>
    <row r="1578" spans="1:4" x14ac:dyDescent="0.55000000000000004">
      <c r="A1578" s="13">
        <v>34109</v>
      </c>
      <c r="B1578" s="10">
        <f t="shared" si="72"/>
        <v>20</v>
      </c>
      <c r="C1578" s="10">
        <f t="shared" si="73"/>
        <v>5</v>
      </c>
      <c r="D1578" s="10">
        <f t="shared" si="74"/>
        <v>1993</v>
      </c>
    </row>
    <row r="1579" spans="1:4" x14ac:dyDescent="0.55000000000000004">
      <c r="A1579" s="13">
        <v>35541</v>
      </c>
      <c r="B1579" s="10">
        <f t="shared" si="72"/>
        <v>21</v>
      </c>
      <c r="C1579" s="10">
        <f t="shared" si="73"/>
        <v>4</v>
      </c>
      <c r="D1579" s="10">
        <f t="shared" si="74"/>
        <v>1997</v>
      </c>
    </row>
    <row r="1580" spans="1:4" x14ac:dyDescent="0.55000000000000004">
      <c r="A1580" s="13">
        <v>30942</v>
      </c>
      <c r="B1580" s="10">
        <f t="shared" si="72"/>
        <v>17</v>
      </c>
      <c r="C1580" s="10">
        <f t="shared" si="73"/>
        <v>9</v>
      </c>
      <c r="D1580" s="10">
        <f t="shared" si="74"/>
        <v>1984</v>
      </c>
    </row>
    <row r="1581" spans="1:4" x14ac:dyDescent="0.55000000000000004">
      <c r="A1581" s="13">
        <v>36401</v>
      </c>
      <c r="B1581" s="10">
        <f t="shared" si="72"/>
        <v>29</v>
      </c>
      <c r="C1581" s="10">
        <f t="shared" si="73"/>
        <v>8</v>
      </c>
      <c r="D1581" s="10">
        <f t="shared" si="74"/>
        <v>1999</v>
      </c>
    </row>
    <row r="1582" spans="1:4" x14ac:dyDescent="0.55000000000000004">
      <c r="A1582" s="13">
        <v>25873</v>
      </c>
      <c r="B1582" s="10">
        <f t="shared" si="72"/>
        <v>1</v>
      </c>
      <c r="C1582" s="10">
        <f t="shared" si="73"/>
        <v>11</v>
      </c>
      <c r="D1582" s="10">
        <f t="shared" si="74"/>
        <v>1970</v>
      </c>
    </row>
    <row r="1583" spans="1:4" x14ac:dyDescent="0.55000000000000004">
      <c r="A1583" s="13">
        <v>26934</v>
      </c>
      <c r="B1583" s="10">
        <f t="shared" si="72"/>
        <v>27</v>
      </c>
      <c r="C1583" s="10">
        <f t="shared" si="73"/>
        <v>9</v>
      </c>
      <c r="D1583" s="10">
        <f t="shared" si="74"/>
        <v>1973</v>
      </c>
    </row>
    <row r="1584" spans="1:4" x14ac:dyDescent="0.55000000000000004">
      <c r="A1584" s="13">
        <v>25775</v>
      </c>
      <c r="B1584" s="10">
        <f t="shared" si="72"/>
        <v>26</v>
      </c>
      <c r="C1584" s="10">
        <f t="shared" si="73"/>
        <v>7</v>
      </c>
      <c r="D1584" s="10">
        <f t="shared" si="74"/>
        <v>1970</v>
      </c>
    </row>
    <row r="1585" spans="1:4" x14ac:dyDescent="0.55000000000000004">
      <c r="A1585" s="13">
        <v>37117</v>
      </c>
      <c r="B1585" s="10">
        <f t="shared" si="72"/>
        <v>14</v>
      </c>
      <c r="C1585" s="10">
        <f t="shared" si="73"/>
        <v>8</v>
      </c>
      <c r="D1585" s="10">
        <f t="shared" si="74"/>
        <v>2001</v>
      </c>
    </row>
    <row r="1586" spans="1:4" x14ac:dyDescent="0.55000000000000004">
      <c r="A1586" s="13">
        <v>26851</v>
      </c>
      <c r="B1586" s="10">
        <f t="shared" si="72"/>
        <v>6</v>
      </c>
      <c r="C1586" s="10">
        <f t="shared" si="73"/>
        <v>7</v>
      </c>
      <c r="D1586" s="10">
        <f t="shared" si="74"/>
        <v>1973</v>
      </c>
    </row>
    <row r="1587" spans="1:4" x14ac:dyDescent="0.55000000000000004">
      <c r="A1587" s="13">
        <v>33812</v>
      </c>
      <c r="B1587" s="10">
        <f t="shared" si="72"/>
        <v>27</v>
      </c>
      <c r="C1587" s="10">
        <f t="shared" si="73"/>
        <v>7</v>
      </c>
      <c r="D1587" s="10">
        <f t="shared" si="74"/>
        <v>1992</v>
      </c>
    </row>
    <row r="1588" spans="1:4" x14ac:dyDescent="0.55000000000000004">
      <c r="A1588" s="13">
        <v>29346</v>
      </c>
      <c r="B1588" s="10">
        <f t="shared" si="72"/>
        <v>5</v>
      </c>
      <c r="C1588" s="10">
        <f t="shared" si="73"/>
        <v>5</v>
      </c>
      <c r="D1588" s="10">
        <f t="shared" si="74"/>
        <v>1980</v>
      </c>
    </row>
    <row r="1589" spans="1:4" x14ac:dyDescent="0.55000000000000004">
      <c r="A1589" s="13">
        <v>28472</v>
      </c>
      <c r="B1589" s="10">
        <f t="shared" si="72"/>
        <v>13</v>
      </c>
      <c r="C1589" s="10">
        <f t="shared" si="73"/>
        <v>12</v>
      </c>
      <c r="D1589" s="10">
        <f t="shared" si="74"/>
        <v>1977</v>
      </c>
    </row>
    <row r="1590" spans="1:4" x14ac:dyDescent="0.55000000000000004">
      <c r="A1590" s="13">
        <v>27377</v>
      </c>
      <c r="B1590" s="10">
        <f t="shared" si="72"/>
        <v>14</v>
      </c>
      <c r="C1590" s="10">
        <f t="shared" si="73"/>
        <v>12</v>
      </c>
      <c r="D1590" s="10">
        <f t="shared" si="74"/>
        <v>1974</v>
      </c>
    </row>
    <row r="1591" spans="1:4" x14ac:dyDescent="0.55000000000000004">
      <c r="A1591" s="13">
        <v>33277</v>
      </c>
      <c r="B1591" s="10">
        <f t="shared" si="72"/>
        <v>8</v>
      </c>
      <c r="C1591" s="10">
        <f t="shared" si="73"/>
        <v>2</v>
      </c>
      <c r="D1591" s="10">
        <f t="shared" si="74"/>
        <v>1991</v>
      </c>
    </row>
    <row r="1592" spans="1:4" x14ac:dyDescent="0.55000000000000004">
      <c r="A1592" s="13">
        <v>32726</v>
      </c>
      <c r="B1592" s="10">
        <f t="shared" si="72"/>
        <v>6</v>
      </c>
      <c r="C1592" s="10">
        <f t="shared" si="73"/>
        <v>8</v>
      </c>
      <c r="D1592" s="10">
        <f t="shared" si="74"/>
        <v>1989</v>
      </c>
    </row>
    <row r="1593" spans="1:4" x14ac:dyDescent="0.55000000000000004">
      <c r="A1593" s="13">
        <v>31033</v>
      </c>
      <c r="B1593" s="10">
        <f t="shared" si="72"/>
        <v>17</v>
      </c>
      <c r="C1593" s="10">
        <f t="shared" si="73"/>
        <v>12</v>
      </c>
      <c r="D1593" s="10">
        <f t="shared" si="74"/>
        <v>1984</v>
      </c>
    </row>
    <row r="1594" spans="1:4" x14ac:dyDescent="0.55000000000000004">
      <c r="A1594" s="13">
        <v>24546</v>
      </c>
      <c r="B1594" s="10">
        <f t="shared" si="72"/>
        <v>15</v>
      </c>
      <c r="C1594" s="10">
        <f t="shared" si="73"/>
        <v>3</v>
      </c>
      <c r="D1594" s="10">
        <f t="shared" si="74"/>
        <v>1967</v>
      </c>
    </row>
    <row r="1595" spans="1:4" x14ac:dyDescent="0.55000000000000004">
      <c r="A1595" s="13">
        <v>33234</v>
      </c>
      <c r="B1595" s="10">
        <f t="shared" si="72"/>
        <v>27</v>
      </c>
      <c r="C1595" s="10">
        <f t="shared" si="73"/>
        <v>12</v>
      </c>
      <c r="D1595" s="10">
        <f t="shared" si="74"/>
        <v>1990</v>
      </c>
    </row>
    <row r="1596" spans="1:4" x14ac:dyDescent="0.55000000000000004">
      <c r="A1596" s="13">
        <v>31192</v>
      </c>
      <c r="B1596" s="10">
        <f t="shared" si="72"/>
        <v>25</v>
      </c>
      <c r="C1596" s="10">
        <f t="shared" si="73"/>
        <v>5</v>
      </c>
      <c r="D1596" s="10">
        <f t="shared" si="74"/>
        <v>1985</v>
      </c>
    </row>
    <row r="1597" spans="1:4" x14ac:dyDescent="0.55000000000000004">
      <c r="A1597" s="13">
        <v>33519</v>
      </c>
      <c r="B1597" s="10">
        <f t="shared" si="72"/>
        <v>8</v>
      </c>
      <c r="C1597" s="10">
        <f t="shared" si="73"/>
        <v>10</v>
      </c>
      <c r="D1597" s="10">
        <f t="shared" si="74"/>
        <v>1991</v>
      </c>
    </row>
    <row r="1598" spans="1:4" x14ac:dyDescent="0.55000000000000004">
      <c r="A1598" s="13">
        <v>28200</v>
      </c>
      <c r="B1598" s="10">
        <f t="shared" si="72"/>
        <v>16</v>
      </c>
      <c r="C1598" s="10">
        <f t="shared" si="73"/>
        <v>3</v>
      </c>
      <c r="D1598" s="10">
        <f t="shared" si="74"/>
        <v>1977</v>
      </c>
    </row>
    <row r="1599" spans="1:4" x14ac:dyDescent="0.55000000000000004">
      <c r="A1599" s="13">
        <v>34219</v>
      </c>
      <c r="B1599" s="10">
        <f t="shared" si="72"/>
        <v>7</v>
      </c>
      <c r="C1599" s="10">
        <f t="shared" si="73"/>
        <v>9</v>
      </c>
      <c r="D1599" s="10">
        <f t="shared" si="74"/>
        <v>1993</v>
      </c>
    </row>
    <row r="1600" spans="1:4" x14ac:dyDescent="0.55000000000000004">
      <c r="A1600" s="13">
        <v>26657</v>
      </c>
      <c r="B1600" s="10">
        <f t="shared" si="72"/>
        <v>24</v>
      </c>
      <c r="C1600" s="10">
        <f t="shared" si="73"/>
        <v>12</v>
      </c>
      <c r="D1600" s="10">
        <f t="shared" si="74"/>
        <v>1972</v>
      </c>
    </row>
    <row r="1601" spans="1:4" x14ac:dyDescent="0.55000000000000004">
      <c r="A1601" s="13">
        <v>29849</v>
      </c>
      <c r="B1601" s="10">
        <f t="shared" si="72"/>
        <v>20</v>
      </c>
      <c r="C1601" s="10">
        <f t="shared" si="73"/>
        <v>9</v>
      </c>
      <c r="D1601" s="10">
        <f t="shared" si="74"/>
        <v>1981</v>
      </c>
    </row>
    <row r="1602" spans="1:4" x14ac:dyDescent="0.55000000000000004">
      <c r="A1602" s="13">
        <v>35578</v>
      </c>
      <c r="B1602" s="10">
        <f t="shared" si="72"/>
        <v>28</v>
      </c>
      <c r="C1602" s="10">
        <f t="shared" si="73"/>
        <v>5</v>
      </c>
      <c r="D1602" s="10">
        <f t="shared" si="74"/>
        <v>1997</v>
      </c>
    </row>
    <row r="1603" spans="1:4" x14ac:dyDescent="0.55000000000000004">
      <c r="A1603" s="13">
        <v>30145</v>
      </c>
      <c r="B1603" s="10">
        <f t="shared" si="72"/>
        <v>13</v>
      </c>
      <c r="C1603" s="10">
        <f t="shared" si="73"/>
        <v>7</v>
      </c>
      <c r="D1603" s="10">
        <f t="shared" si="74"/>
        <v>1982</v>
      </c>
    </row>
    <row r="1604" spans="1:4" x14ac:dyDescent="0.55000000000000004">
      <c r="A1604" s="13">
        <v>26679</v>
      </c>
      <c r="B1604" s="10">
        <f t="shared" si="72"/>
        <v>15</v>
      </c>
      <c r="C1604" s="10">
        <f t="shared" si="73"/>
        <v>1</v>
      </c>
      <c r="D1604" s="10">
        <f t="shared" si="74"/>
        <v>1973</v>
      </c>
    </row>
    <row r="1605" spans="1:4" x14ac:dyDescent="0.55000000000000004">
      <c r="A1605" s="13">
        <v>35766</v>
      </c>
      <c r="B1605" s="10">
        <f t="shared" ref="B1605:B1668" si="75">DAY(A1605)</f>
        <v>2</v>
      </c>
      <c r="C1605" s="10">
        <f t="shared" ref="C1605:C1668" si="76">MONTH(A1605)</f>
        <v>12</v>
      </c>
      <c r="D1605" s="10">
        <f t="shared" ref="D1605:D1668" si="77">YEAR(A1605)</f>
        <v>1997</v>
      </c>
    </row>
    <row r="1606" spans="1:4" x14ac:dyDescent="0.55000000000000004">
      <c r="A1606" s="13">
        <v>33743</v>
      </c>
      <c r="B1606" s="10">
        <f t="shared" si="75"/>
        <v>19</v>
      </c>
      <c r="C1606" s="10">
        <f t="shared" si="76"/>
        <v>5</v>
      </c>
      <c r="D1606" s="10">
        <f t="shared" si="77"/>
        <v>1992</v>
      </c>
    </row>
    <row r="1607" spans="1:4" x14ac:dyDescent="0.55000000000000004">
      <c r="A1607" s="13">
        <v>24916</v>
      </c>
      <c r="B1607" s="10">
        <f t="shared" si="75"/>
        <v>19</v>
      </c>
      <c r="C1607" s="10">
        <f t="shared" si="76"/>
        <v>3</v>
      </c>
      <c r="D1607" s="10">
        <f t="shared" si="77"/>
        <v>1968</v>
      </c>
    </row>
    <row r="1608" spans="1:4" x14ac:dyDescent="0.55000000000000004">
      <c r="A1608" s="13">
        <v>26030</v>
      </c>
      <c r="B1608" s="10">
        <f t="shared" si="75"/>
        <v>7</v>
      </c>
      <c r="C1608" s="10">
        <f t="shared" si="76"/>
        <v>4</v>
      </c>
      <c r="D1608" s="10">
        <f t="shared" si="77"/>
        <v>1971</v>
      </c>
    </row>
    <row r="1609" spans="1:4" x14ac:dyDescent="0.55000000000000004">
      <c r="A1609" s="13">
        <v>34819</v>
      </c>
      <c r="B1609" s="10">
        <f t="shared" si="75"/>
        <v>30</v>
      </c>
      <c r="C1609" s="10">
        <f t="shared" si="76"/>
        <v>4</v>
      </c>
      <c r="D1609" s="10">
        <f t="shared" si="77"/>
        <v>1995</v>
      </c>
    </row>
    <row r="1610" spans="1:4" x14ac:dyDescent="0.55000000000000004">
      <c r="A1610" s="13">
        <v>28353</v>
      </c>
      <c r="B1610" s="10">
        <f t="shared" si="75"/>
        <v>16</v>
      </c>
      <c r="C1610" s="10">
        <f t="shared" si="76"/>
        <v>8</v>
      </c>
      <c r="D1610" s="10">
        <f t="shared" si="77"/>
        <v>1977</v>
      </c>
    </row>
    <row r="1611" spans="1:4" x14ac:dyDescent="0.55000000000000004">
      <c r="A1611" s="13">
        <v>32338</v>
      </c>
      <c r="B1611" s="10">
        <f t="shared" si="75"/>
        <v>14</v>
      </c>
      <c r="C1611" s="10">
        <f t="shared" si="76"/>
        <v>7</v>
      </c>
      <c r="D1611" s="10">
        <f t="shared" si="77"/>
        <v>1988</v>
      </c>
    </row>
    <row r="1612" spans="1:4" x14ac:dyDescent="0.55000000000000004">
      <c r="A1612" s="13">
        <v>27892</v>
      </c>
      <c r="B1612" s="10">
        <f t="shared" si="75"/>
        <v>12</v>
      </c>
      <c r="C1612" s="10">
        <f t="shared" si="76"/>
        <v>5</v>
      </c>
      <c r="D1612" s="10">
        <f t="shared" si="77"/>
        <v>1976</v>
      </c>
    </row>
    <row r="1613" spans="1:4" x14ac:dyDescent="0.55000000000000004">
      <c r="A1613" s="13">
        <v>25143</v>
      </c>
      <c r="B1613" s="10">
        <f t="shared" si="75"/>
        <v>1</v>
      </c>
      <c r="C1613" s="10">
        <f t="shared" si="76"/>
        <v>11</v>
      </c>
      <c r="D1613" s="10">
        <f t="shared" si="77"/>
        <v>1968</v>
      </c>
    </row>
    <row r="1614" spans="1:4" x14ac:dyDescent="0.55000000000000004">
      <c r="A1614" s="13">
        <v>29442</v>
      </c>
      <c r="B1614" s="10">
        <f t="shared" si="75"/>
        <v>9</v>
      </c>
      <c r="C1614" s="10">
        <f t="shared" si="76"/>
        <v>8</v>
      </c>
      <c r="D1614" s="10">
        <f t="shared" si="77"/>
        <v>1980</v>
      </c>
    </row>
    <row r="1615" spans="1:4" x14ac:dyDescent="0.55000000000000004">
      <c r="A1615" s="13">
        <v>28034</v>
      </c>
      <c r="B1615" s="10">
        <f t="shared" si="75"/>
        <v>1</v>
      </c>
      <c r="C1615" s="10">
        <f t="shared" si="76"/>
        <v>10</v>
      </c>
      <c r="D1615" s="10">
        <f t="shared" si="77"/>
        <v>1976</v>
      </c>
    </row>
    <row r="1616" spans="1:4" x14ac:dyDescent="0.55000000000000004">
      <c r="A1616" s="13">
        <v>30581</v>
      </c>
      <c r="B1616" s="10">
        <f t="shared" si="75"/>
        <v>22</v>
      </c>
      <c r="C1616" s="10">
        <f t="shared" si="76"/>
        <v>9</v>
      </c>
      <c r="D1616" s="10">
        <f t="shared" si="77"/>
        <v>1983</v>
      </c>
    </row>
    <row r="1617" spans="1:4" x14ac:dyDescent="0.55000000000000004">
      <c r="A1617" s="13">
        <v>26051</v>
      </c>
      <c r="B1617" s="10">
        <f t="shared" si="75"/>
        <v>28</v>
      </c>
      <c r="C1617" s="10">
        <f t="shared" si="76"/>
        <v>4</v>
      </c>
      <c r="D1617" s="10">
        <f t="shared" si="77"/>
        <v>1971</v>
      </c>
    </row>
    <row r="1618" spans="1:4" x14ac:dyDescent="0.55000000000000004">
      <c r="A1618" s="13">
        <v>31718</v>
      </c>
      <c r="B1618" s="10">
        <f t="shared" si="75"/>
        <v>2</v>
      </c>
      <c r="C1618" s="10">
        <f t="shared" si="76"/>
        <v>11</v>
      </c>
      <c r="D1618" s="10">
        <f t="shared" si="77"/>
        <v>1986</v>
      </c>
    </row>
    <row r="1619" spans="1:4" x14ac:dyDescent="0.55000000000000004">
      <c r="A1619" s="13">
        <v>35121</v>
      </c>
      <c r="B1619" s="10">
        <f t="shared" si="75"/>
        <v>26</v>
      </c>
      <c r="C1619" s="10">
        <f t="shared" si="76"/>
        <v>2</v>
      </c>
      <c r="D1619" s="10">
        <f t="shared" si="77"/>
        <v>1996</v>
      </c>
    </row>
    <row r="1620" spans="1:4" x14ac:dyDescent="0.55000000000000004">
      <c r="A1620" s="13">
        <v>37283</v>
      </c>
      <c r="B1620" s="10">
        <f t="shared" si="75"/>
        <v>27</v>
      </c>
      <c r="C1620" s="10">
        <f t="shared" si="76"/>
        <v>1</v>
      </c>
      <c r="D1620" s="10">
        <f t="shared" si="77"/>
        <v>2002</v>
      </c>
    </row>
    <row r="1621" spans="1:4" x14ac:dyDescent="0.55000000000000004">
      <c r="A1621" s="13">
        <v>28589</v>
      </c>
      <c r="B1621" s="10">
        <f t="shared" si="75"/>
        <v>9</v>
      </c>
      <c r="C1621" s="10">
        <f t="shared" si="76"/>
        <v>4</v>
      </c>
      <c r="D1621" s="10">
        <f t="shared" si="77"/>
        <v>1978</v>
      </c>
    </row>
    <row r="1622" spans="1:4" x14ac:dyDescent="0.55000000000000004">
      <c r="A1622" s="13">
        <v>24432</v>
      </c>
      <c r="B1622" s="10">
        <f t="shared" si="75"/>
        <v>21</v>
      </c>
      <c r="C1622" s="10">
        <f t="shared" si="76"/>
        <v>11</v>
      </c>
      <c r="D1622" s="10">
        <f t="shared" si="77"/>
        <v>1966</v>
      </c>
    </row>
    <row r="1623" spans="1:4" x14ac:dyDescent="0.55000000000000004">
      <c r="A1623" s="13">
        <v>26525</v>
      </c>
      <c r="B1623" s="10">
        <f t="shared" si="75"/>
        <v>14</v>
      </c>
      <c r="C1623" s="10">
        <f t="shared" si="76"/>
        <v>8</v>
      </c>
      <c r="D1623" s="10">
        <f t="shared" si="77"/>
        <v>1972</v>
      </c>
    </row>
    <row r="1624" spans="1:4" x14ac:dyDescent="0.55000000000000004">
      <c r="A1624" s="13">
        <v>24605</v>
      </c>
      <c r="B1624" s="10">
        <f t="shared" si="75"/>
        <v>13</v>
      </c>
      <c r="C1624" s="10">
        <f t="shared" si="76"/>
        <v>5</v>
      </c>
      <c r="D1624" s="10">
        <f t="shared" si="77"/>
        <v>1967</v>
      </c>
    </row>
    <row r="1625" spans="1:4" x14ac:dyDescent="0.55000000000000004">
      <c r="A1625" s="13">
        <v>29238</v>
      </c>
      <c r="B1625" s="10">
        <f t="shared" si="75"/>
        <v>18</v>
      </c>
      <c r="C1625" s="10">
        <f t="shared" si="76"/>
        <v>1</v>
      </c>
      <c r="D1625" s="10">
        <f t="shared" si="77"/>
        <v>1980</v>
      </c>
    </row>
    <row r="1626" spans="1:4" x14ac:dyDescent="0.55000000000000004">
      <c r="A1626" s="13">
        <v>31941</v>
      </c>
      <c r="B1626" s="10">
        <f t="shared" si="75"/>
        <v>13</v>
      </c>
      <c r="C1626" s="10">
        <f t="shared" si="76"/>
        <v>6</v>
      </c>
      <c r="D1626" s="10">
        <f t="shared" si="77"/>
        <v>1987</v>
      </c>
    </row>
    <row r="1627" spans="1:4" x14ac:dyDescent="0.55000000000000004">
      <c r="A1627" s="13">
        <v>37096</v>
      </c>
      <c r="B1627" s="10">
        <f t="shared" si="75"/>
        <v>24</v>
      </c>
      <c r="C1627" s="10">
        <f t="shared" si="76"/>
        <v>7</v>
      </c>
      <c r="D1627" s="10">
        <f t="shared" si="77"/>
        <v>2001</v>
      </c>
    </row>
    <row r="1628" spans="1:4" x14ac:dyDescent="0.55000000000000004">
      <c r="A1628" s="13">
        <v>35204</v>
      </c>
      <c r="B1628" s="10">
        <f t="shared" si="75"/>
        <v>19</v>
      </c>
      <c r="C1628" s="10">
        <f t="shared" si="76"/>
        <v>5</v>
      </c>
      <c r="D1628" s="10">
        <f t="shared" si="77"/>
        <v>1996</v>
      </c>
    </row>
    <row r="1629" spans="1:4" x14ac:dyDescent="0.55000000000000004">
      <c r="A1629" s="13">
        <v>31602</v>
      </c>
      <c r="B1629" s="10">
        <f t="shared" si="75"/>
        <v>9</v>
      </c>
      <c r="C1629" s="10">
        <f t="shared" si="76"/>
        <v>7</v>
      </c>
      <c r="D1629" s="10">
        <f t="shared" si="77"/>
        <v>1986</v>
      </c>
    </row>
    <row r="1630" spans="1:4" x14ac:dyDescent="0.55000000000000004">
      <c r="A1630" s="13">
        <v>30189</v>
      </c>
      <c r="B1630" s="10">
        <f t="shared" si="75"/>
        <v>26</v>
      </c>
      <c r="C1630" s="10">
        <f t="shared" si="76"/>
        <v>8</v>
      </c>
      <c r="D1630" s="10">
        <f t="shared" si="77"/>
        <v>1982</v>
      </c>
    </row>
    <row r="1631" spans="1:4" x14ac:dyDescent="0.55000000000000004">
      <c r="A1631" s="13">
        <v>27406</v>
      </c>
      <c r="B1631" s="10">
        <f t="shared" si="75"/>
        <v>12</v>
      </c>
      <c r="C1631" s="10">
        <f t="shared" si="76"/>
        <v>1</v>
      </c>
      <c r="D1631" s="10">
        <f t="shared" si="77"/>
        <v>1975</v>
      </c>
    </row>
    <row r="1632" spans="1:4" x14ac:dyDescent="0.55000000000000004">
      <c r="A1632" s="13">
        <v>32312</v>
      </c>
      <c r="B1632" s="10">
        <f t="shared" si="75"/>
        <v>18</v>
      </c>
      <c r="C1632" s="10">
        <f t="shared" si="76"/>
        <v>6</v>
      </c>
      <c r="D1632" s="10">
        <f t="shared" si="77"/>
        <v>1988</v>
      </c>
    </row>
    <row r="1633" spans="1:4" x14ac:dyDescent="0.55000000000000004">
      <c r="A1633" s="13">
        <v>35242</v>
      </c>
      <c r="B1633" s="10">
        <f t="shared" si="75"/>
        <v>26</v>
      </c>
      <c r="C1633" s="10">
        <f t="shared" si="76"/>
        <v>6</v>
      </c>
      <c r="D1633" s="10">
        <f t="shared" si="77"/>
        <v>1996</v>
      </c>
    </row>
    <row r="1634" spans="1:4" x14ac:dyDescent="0.55000000000000004">
      <c r="A1634" s="13">
        <v>36919</v>
      </c>
      <c r="B1634" s="10">
        <f t="shared" si="75"/>
        <v>28</v>
      </c>
      <c r="C1634" s="10">
        <f t="shared" si="76"/>
        <v>1</v>
      </c>
      <c r="D1634" s="10">
        <f t="shared" si="77"/>
        <v>2001</v>
      </c>
    </row>
    <row r="1635" spans="1:4" x14ac:dyDescent="0.55000000000000004">
      <c r="A1635" s="13">
        <v>27349</v>
      </c>
      <c r="B1635" s="10">
        <f t="shared" si="75"/>
        <v>16</v>
      </c>
      <c r="C1635" s="10">
        <f t="shared" si="76"/>
        <v>11</v>
      </c>
      <c r="D1635" s="10">
        <f t="shared" si="77"/>
        <v>1974</v>
      </c>
    </row>
    <row r="1636" spans="1:4" x14ac:dyDescent="0.55000000000000004">
      <c r="A1636" s="13">
        <v>27502</v>
      </c>
      <c r="B1636" s="10">
        <f t="shared" si="75"/>
        <v>18</v>
      </c>
      <c r="C1636" s="10">
        <f t="shared" si="76"/>
        <v>4</v>
      </c>
      <c r="D1636" s="10">
        <f t="shared" si="77"/>
        <v>1975</v>
      </c>
    </row>
    <row r="1637" spans="1:4" x14ac:dyDescent="0.55000000000000004">
      <c r="A1637" s="13">
        <v>30554</v>
      </c>
      <c r="B1637" s="10">
        <f t="shared" si="75"/>
        <v>26</v>
      </c>
      <c r="C1637" s="10">
        <f t="shared" si="76"/>
        <v>8</v>
      </c>
      <c r="D1637" s="10">
        <f t="shared" si="77"/>
        <v>1983</v>
      </c>
    </row>
    <row r="1638" spans="1:4" x14ac:dyDescent="0.55000000000000004">
      <c r="A1638" s="13">
        <v>29170</v>
      </c>
      <c r="B1638" s="10">
        <f t="shared" si="75"/>
        <v>11</v>
      </c>
      <c r="C1638" s="10">
        <f t="shared" si="76"/>
        <v>11</v>
      </c>
      <c r="D1638" s="10">
        <f t="shared" si="77"/>
        <v>1979</v>
      </c>
    </row>
    <row r="1639" spans="1:4" x14ac:dyDescent="0.55000000000000004">
      <c r="A1639" s="13">
        <v>28377</v>
      </c>
      <c r="B1639" s="10">
        <f t="shared" si="75"/>
        <v>9</v>
      </c>
      <c r="C1639" s="10">
        <f t="shared" si="76"/>
        <v>9</v>
      </c>
      <c r="D1639" s="10">
        <f t="shared" si="77"/>
        <v>1977</v>
      </c>
    </row>
    <row r="1640" spans="1:4" x14ac:dyDescent="0.55000000000000004">
      <c r="A1640" s="13">
        <v>32480</v>
      </c>
      <c r="B1640" s="10">
        <f t="shared" si="75"/>
        <v>3</v>
      </c>
      <c r="C1640" s="10">
        <f t="shared" si="76"/>
        <v>12</v>
      </c>
      <c r="D1640" s="10">
        <f t="shared" si="77"/>
        <v>1988</v>
      </c>
    </row>
    <row r="1641" spans="1:4" x14ac:dyDescent="0.55000000000000004">
      <c r="A1641" s="13">
        <v>33258</v>
      </c>
      <c r="B1641" s="10">
        <f t="shared" si="75"/>
        <v>20</v>
      </c>
      <c r="C1641" s="10">
        <f t="shared" si="76"/>
        <v>1</v>
      </c>
      <c r="D1641" s="10">
        <f t="shared" si="77"/>
        <v>1991</v>
      </c>
    </row>
    <row r="1642" spans="1:4" x14ac:dyDescent="0.55000000000000004">
      <c r="A1642" s="13">
        <v>32818</v>
      </c>
      <c r="B1642" s="10">
        <f t="shared" si="75"/>
        <v>6</v>
      </c>
      <c r="C1642" s="10">
        <f t="shared" si="76"/>
        <v>11</v>
      </c>
      <c r="D1642" s="10">
        <f t="shared" si="77"/>
        <v>1989</v>
      </c>
    </row>
    <row r="1643" spans="1:4" x14ac:dyDescent="0.55000000000000004">
      <c r="A1643" s="13">
        <v>35572</v>
      </c>
      <c r="B1643" s="10">
        <f t="shared" si="75"/>
        <v>22</v>
      </c>
      <c r="C1643" s="10">
        <f t="shared" si="76"/>
        <v>5</v>
      </c>
      <c r="D1643" s="10">
        <f t="shared" si="77"/>
        <v>1997</v>
      </c>
    </row>
    <row r="1644" spans="1:4" x14ac:dyDescent="0.55000000000000004">
      <c r="A1644" s="13">
        <v>37004</v>
      </c>
      <c r="B1644" s="10">
        <f t="shared" si="75"/>
        <v>23</v>
      </c>
      <c r="C1644" s="10">
        <f t="shared" si="76"/>
        <v>4</v>
      </c>
      <c r="D1644" s="10">
        <f t="shared" si="77"/>
        <v>2001</v>
      </c>
    </row>
    <row r="1645" spans="1:4" x14ac:dyDescent="0.55000000000000004">
      <c r="A1645" s="13">
        <v>36393</v>
      </c>
      <c r="B1645" s="10">
        <f t="shared" si="75"/>
        <v>21</v>
      </c>
      <c r="C1645" s="10">
        <f t="shared" si="76"/>
        <v>8</v>
      </c>
      <c r="D1645" s="10">
        <f t="shared" si="77"/>
        <v>1999</v>
      </c>
    </row>
    <row r="1646" spans="1:4" x14ac:dyDescent="0.55000000000000004">
      <c r="A1646" s="13">
        <v>27500</v>
      </c>
      <c r="B1646" s="10">
        <f t="shared" si="75"/>
        <v>16</v>
      </c>
      <c r="C1646" s="10">
        <f t="shared" si="76"/>
        <v>4</v>
      </c>
      <c r="D1646" s="10">
        <f t="shared" si="77"/>
        <v>1975</v>
      </c>
    </row>
    <row r="1647" spans="1:4" x14ac:dyDescent="0.55000000000000004">
      <c r="A1647" s="13">
        <v>34507</v>
      </c>
      <c r="B1647" s="10">
        <f t="shared" si="75"/>
        <v>22</v>
      </c>
      <c r="C1647" s="10">
        <f t="shared" si="76"/>
        <v>6</v>
      </c>
      <c r="D1647" s="10">
        <f t="shared" si="77"/>
        <v>1994</v>
      </c>
    </row>
    <row r="1648" spans="1:4" x14ac:dyDescent="0.55000000000000004">
      <c r="A1648" s="13">
        <v>32509</v>
      </c>
      <c r="B1648" s="10">
        <f t="shared" si="75"/>
        <v>1</v>
      </c>
      <c r="C1648" s="10">
        <f t="shared" si="76"/>
        <v>1</v>
      </c>
      <c r="D1648" s="10">
        <f t="shared" si="77"/>
        <v>1989</v>
      </c>
    </row>
    <row r="1649" spans="1:4" x14ac:dyDescent="0.55000000000000004">
      <c r="A1649" s="13">
        <v>34941</v>
      </c>
      <c r="B1649" s="10">
        <f t="shared" si="75"/>
        <v>30</v>
      </c>
      <c r="C1649" s="10">
        <f t="shared" si="76"/>
        <v>8</v>
      </c>
      <c r="D1649" s="10">
        <f t="shared" si="77"/>
        <v>1995</v>
      </c>
    </row>
    <row r="1650" spans="1:4" x14ac:dyDescent="0.55000000000000004">
      <c r="A1650" s="13">
        <v>30056</v>
      </c>
      <c r="B1650" s="10">
        <f t="shared" si="75"/>
        <v>15</v>
      </c>
      <c r="C1650" s="10">
        <f t="shared" si="76"/>
        <v>4</v>
      </c>
      <c r="D1650" s="10">
        <f t="shared" si="77"/>
        <v>1982</v>
      </c>
    </row>
    <row r="1651" spans="1:4" x14ac:dyDescent="0.55000000000000004">
      <c r="A1651" s="13">
        <v>37374</v>
      </c>
      <c r="B1651" s="10">
        <f t="shared" si="75"/>
        <v>28</v>
      </c>
      <c r="C1651" s="10">
        <f t="shared" si="76"/>
        <v>4</v>
      </c>
      <c r="D1651" s="10">
        <f t="shared" si="77"/>
        <v>2002</v>
      </c>
    </row>
    <row r="1652" spans="1:4" x14ac:dyDescent="0.55000000000000004">
      <c r="A1652" s="13">
        <v>27763</v>
      </c>
      <c r="B1652" s="10">
        <f t="shared" si="75"/>
        <v>4</v>
      </c>
      <c r="C1652" s="10">
        <f t="shared" si="76"/>
        <v>1</v>
      </c>
      <c r="D1652" s="10">
        <f t="shared" si="77"/>
        <v>1976</v>
      </c>
    </row>
    <row r="1653" spans="1:4" x14ac:dyDescent="0.55000000000000004">
      <c r="A1653" s="13">
        <v>36416</v>
      </c>
      <c r="B1653" s="10">
        <f t="shared" si="75"/>
        <v>13</v>
      </c>
      <c r="C1653" s="10">
        <f t="shared" si="76"/>
        <v>9</v>
      </c>
      <c r="D1653" s="10">
        <f t="shared" si="77"/>
        <v>1999</v>
      </c>
    </row>
    <row r="1654" spans="1:4" x14ac:dyDescent="0.55000000000000004">
      <c r="A1654" s="13">
        <v>29619</v>
      </c>
      <c r="B1654" s="10">
        <f t="shared" si="75"/>
        <v>2</v>
      </c>
      <c r="C1654" s="10">
        <f t="shared" si="76"/>
        <v>2</v>
      </c>
      <c r="D1654" s="10">
        <f t="shared" si="77"/>
        <v>1981</v>
      </c>
    </row>
    <row r="1655" spans="1:4" x14ac:dyDescent="0.55000000000000004">
      <c r="A1655" s="13">
        <v>27571</v>
      </c>
      <c r="B1655" s="10">
        <f t="shared" si="75"/>
        <v>26</v>
      </c>
      <c r="C1655" s="10">
        <f t="shared" si="76"/>
        <v>6</v>
      </c>
      <c r="D1655" s="10">
        <f t="shared" si="77"/>
        <v>1975</v>
      </c>
    </row>
    <row r="1656" spans="1:4" x14ac:dyDescent="0.55000000000000004">
      <c r="A1656" s="13">
        <v>34000</v>
      </c>
      <c r="B1656" s="10">
        <f t="shared" si="75"/>
        <v>31</v>
      </c>
      <c r="C1656" s="10">
        <f t="shared" si="76"/>
        <v>1</v>
      </c>
      <c r="D1656" s="10">
        <f t="shared" si="77"/>
        <v>1993</v>
      </c>
    </row>
    <row r="1657" spans="1:4" x14ac:dyDescent="0.55000000000000004">
      <c r="A1657" s="13">
        <v>27033</v>
      </c>
      <c r="B1657" s="10">
        <f t="shared" si="75"/>
        <v>4</v>
      </c>
      <c r="C1657" s="10">
        <f t="shared" si="76"/>
        <v>1</v>
      </c>
      <c r="D1657" s="10">
        <f t="shared" si="77"/>
        <v>1974</v>
      </c>
    </row>
    <row r="1658" spans="1:4" x14ac:dyDescent="0.55000000000000004">
      <c r="A1658" s="13">
        <v>25430</v>
      </c>
      <c r="B1658" s="10">
        <f t="shared" si="75"/>
        <v>15</v>
      </c>
      <c r="C1658" s="10">
        <f t="shared" si="76"/>
        <v>8</v>
      </c>
      <c r="D1658" s="10">
        <f t="shared" si="77"/>
        <v>1969</v>
      </c>
    </row>
    <row r="1659" spans="1:4" x14ac:dyDescent="0.55000000000000004">
      <c r="A1659" s="13">
        <v>35760</v>
      </c>
      <c r="B1659" s="10">
        <f t="shared" si="75"/>
        <v>26</v>
      </c>
      <c r="C1659" s="10">
        <f t="shared" si="76"/>
        <v>11</v>
      </c>
      <c r="D1659" s="10">
        <f t="shared" si="77"/>
        <v>1997</v>
      </c>
    </row>
    <row r="1660" spans="1:4" x14ac:dyDescent="0.55000000000000004">
      <c r="A1660" s="13">
        <v>31550</v>
      </c>
      <c r="B1660" s="10">
        <f t="shared" si="75"/>
        <v>18</v>
      </c>
      <c r="C1660" s="10">
        <f t="shared" si="76"/>
        <v>5</v>
      </c>
      <c r="D1660" s="10">
        <f t="shared" si="77"/>
        <v>1986</v>
      </c>
    </row>
    <row r="1661" spans="1:4" x14ac:dyDescent="0.55000000000000004">
      <c r="A1661" s="13">
        <v>25323</v>
      </c>
      <c r="B1661" s="10">
        <f t="shared" si="75"/>
        <v>30</v>
      </c>
      <c r="C1661" s="10">
        <f t="shared" si="76"/>
        <v>4</v>
      </c>
      <c r="D1661" s="10">
        <f t="shared" si="77"/>
        <v>1969</v>
      </c>
    </row>
    <row r="1662" spans="1:4" x14ac:dyDescent="0.55000000000000004">
      <c r="A1662" s="13">
        <v>35897</v>
      </c>
      <c r="B1662" s="10">
        <f t="shared" si="75"/>
        <v>12</v>
      </c>
      <c r="C1662" s="10">
        <f t="shared" si="76"/>
        <v>4</v>
      </c>
      <c r="D1662" s="10">
        <f t="shared" si="77"/>
        <v>1998</v>
      </c>
    </row>
    <row r="1663" spans="1:4" x14ac:dyDescent="0.55000000000000004">
      <c r="A1663" s="13">
        <v>25861</v>
      </c>
      <c r="B1663" s="10">
        <f t="shared" si="75"/>
        <v>20</v>
      </c>
      <c r="C1663" s="10">
        <f t="shared" si="76"/>
        <v>10</v>
      </c>
      <c r="D1663" s="10">
        <f t="shared" si="77"/>
        <v>1970</v>
      </c>
    </row>
    <row r="1664" spans="1:4" x14ac:dyDescent="0.55000000000000004">
      <c r="A1664" s="13">
        <v>35155</v>
      </c>
      <c r="B1664" s="10">
        <f t="shared" si="75"/>
        <v>31</v>
      </c>
      <c r="C1664" s="10">
        <f t="shared" si="76"/>
        <v>3</v>
      </c>
      <c r="D1664" s="10">
        <f t="shared" si="77"/>
        <v>1996</v>
      </c>
    </row>
    <row r="1665" spans="1:4" x14ac:dyDescent="0.55000000000000004">
      <c r="A1665" s="13">
        <v>28950</v>
      </c>
      <c r="B1665" s="10">
        <f t="shared" si="75"/>
        <v>5</v>
      </c>
      <c r="C1665" s="10">
        <f t="shared" si="76"/>
        <v>4</v>
      </c>
      <c r="D1665" s="10">
        <f t="shared" si="77"/>
        <v>1979</v>
      </c>
    </row>
    <row r="1666" spans="1:4" x14ac:dyDescent="0.55000000000000004">
      <c r="A1666" s="13">
        <v>33849</v>
      </c>
      <c r="B1666" s="10">
        <f t="shared" si="75"/>
        <v>2</v>
      </c>
      <c r="C1666" s="10">
        <f t="shared" si="76"/>
        <v>9</v>
      </c>
      <c r="D1666" s="10">
        <f t="shared" si="77"/>
        <v>1992</v>
      </c>
    </row>
    <row r="1667" spans="1:4" x14ac:dyDescent="0.55000000000000004">
      <c r="A1667" s="13">
        <v>26197</v>
      </c>
      <c r="B1667" s="10">
        <f t="shared" si="75"/>
        <v>21</v>
      </c>
      <c r="C1667" s="10">
        <f t="shared" si="76"/>
        <v>9</v>
      </c>
      <c r="D1667" s="10">
        <f t="shared" si="77"/>
        <v>1971</v>
      </c>
    </row>
    <row r="1668" spans="1:4" x14ac:dyDescent="0.55000000000000004">
      <c r="A1668" s="13">
        <v>34811</v>
      </c>
      <c r="B1668" s="10">
        <f t="shared" si="75"/>
        <v>22</v>
      </c>
      <c r="C1668" s="10">
        <f t="shared" si="76"/>
        <v>4</v>
      </c>
      <c r="D1668" s="10">
        <f t="shared" si="77"/>
        <v>1995</v>
      </c>
    </row>
    <row r="1669" spans="1:4" x14ac:dyDescent="0.55000000000000004">
      <c r="A1669" s="13">
        <v>36929</v>
      </c>
      <c r="B1669" s="10">
        <f t="shared" ref="B1669:B1671" si="78">DAY(A1669)</f>
        <v>7</v>
      </c>
      <c r="C1669" s="10">
        <f t="shared" ref="C1669:C1671" si="79">MONTH(A1669)</f>
        <v>2</v>
      </c>
      <c r="D1669" s="10">
        <f t="shared" ref="D1669:D1671" si="80">YEAR(A1669)</f>
        <v>2001</v>
      </c>
    </row>
    <row r="1670" spans="1:4" x14ac:dyDescent="0.55000000000000004">
      <c r="A1670" s="13">
        <v>26387</v>
      </c>
      <c r="B1670" s="10">
        <f t="shared" si="78"/>
        <v>29</v>
      </c>
      <c r="C1670" s="10">
        <f t="shared" si="79"/>
        <v>3</v>
      </c>
      <c r="D1670" s="10">
        <f t="shared" si="80"/>
        <v>1972</v>
      </c>
    </row>
    <row r="1671" spans="1:4" x14ac:dyDescent="0.55000000000000004">
      <c r="A1671" s="13">
        <v>32464</v>
      </c>
      <c r="B1671" s="10">
        <f t="shared" si="78"/>
        <v>17</v>
      </c>
      <c r="C1671" s="10">
        <f t="shared" si="79"/>
        <v>11</v>
      </c>
      <c r="D1671" s="10">
        <f t="shared" si="80"/>
        <v>1988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F95E5-E027-4462-B78C-892095770671}">
  <dimension ref="A1:G15"/>
  <sheetViews>
    <sheetView topLeftCell="J1" workbookViewId="0">
      <pane ySplit="6" topLeftCell="A7" activePane="bottomLeft" state="frozen"/>
      <selection activeCell="D21" sqref="D21"/>
      <selection pane="bottomLeft" activeCell="H20" sqref="H20"/>
    </sheetView>
  </sheetViews>
  <sheetFormatPr defaultColWidth="19.796875" defaultRowHeight="18" x14ac:dyDescent="0.55000000000000004"/>
  <cols>
    <col min="1" max="1" width="17.33203125" style="5" customWidth="1"/>
    <col min="2" max="16384" width="19.796875" style="5"/>
  </cols>
  <sheetData>
    <row r="1" spans="1:7" x14ac:dyDescent="0.55000000000000004">
      <c r="A1" s="8" t="s">
        <v>445</v>
      </c>
      <c r="B1" s="8"/>
      <c r="C1" s="8"/>
      <c r="D1" s="8"/>
    </row>
    <row r="2" spans="1:7" x14ac:dyDescent="0.55000000000000004">
      <c r="A2" s="8" t="s">
        <v>449</v>
      </c>
      <c r="B2" s="8"/>
      <c r="C2" s="8"/>
      <c r="D2" s="8"/>
    </row>
    <row r="3" spans="1:7" x14ac:dyDescent="0.55000000000000004">
      <c r="A3" s="30" t="s">
        <v>450</v>
      </c>
      <c r="B3" s="8"/>
      <c r="C3" s="8"/>
      <c r="D3" s="8"/>
    </row>
    <row r="4" spans="1:7" x14ac:dyDescent="0.55000000000000004">
      <c r="A4" s="8" t="s">
        <v>451</v>
      </c>
      <c r="B4" s="8"/>
      <c r="C4" s="8"/>
      <c r="D4" s="8"/>
    </row>
    <row r="6" spans="1:7" x14ac:dyDescent="0.55000000000000004">
      <c r="A6" s="19" t="s">
        <v>437</v>
      </c>
      <c r="B6" s="19">
        <v>1</v>
      </c>
      <c r="C6" s="19">
        <v>2</v>
      </c>
      <c r="D6" s="19">
        <v>3</v>
      </c>
      <c r="E6" s="19">
        <v>4</v>
      </c>
      <c r="F6" s="19">
        <v>5</v>
      </c>
      <c r="G6" s="34" t="s">
        <v>432</v>
      </c>
    </row>
    <row r="7" spans="1:7" x14ac:dyDescent="0.55000000000000004">
      <c r="A7" s="5" t="s">
        <v>36</v>
      </c>
      <c r="B7" s="31">
        <v>308262</v>
      </c>
      <c r="C7" s="31">
        <v>2199913</v>
      </c>
      <c r="D7" s="31">
        <v>2521824</v>
      </c>
      <c r="E7" s="31">
        <v>2285243</v>
      </c>
      <c r="F7" s="31">
        <v>850657</v>
      </c>
      <c r="G7" s="31">
        <v>8165899</v>
      </c>
    </row>
    <row r="8" spans="1:7" x14ac:dyDescent="0.55000000000000004">
      <c r="A8" s="5" t="s">
        <v>13</v>
      </c>
      <c r="B8" s="31">
        <v>1086864</v>
      </c>
      <c r="C8" s="31">
        <v>1968090</v>
      </c>
      <c r="D8" s="31">
        <v>2902050</v>
      </c>
      <c r="E8" s="31">
        <v>1912389</v>
      </c>
      <c r="F8" s="31">
        <v>139069</v>
      </c>
      <c r="G8" s="31">
        <v>8008462</v>
      </c>
    </row>
    <row r="9" spans="1:7" x14ac:dyDescent="0.55000000000000004">
      <c r="A9" s="5" t="s">
        <v>17</v>
      </c>
      <c r="B9" s="31">
        <v>1367303</v>
      </c>
      <c r="C9" s="31">
        <v>803814</v>
      </c>
      <c r="D9" s="31">
        <v>1666094</v>
      </c>
      <c r="E9" s="31">
        <v>218249</v>
      </c>
      <c r="F9" s="31">
        <v>353556</v>
      </c>
      <c r="G9" s="31">
        <v>4409016</v>
      </c>
    </row>
    <row r="10" spans="1:7" x14ac:dyDescent="0.55000000000000004">
      <c r="A10" s="5" t="s">
        <v>8</v>
      </c>
      <c r="B10" s="31">
        <v>2397047</v>
      </c>
      <c r="C10" s="31">
        <v>4299135</v>
      </c>
      <c r="D10" s="31">
        <v>3585710</v>
      </c>
      <c r="E10" s="31">
        <v>4735299</v>
      </c>
      <c r="F10" s="31">
        <v>2343529</v>
      </c>
      <c r="G10" s="31">
        <v>17360720</v>
      </c>
    </row>
    <row r="11" spans="1:7" x14ac:dyDescent="0.55000000000000004">
      <c r="A11" s="5" t="s">
        <v>63</v>
      </c>
      <c r="B11" s="31">
        <v>917109</v>
      </c>
      <c r="C11" s="31">
        <v>255233</v>
      </c>
      <c r="D11" s="31">
        <v>1392855</v>
      </c>
      <c r="E11" s="31">
        <v>669287</v>
      </c>
      <c r="F11" s="31">
        <v>139462</v>
      </c>
      <c r="G11" s="31">
        <v>3373946</v>
      </c>
    </row>
    <row r="12" spans="1:7" x14ac:dyDescent="0.55000000000000004">
      <c r="A12" s="5" t="s">
        <v>42</v>
      </c>
      <c r="B12" s="31">
        <v>196906</v>
      </c>
      <c r="C12" s="31">
        <v>699499</v>
      </c>
      <c r="D12" s="31">
        <v>1273951</v>
      </c>
      <c r="E12" s="31">
        <v>2979205</v>
      </c>
      <c r="F12" s="31">
        <v>184963</v>
      </c>
      <c r="G12" s="31">
        <v>5334524</v>
      </c>
    </row>
    <row r="13" spans="1:7" x14ac:dyDescent="0.55000000000000004">
      <c r="A13" s="5" t="s">
        <v>10</v>
      </c>
      <c r="B13" s="31">
        <v>6428859</v>
      </c>
      <c r="C13" s="31">
        <v>15131930</v>
      </c>
      <c r="D13" s="31">
        <v>10926489</v>
      </c>
      <c r="E13" s="31">
        <v>9623560</v>
      </c>
      <c r="F13" s="31">
        <v>4833904</v>
      </c>
      <c r="G13" s="31">
        <v>46944742</v>
      </c>
    </row>
    <row r="14" spans="1:7" x14ac:dyDescent="0.55000000000000004">
      <c r="A14" s="5" t="s">
        <v>21</v>
      </c>
      <c r="B14" s="31">
        <v>117143</v>
      </c>
      <c r="C14" s="31">
        <v>943399</v>
      </c>
      <c r="D14" s="31">
        <v>67602</v>
      </c>
      <c r="E14" s="31">
        <v>986296</v>
      </c>
      <c r="F14" s="31"/>
      <c r="G14" s="31">
        <v>2114440</v>
      </c>
    </row>
    <row r="15" spans="1:7" x14ac:dyDescent="0.55000000000000004">
      <c r="A15" s="32" t="s">
        <v>432</v>
      </c>
      <c r="B15" s="33">
        <v>12819493</v>
      </c>
      <c r="C15" s="33">
        <v>26301013</v>
      </c>
      <c r="D15" s="33">
        <v>24336575</v>
      </c>
      <c r="E15" s="33">
        <v>23409528</v>
      </c>
      <c r="F15" s="33">
        <v>8845140</v>
      </c>
      <c r="G15" s="33">
        <v>95711749</v>
      </c>
    </row>
  </sheetData>
  <conditionalFormatting sqref="B7:G14">
    <cfRule type="cellIs" dxfId="3" priority="1" operator="greaterThan">
      <formula>3000000</formula>
    </cfRule>
    <cfRule type="cellIs" dxfId="2" priority="2" operator="between">
      <formula>2000000</formula>
      <formula>3000000</formula>
    </cfRule>
    <cfRule type="cellIs" dxfId="1" priority="3" operator="lessThan">
      <formula>2000000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243BE-DBF7-4260-BB5B-7A70B8F19721}">
  <dimension ref="A1:F161"/>
  <sheetViews>
    <sheetView showGridLines="0" workbookViewId="0">
      <pane ySplit="6" topLeftCell="A88" activePane="bottomLeft" state="frozen"/>
      <selection activeCell="D21" sqref="D21"/>
      <selection pane="bottomLeft" activeCell="H15" sqref="H15"/>
    </sheetView>
  </sheetViews>
  <sheetFormatPr defaultColWidth="8.86328125" defaultRowHeight="17.25" x14ac:dyDescent="0.45"/>
  <cols>
    <col min="1" max="1" width="17" style="35" customWidth="1"/>
    <col min="2" max="2" width="21.19921875" style="35" customWidth="1"/>
    <col min="3" max="3" width="27.46484375" style="35" customWidth="1"/>
    <col min="4" max="4" width="13.53125" style="35" customWidth="1"/>
    <col min="5" max="5" width="12" style="35" customWidth="1"/>
    <col min="6" max="6" width="40.53125" style="35" customWidth="1"/>
    <col min="7" max="7" width="26.19921875" style="35" customWidth="1"/>
    <col min="8" max="8" width="14.796875" style="35" customWidth="1"/>
    <col min="9" max="16384" width="8.86328125" style="35"/>
  </cols>
  <sheetData>
    <row r="1" spans="1:6" ht="18" x14ac:dyDescent="0.55000000000000004">
      <c r="A1" s="8" t="s">
        <v>454</v>
      </c>
      <c r="B1" s="8"/>
      <c r="C1" s="8"/>
      <c r="D1" s="8"/>
      <c r="E1" s="8"/>
      <c r="F1" s="8"/>
    </row>
    <row r="2" spans="1:6" ht="18" x14ac:dyDescent="0.55000000000000004">
      <c r="A2" s="8" t="s">
        <v>455</v>
      </c>
      <c r="B2" s="8"/>
      <c r="C2" s="8"/>
      <c r="D2" s="8"/>
      <c r="E2" s="8"/>
      <c r="F2" s="8"/>
    </row>
    <row r="3" spans="1:6" ht="18" x14ac:dyDescent="0.55000000000000004">
      <c r="A3" s="30" t="s">
        <v>456</v>
      </c>
      <c r="B3" s="8"/>
      <c r="C3" s="8"/>
      <c r="D3" s="8"/>
      <c r="E3" s="8"/>
      <c r="F3" s="8"/>
    </row>
    <row r="4" spans="1:6" ht="18" x14ac:dyDescent="0.55000000000000004">
      <c r="A4" s="8" t="s">
        <v>457</v>
      </c>
      <c r="B4" s="8"/>
      <c r="C4" s="8"/>
      <c r="D4" s="8"/>
      <c r="E4" s="8"/>
      <c r="F4" s="8"/>
    </row>
    <row r="5" spans="1:6" ht="13.05" customHeight="1" x14ac:dyDescent="0.45">
      <c r="A5" s="61" t="s">
        <v>458</v>
      </c>
      <c r="B5" s="61" t="s">
        <v>459</v>
      </c>
      <c r="C5" s="61" t="s">
        <v>460</v>
      </c>
      <c r="D5" s="9" t="s">
        <v>461</v>
      </c>
      <c r="E5" s="9" t="s">
        <v>462</v>
      </c>
      <c r="F5" s="9" t="s">
        <v>463</v>
      </c>
    </row>
    <row r="6" spans="1:6" ht="18" x14ac:dyDescent="0.45">
      <c r="A6" s="62"/>
      <c r="B6" s="62"/>
      <c r="C6" s="62"/>
      <c r="D6" s="9">
        <v>10</v>
      </c>
      <c r="E6" s="9">
        <v>20</v>
      </c>
      <c r="F6" s="9"/>
    </row>
    <row r="7" spans="1:6" x14ac:dyDescent="0.45">
      <c r="A7" s="36">
        <v>4139280866</v>
      </c>
      <c r="B7" s="37">
        <v>12</v>
      </c>
      <c r="C7" s="38">
        <v>8</v>
      </c>
      <c r="D7" s="39" t="str">
        <f>IF(B7="NA","NA",IF(B7&gt;=$D$6,"completed","not completed"))</f>
        <v>completed</v>
      </c>
      <c r="E7" s="39" t="str">
        <f>IF(C7="NA","NA",IF(C7&gt;=$E$6,"completed","not completed"))</f>
        <v>not completed</v>
      </c>
      <c r="F7" s="39" t="str">
        <f>IF(OR(B7="NA",C7="NA"),"NA",IF(AND(B7="completed",C7="completed"),"completed","not completed"))</f>
        <v>not completed</v>
      </c>
    </row>
    <row r="8" spans="1:6" x14ac:dyDescent="0.45">
      <c r="A8" s="36">
        <v>9069716721</v>
      </c>
      <c r="B8" s="37">
        <v>4</v>
      </c>
      <c r="C8" s="38">
        <v>41.15</v>
      </c>
      <c r="D8" s="39" t="str">
        <f>IF(B8="NA","NA",IF(B8&gt;=$D$6,"completed","not completed"))</f>
        <v>not completed</v>
      </c>
      <c r="E8" s="39" t="str">
        <f>IF(C8="NA","NA",IF(C8&gt;=$E$6,"completed","not completed"))</f>
        <v>completed</v>
      </c>
      <c r="F8" s="39" t="str">
        <f t="shared" ref="F8:F71" si="0">IF(OR(B8="NA",C8="NA"),"NA",IF(AND(B8="completed",C8="completed"),"completed","not completed"))</f>
        <v>not completed</v>
      </c>
    </row>
    <row r="9" spans="1:6" x14ac:dyDescent="0.45">
      <c r="A9" s="36">
        <v>3721991182</v>
      </c>
      <c r="B9" s="37" t="s">
        <v>464</v>
      </c>
      <c r="C9" s="37" t="s">
        <v>464</v>
      </c>
      <c r="D9" s="39" t="str">
        <f t="shared" ref="D9:D71" si="1">IF(B9="NA","NA",IF(B9&gt;=$D$6,"completed","not completed"))</f>
        <v>NA</v>
      </c>
      <c r="E9" s="39" t="str">
        <f t="shared" ref="E9:E72" si="2">IF(C9="NA","NA",IF(C9&gt;=$E$6,"completed","not completed"))</f>
        <v>NA</v>
      </c>
      <c r="F9" s="39" t="str">
        <f t="shared" si="0"/>
        <v>NA</v>
      </c>
    </row>
    <row r="10" spans="1:6" x14ac:dyDescent="0.45">
      <c r="A10" s="36">
        <v>8839343394</v>
      </c>
      <c r="B10" s="37">
        <v>12</v>
      </c>
      <c r="C10" s="38">
        <v>40.299999999999997</v>
      </c>
      <c r="D10" s="39" t="str">
        <f t="shared" si="1"/>
        <v>completed</v>
      </c>
      <c r="E10" s="39" t="str">
        <f t="shared" si="2"/>
        <v>completed</v>
      </c>
      <c r="F10" s="39" t="str">
        <f t="shared" si="0"/>
        <v>not completed</v>
      </c>
    </row>
    <row r="11" spans="1:6" x14ac:dyDescent="0.45">
      <c r="A11" s="36">
        <v>2472705883</v>
      </c>
      <c r="B11" s="37">
        <v>12</v>
      </c>
      <c r="C11" s="38">
        <v>12.3</v>
      </c>
      <c r="D11" s="39" t="str">
        <f t="shared" si="1"/>
        <v>completed</v>
      </c>
      <c r="E11" s="39" t="str">
        <f t="shared" si="2"/>
        <v>not completed</v>
      </c>
      <c r="F11" s="39" t="str">
        <f t="shared" si="0"/>
        <v>not completed</v>
      </c>
    </row>
    <row r="12" spans="1:6" x14ac:dyDescent="0.45">
      <c r="A12" s="36">
        <v>3378854170</v>
      </c>
      <c r="B12" s="37">
        <v>12</v>
      </c>
      <c r="C12" s="38">
        <v>26</v>
      </c>
      <c r="D12" s="39" t="str">
        <f t="shared" si="1"/>
        <v>completed</v>
      </c>
      <c r="E12" s="39" t="str">
        <f t="shared" si="2"/>
        <v>completed</v>
      </c>
      <c r="F12" s="39" t="str">
        <f t="shared" si="0"/>
        <v>not completed</v>
      </c>
    </row>
    <row r="13" spans="1:6" x14ac:dyDescent="0.45">
      <c r="A13" s="36">
        <v>6906990252</v>
      </c>
      <c r="B13" s="37" t="s">
        <v>464</v>
      </c>
      <c r="C13" s="37" t="s">
        <v>464</v>
      </c>
      <c r="D13" s="39" t="str">
        <f t="shared" si="1"/>
        <v>NA</v>
      </c>
      <c r="E13" s="39" t="str">
        <f t="shared" si="2"/>
        <v>NA</v>
      </c>
      <c r="F13" s="39" t="str">
        <f t="shared" si="0"/>
        <v>NA</v>
      </c>
    </row>
    <row r="14" spans="1:6" x14ac:dyDescent="0.45">
      <c r="A14" s="36">
        <v>3388492123</v>
      </c>
      <c r="B14" s="40">
        <v>36.9</v>
      </c>
      <c r="C14" s="40">
        <v>35.15</v>
      </c>
      <c r="D14" s="39" t="str">
        <f t="shared" si="1"/>
        <v>completed</v>
      </c>
      <c r="E14" s="39" t="str">
        <f t="shared" si="2"/>
        <v>completed</v>
      </c>
      <c r="F14" s="39" t="str">
        <f t="shared" si="0"/>
        <v>not completed</v>
      </c>
    </row>
    <row r="15" spans="1:6" x14ac:dyDescent="0.45">
      <c r="A15" s="36">
        <v>4738642548</v>
      </c>
      <c r="B15" s="40">
        <v>4</v>
      </c>
      <c r="C15" s="40">
        <v>19.45</v>
      </c>
      <c r="D15" s="39" t="str">
        <f t="shared" si="1"/>
        <v>not completed</v>
      </c>
      <c r="E15" s="39" t="str">
        <f t="shared" si="2"/>
        <v>not completed</v>
      </c>
      <c r="F15" s="39" t="str">
        <f t="shared" si="0"/>
        <v>not completed</v>
      </c>
    </row>
    <row r="16" spans="1:6" x14ac:dyDescent="0.45">
      <c r="A16" s="36">
        <v>8048302618</v>
      </c>
      <c r="B16" s="37">
        <v>12</v>
      </c>
      <c r="C16" s="40">
        <v>41.449999999999996</v>
      </c>
      <c r="D16" s="39" t="str">
        <f t="shared" si="1"/>
        <v>completed</v>
      </c>
      <c r="E16" s="39" t="str">
        <f t="shared" si="2"/>
        <v>completed</v>
      </c>
      <c r="F16" s="39" t="str">
        <f t="shared" si="0"/>
        <v>not completed</v>
      </c>
    </row>
    <row r="17" spans="1:6" x14ac:dyDescent="0.45">
      <c r="A17" s="36">
        <v>8308439340</v>
      </c>
      <c r="B17" s="40">
        <v>51</v>
      </c>
      <c r="C17" s="40">
        <v>68.3</v>
      </c>
      <c r="D17" s="39" t="str">
        <f t="shared" si="1"/>
        <v>completed</v>
      </c>
      <c r="E17" s="39" t="str">
        <f t="shared" si="2"/>
        <v>completed</v>
      </c>
      <c r="F17" s="39" t="str">
        <f t="shared" si="0"/>
        <v>not completed</v>
      </c>
    </row>
    <row r="18" spans="1:6" x14ac:dyDescent="0.45">
      <c r="A18" s="36">
        <v>1047610265</v>
      </c>
      <c r="B18" s="40">
        <v>43</v>
      </c>
      <c r="C18" s="40">
        <v>40.299999999999997</v>
      </c>
      <c r="D18" s="39" t="str">
        <f t="shared" si="1"/>
        <v>completed</v>
      </c>
      <c r="E18" s="39" t="str">
        <f t="shared" si="2"/>
        <v>completed</v>
      </c>
      <c r="F18" s="39" t="str">
        <f t="shared" si="0"/>
        <v>not completed</v>
      </c>
    </row>
    <row r="19" spans="1:6" x14ac:dyDescent="0.45">
      <c r="A19" s="36">
        <v>2941492042</v>
      </c>
      <c r="B19" s="37">
        <v>12</v>
      </c>
      <c r="C19" s="40">
        <v>15.15</v>
      </c>
      <c r="D19" s="39" t="str">
        <f t="shared" si="1"/>
        <v>completed</v>
      </c>
      <c r="E19" s="39" t="str">
        <f t="shared" si="2"/>
        <v>not completed</v>
      </c>
      <c r="F19" s="39" t="str">
        <f t="shared" si="0"/>
        <v>not completed</v>
      </c>
    </row>
    <row r="20" spans="1:6" x14ac:dyDescent="0.45">
      <c r="A20" s="36">
        <v>7836706899</v>
      </c>
      <c r="B20" s="40">
        <v>43</v>
      </c>
      <c r="C20" s="40">
        <v>15.15</v>
      </c>
      <c r="D20" s="39" t="str">
        <f t="shared" si="1"/>
        <v>completed</v>
      </c>
      <c r="E20" s="39" t="str">
        <f t="shared" si="2"/>
        <v>not completed</v>
      </c>
      <c r="F20" s="39" t="str">
        <f t="shared" si="0"/>
        <v>not completed</v>
      </c>
    </row>
    <row r="21" spans="1:6" x14ac:dyDescent="0.45">
      <c r="A21" s="36">
        <v>5409103851</v>
      </c>
      <c r="B21" s="37">
        <v>12</v>
      </c>
      <c r="C21" s="40">
        <v>19.149999999999999</v>
      </c>
      <c r="D21" s="39" t="str">
        <f t="shared" si="1"/>
        <v>completed</v>
      </c>
      <c r="E21" s="39" t="str">
        <f t="shared" si="2"/>
        <v>not completed</v>
      </c>
      <c r="F21" s="39" t="str">
        <f t="shared" si="0"/>
        <v>not completed</v>
      </c>
    </row>
    <row r="22" spans="1:6" x14ac:dyDescent="0.45">
      <c r="A22" s="36">
        <v>3720565805</v>
      </c>
      <c r="B22" s="37">
        <v>12</v>
      </c>
      <c r="C22" s="40">
        <v>1.1499999999999999</v>
      </c>
      <c r="D22" s="39" t="str">
        <f t="shared" si="1"/>
        <v>completed</v>
      </c>
      <c r="E22" s="39" t="str">
        <f t="shared" si="2"/>
        <v>not completed</v>
      </c>
      <c r="F22" s="39" t="str">
        <f t="shared" si="0"/>
        <v>not completed</v>
      </c>
    </row>
    <row r="23" spans="1:6" x14ac:dyDescent="0.45">
      <c r="A23" s="36">
        <v>3287299135</v>
      </c>
      <c r="B23" s="37" t="s">
        <v>464</v>
      </c>
      <c r="C23" s="37" t="s">
        <v>464</v>
      </c>
      <c r="D23" s="39" t="str">
        <f t="shared" si="1"/>
        <v>NA</v>
      </c>
      <c r="E23" s="39" t="str">
        <f t="shared" si="2"/>
        <v>NA</v>
      </c>
      <c r="F23" s="39" t="str">
        <f t="shared" si="0"/>
        <v>NA</v>
      </c>
    </row>
    <row r="24" spans="1:6" x14ac:dyDescent="0.45">
      <c r="A24" s="36">
        <v>2091669707</v>
      </c>
      <c r="B24" s="37" t="s">
        <v>464</v>
      </c>
      <c r="C24" s="37" t="s">
        <v>464</v>
      </c>
      <c r="D24" s="39" t="str">
        <f t="shared" si="1"/>
        <v>NA</v>
      </c>
      <c r="E24" s="39" t="str">
        <f t="shared" si="2"/>
        <v>NA</v>
      </c>
      <c r="F24" s="39" t="str">
        <f t="shared" si="0"/>
        <v>NA</v>
      </c>
    </row>
    <row r="25" spans="1:6" x14ac:dyDescent="0.45">
      <c r="A25" s="36">
        <v>2842709710</v>
      </c>
      <c r="B25" s="37" t="s">
        <v>464</v>
      </c>
      <c r="C25" s="37" t="s">
        <v>464</v>
      </c>
      <c r="D25" s="39" t="str">
        <f t="shared" si="1"/>
        <v>NA</v>
      </c>
      <c r="E25" s="39" t="str">
        <f t="shared" si="2"/>
        <v>NA</v>
      </c>
      <c r="F25" s="39" t="str">
        <f t="shared" si="0"/>
        <v>NA</v>
      </c>
    </row>
    <row r="26" spans="1:6" x14ac:dyDescent="0.45">
      <c r="A26" s="36">
        <v>1785456686</v>
      </c>
      <c r="B26" s="37">
        <v>12</v>
      </c>
      <c r="C26" s="40">
        <v>31.15</v>
      </c>
      <c r="D26" s="39" t="str">
        <f t="shared" si="1"/>
        <v>completed</v>
      </c>
      <c r="E26" s="39" t="str">
        <f t="shared" si="2"/>
        <v>completed</v>
      </c>
      <c r="F26" s="39" t="str">
        <f t="shared" si="0"/>
        <v>not completed</v>
      </c>
    </row>
    <row r="27" spans="1:6" x14ac:dyDescent="0.45">
      <c r="A27" s="36">
        <v>3770845043</v>
      </c>
      <c r="B27" s="37">
        <v>12</v>
      </c>
      <c r="C27" s="40">
        <v>31.15</v>
      </c>
      <c r="D27" s="39" t="str">
        <f t="shared" si="1"/>
        <v>completed</v>
      </c>
      <c r="E27" s="39" t="str">
        <f t="shared" si="2"/>
        <v>completed</v>
      </c>
      <c r="F27" s="39" t="str">
        <f t="shared" si="0"/>
        <v>not completed</v>
      </c>
    </row>
    <row r="28" spans="1:6" x14ac:dyDescent="0.45">
      <c r="A28" s="36">
        <v>9681739924</v>
      </c>
      <c r="B28" s="37">
        <v>12</v>
      </c>
      <c r="C28" s="40">
        <v>90</v>
      </c>
      <c r="D28" s="39" t="str">
        <f t="shared" si="1"/>
        <v>completed</v>
      </c>
      <c r="E28" s="39" t="str">
        <f t="shared" si="2"/>
        <v>completed</v>
      </c>
      <c r="F28" s="39" t="str">
        <f t="shared" si="0"/>
        <v>not completed</v>
      </c>
    </row>
    <row r="29" spans="1:6" x14ac:dyDescent="0.45">
      <c r="A29" s="36">
        <v>5749423456</v>
      </c>
      <c r="B29" s="37">
        <v>12</v>
      </c>
      <c r="C29" s="40">
        <v>43.15</v>
      </c>
      <c r="D29" s="39" t="str">
        <f t="shared" si="1"/>
        <v>completed</v>
      </c>
      <c r="E29" s="39" t="str">
        <f t="shared" si="2"/>
        <v>completed</v>
      </c>
      <c r="F29" s="39" t="str">
        <f t="shared" si="0"/>
        <v>not completed</v>
      </c>
    </row>
    <row r="30" spans="1:6" x14ac:dyDescent="0.45">
      <c r="A30" s="36">
        <v>4921870396</v>
      </c>
      <c r="B30" s="37" t="s">
        <v>464</v>
      </c>
      <c r="C30" s="37" t="s">
        <v>464</v>
      </c>
      <c r="D30" s="39" t="str">
        <f t="shared" si="1"/>
        <v>NA</v>
      </c>
      <c r="E30" s="39" t="str">
        <f t="shared" si="2"/>
        <v>NA</v>
      </c>
      <c r="F30" s="39" t="str">
        <f t="shared" si="0"/>
        <v>NA</v>
      </c>
    </row>
    <row r="31" spans="1:6" x14ac:dyDescent="0.45">
      <c r="A31" s="36">
        <v>3324560655</v>
      </c>
      <c r="B31" s="40">
        <v>4</v>
      </c>
      <c r="C31" s="40">
        <v>2</v>
      </c>
      <c r="D31" s="39" t="str">
        <f t="shared" si="1"/>
        <v>not completed</v>
      </c>
      <c r="E31" s="39" t="str">
        <f t="shared" si="2"/>
        <v>not completed</v>
      </c>
      <c r="F31" s="39" t="str">
        <f t="shared" si="0"/>
        <v>not completed</v>
      </c>
    </row>
    <row r="32" spans="1:6" x14ac:dyDescent="0.45">
      <c r="A32" s="36">
        <v>9175146135</v>
      </c>
      <c r="B32" s="37">
        <v>12</v>
      </c>
      <c r="C32" s="40">
        <v>43.15</v>
      </c>
      <c r="D32" s="39" t="str">
        <f t="shared" si="1"/>
        <v>completed</v>
      </c>
      <c r="E32" s="39" t="str">
        <f t="shared" si="2"/>
        <v>completed</v>
      </c>
      <c r="F32" s="39" t="str">
        <f t="shared" si="0"/>
        <v>not completed</v>
      </c>
    </row>
    <row r="33" spans="1:6" x14ac:dyDescent="0.45">
      <c r="A33" s="36">
        <v>2919118563</v>
      </c>
      <c r="B33" s="40">
        <v>8</v>
      </c>
      <c r="C33" s="40">
        <v>28.3</v>
      </c>
      <c r="D33" s="39" t="str">
        <f t="shared" si="1"/>
        <v>not completed</v>
      </c>
      <c r="E33" s="39" t="str">
        <f t="shared" si="2"/>
        <v>completed</v>
      </c>
      <c r="F33" s="39" t="str">
        <f t="shared" si="0"/>
        <v>not completed</v>
      </c>
    </row>
    <row r="34" spans="1:6" x14ac:dyDescent="0.45">
      <c r="A34" s="36">
        <v>9561306901</v>
      </c>
      <c r="B34" s="40">
        <v>8</v>
      </c>
      <c r="C34" s="40">
        <v>24.299999999999997</v>
      </c>
      <c r="D34" s="39" t="str">
        <f t="shared" si="1"/>
        <v>not completed</v>
      </c>
      <c r="E34" s="39" t="str">
        <f t="shared" si="2"/>
        <v>completed</v>
      </c>
      <c r="F34" s="39" t="str">
        <f t="shared" si="0"/>
        <v>not completed</v>
      </c>
    </row>
    <row r="35" spans="1:6" x14ac:dyDescent="0.45">
      <c r="A35" s="36">
        <v>8456791383</v>
      </c>
      <c r="B35" s="40">
        <v>8</v>
      </c>
      <c r="C35" s="40">
        <v>39.15</v>
      </c>
      <c r="D35" s="39" t="str">
        <f t="shared" si="1"/>
        <v>not completed</v>
      </c>
      <c r="E35" s="39" t="str">
        <f t="shared" si="2"/>
        <v>completed</v>
      </c>
      <c r="F35" s="39" t="str">
        <f t="shared" si="0"/>
        <v>not completed</v>
      </c>
    </row>
    <row r="36" spans="1:6" x14ac:dyDescent="0.45">
      <c r="A36" s="36">
        <v>5630886572</v>
      </c>
      <c r="B36" s="40">
        <v>8</v>
      </c>
      <c r="C36" s="40">
        <v>1.1499999999999999</v>
      </c>
      <c r="D36" s="39" t="str">
        <f t="shared" si="1"/>
        <v>not completed</v>
      </c>
      <c r="E36" s="39" t="str">
        <f t="shared" si="2"/>
        <v>not completed</v>
      </c>
      <c r="F36" s="39" t="str">
        <f t="shared" si="0"/>
        <v>not completed</v>
      </c>
    </row>
    <row r="37" spans="1:6" x14ac:dyDescent="0.45">
      <c r="A37" s="36">
        <v>6713940828</v>
      </c>
      <c r="B37" s="40">
        <v>51</v>
      </c>
      <c r="C37" s="40">
        <v>38.299999999999997</v>
      </c>
      <c r="D37" s="39" t="str">
        <f t="shared" si="1"/>
        <v>completed</v>
      </c>
      <c r="E37" s="39" t="str">
        <f t="shared" si="2"/>
        <v>completed</v>
      </c>
      <c r="F37" s="39" t="str">
        <f t="shared" si="0"/>
        <v>not completed</v>
      </c>
    </row>
    <row r="38" spans="1:6" x14ac:dyDescent="0.45">
      <c r="A38" s="36">
        <v>7551601722</v>
      </c>
      <c r="B38" s="40">
        <v>8</v>
      </c>
      <c r="C38" s="40">
        <v>45.449999999999996</v>
      </c>
      <c r="D38" s="39" t="str">
        <f t="shared" si="1"/>
        <v>not completed</v>
      </c>
      <c r="E38" s="39" t="str">
        <f t="shared" si="2"/>
        <v>completed</v>
      </c>
      <c r="F38" s="39" t="str">
        <f t="shared" si="0"/>
        <v>not completed</v>
      </c>
    </row>
    <row r="39" spans="1:6" x14ac:dyDescent="0.45">
      <c r="A39" s="36">
        <v>5860852912</v>
      </c>
      <c r="B39" s="40">
        <v>8</v>
      </c>
      <c r="C39" s="40">
        <v>18</v>
      </c>
      <c r="D39" s="39" t="str">
        <f t="shared" si="1"/>
        <v>not completed</v>
      </c>
      <c r="E39" s="39" t="str">
        <f t="shared" si="2"/>
        <v>not completed</v>
      </c>
      <c r="F39" s="39" t="str">
        <f t="shared" si="0"/>
        <v>not completed</v>
      </c>
    </row>
    <row r="40" spans="1:6" x14ac:dyDescent="0.45">
      <c r="A40" s="36">
        <v>1092052326</v>
      </c>
      <c r="B40" s="40">
        <v>8</v>
      </c>
      <c r="C40" s="40">
        <v>23.15</v>
      </c>
      <c r="D40" s="39" t="str">
        <f t="shared" si="1"/>
        <v>not completed</v>
      </c>
      <c r="E40" s="39" t="str">
        <f t="shared" si="2"/>
        <v>completed</v>
      </c>
      <c r="F40" s="39" t="str">
        <f t="shared" si="0"/>
        <v>not completed</v>
      </c>
    </row>
    <row r="41" spans="1:6" x14ac:dyDescent="0.45">
      <c r="A41" s="36">
        <v>7491811771</v>
      </c>
      <c r="B41" s="40">
        <v>8</v>
      </c>
      <c r="C41" s="40">
        <v>40.299999999999997</v>
      </c>
      <c r="D41" s="39" t="str">
        <f t="shared" si="1"/>
        <v>not completed</v>
      </c>
      <c r="E41" s="39" t="str">
        <f t="shared" si="2"/>
        <v>completed</v>
      </c>
      <c r="F41" s="39" t="str">
        <f t="shared" si="0"/>
        <v>not completed</v>
      </c>
    </row>
    <row r="42" spans="1:6" x14ac:dyDescent="0.45">
      <c r="A42" s="36">
        <v>1059464414</v>
      </c>
      <c r="B42" s="40">
        <v>8</v>
      </c>
      <c r="C42" s="40">
        <v>52.3</v>
      </c>
      <c r="D42" s="39" t="str">
        <f t="shared" si="1"/>
        <v>not completed</v>
      </c>
      <c r="E42" s="39" t="str">
        <f t="shared" si="2"/>
        <v>completed</v>
      </c>
      <c r="F42" s="39" t="str">
        <f t="shared" si="0"/>
        <v>not completed</v>
      </c>
    </row>
    <row r="43" spans="1:6" x14ac:dyDescent="0.45">
      <c r="A43" s="36">
        <v>6045851977</v>
      </c>
      <c r="B43" s="40">
        <v>8</v>
      </c>
      <c r="C43" s="40">
        <v>37.449999999999996</v>
      </c>
      <c r="D43" s="39" t="str">
        <f t="shared" si="1"/>
        <v>not completed</v>
      </c>
      <c r="E43" s="39" t="str">
        <f t="shared" si="2"/>
        <v>completed</v>
      </c>
      <c r="F43" s="39" t="str">
        <f t="shared" si="0"/>
        <v>not completed</v>
      </c>
    </row>
    <row r="44" spans="1:6" x14ac:dyDescent="0.45">
      <c r="A44" s="36">
        <v>1851151314</v>
      </c>
      <c r="B44" s="40">
        <v>53</v>
      </c>
      <c r="C44" s="40">
        <v>11.15</v>
      </c>
      <c r="D44" s="39" t="str">
        <f t="shared" si="1"/>
        <v>completed</v>
      </c>
      <c r="E44" s="39" t="str">
        <f t="shared" si="2"/>
        <v>not completed</v>
      </c>
      <c r="F44" s="39" t="str">
        <f t="shared" si="0"/>
        <v>not completed</v>
      </c>
    </row>
    <row r="45" spans="1:6" x14ac:dyDescent="0.45">
      <c r="A45" s="36">
        <v>5099402802</v>
      </c>
      <c r="B45" s="40">
        <v>8</v>
      </c>
      <c r="C45" s="40">
        <v>46.3</v>
      </c>
      <c r="D45" s="39" t="str">
        <f t="shared" si="1"/>
        <v>not completed</v>
      </c>
      <c r="E45" s="39" t="str">
        <f t="shared" si="2"/>
        <v>completed</v>
      </c>
      <c r="F45" s="39" t="str">
        <f t="shared" si="0"/>
        <v>not completed</v>
      </c>
    </row>
    <row r="46" spans="1:6" x14ac:dyDescent="0.45">
      <c r="A46" s="36">
        <v>3923322673</v>
      </c>
      <c r="B46" s="40">
        <v>8</v>
      </c>
      <c r="C46" s="40">
        <v>20</v>
      </c>
      <c r="D46" s="39" t="str">
        <f t="shared" si="1"/>
        <v>not completed</v>
      </c>
      <c r="E46" s="39" t="str">
        <f t="shared" si="2"/>
        <v>completed</v>
      </c>
      <c r="F46" s="39" t="str">
        <f t="shared" si="0"/>
        <v>not completed</v>
      </c>
    </row>
    <row r="47" spans="1:6" x14ac:dyDescent="0.45">
      <c r="A47" s="36">
        <v>3146879556</v>
      </c>
      <c r="B47" s="37" t="s">
        <v>464</v>
      </c>
      <c r="C47" s="37" t="s">
        <v>464</v>
      </c>
      <c r="D47" s="39" t="str">
        <f t="shared" si="1"/>
        <v>NA</v>
      </c>
      <c r="E47" s="39" t="str">
        <f t="shared" si="2"/>
        <v>NA</v>
      </c>
      <c r="F47" s="39" t="str">
        <f t="shared" si="0"/>
        <v>NA</v>
      </c>
    </row>
    <row r="48" spans="1:6" x14ac:dyDescent="0.45">
      <c r="A48" s="36">
        <v>836339436</v>
      </c>
      <c r="B48" s="40">
        <v>16</v>
      </c>
      <c r="C48" s="40">
        <v>20</v>
      </c>
      <c r="D48" s="39" t="str">
        <f t="shared" si="1"/>
        <v>completed</v>
      </c>
      <c r="E48" s="39" t="str">
        <f t="shared" si="2"/>
        <v>completed</v>
      </c>
      <c r="F48" s="39" t="str">
        <f t="shared" si="0"/>
        <v>not completed</v>
      </c>
    </row>
    <row r="49" spans="1:6" x14ac:dyDescent="0.45">
      <c r="A49" s="36">
        <v>2694565186</v>
      </c>
      <c r="B49" s="40">
        <v>53</v>
      </c>
      <c r="C49" s="40">
        <v>24.299999999999997</v>
      </c>
      <c r="D49" s="39" t="str">
        <f t="shared" si="1"/>
        <v>completed</v>
      </c>
      <c r="E49" s="39" t="str">
        <f t="shared" si="2"/>
        <v>completed</v>
      </c>
      <c r="F49" s="39" t="str">
        <f t="shared" si="0"/>
        <v>not completed</v>
      </c>
    </row>
    <row r="50" spans="1:6" x14ac:dyDescent="0.45">
      <c r="A50" s="36">
        <v>9660400693</v>
      </c>
      <c r="B50" s="40">
        <v>43</v>
      </c>
      <c r="C50" s="40">
        <v>40.299999999999997</v>
      </c>
      <c r="D50" s="39" t="str">
        <f t="shared" si="1"/>
        <v>completed</v>
      </c>
      <c r="E50" s="39" t="str">
        <f t="shared" si="2"/>
        <v>completed</v>
      </c>
      <c r="F50" s="39" t="str">
        <f t="shared" si="0"/>
        <v>not completed</v>
      </c>
    </row>
    <row r="51" spans="1:6" x14ac:dyDescent="0.45">
      <c r="A51" s="36">
        <v>5089551886</v>
      </c>
      <c r="B51" s="40">
        <v>8</v>
      </c>
      <c r="C51" s="40">
        <v>24</v>
      </c>
      <c r="D51" s="39" t="str">
        <f t="shared" si="1"/>
        <v>not completed</v>
      </c>
      <c r="E51" s="39" t="str">
        <f t="shared" si="2"/>
        <v>completed</v>
      </c>
      <c r="F51" s="39" t="str">
        <f t="shared" si="0"/>
        <v>not completed</v>
      </c>
    </row>
    <row r="52" spans="1:6" x14ac:dyDescent="0.45">
      <c r="A52" s="36">
        <v>9425954284</v>
      </c>
      <c r="B52" s="40">
        <v>53</v>
      </c>
      <c r="C52" s="40">
        <v>12.3</v>
      </c>
      <c r="D52" s="39" t="str">
        <f t="shared" si="1"/>
        <v>completed</v>
      </c>
      <c r="E52" s="39" t="str">
        <f t="shared" si="2"/>
        <v>not completed</v>
      </c>
      <c r="F52" s="39" t="str">
        <f t="shared" si="0"/>
        <v>not completed</v>
      </c>
    </row>
    <row r="53" spans="1:6" x14ac:dyDescent="0.45">
      <c r="A53" s="36">
        <v>699429361</v>
      </c>
      <c r="B53" s="40">
        <v>53</v>
      </c>
      <c r="C53" s="40">
        <v>0</v>
      </c>
      <c r="D53" s="39" t="str">
        <f t="shared" si="1"/>
        <v>completed</v>
      </c>
      <c r="E53" s="39" t="str">
        <f t="shared" si="2"/>
        <v>not completed</v>
      </c>
      <c r="F53" s="39" t="str">
        <f t="shared" si="0"/>
        <v>not completed</v>
      </c>
    </row>
    <row r="54" spans="1:6" x14ac:dyDescent="0.45">
      <c r="A54" s="36">
        <v>1092045392</v>
      </c>
      <c r="B54" s="40">
        <v>53</v>
      </c>
      <c r="C54" s="40">
        <v>44</v>
      </c>
      <c r="D54" s="39" t="str">
        <f t="shared" si="1"/>
        <v>completed</v>
      </c>
      <c r="E54" s="39" t="str">
        <f t="shared" si="2"/>
        <v>completed</v>
      </c>
      <c r="F54" s="39" t="str">
        <f t="shared" si="0"/>
        <v>not completed</v>
      </c>
    </row>
    <row r="55" spans="1:6" x14ac:dyDescent="0.45">
      <c r="A55" s="36">
        <v>8100352816</v>
      </c>
      <c r="B55" s="37" t="s">
        <v>464</v>
      </c>
      <c r="C55" s="37" t="s">
        <v>464</v>
      </c>
      <c r="D55" s="39" t="str">
        <f t="shared" si="1"/>
        <v>NA</v>
      </c>
      <c r="E55" s="39" t="str">
        <f t="shared" si="2"/>
        <v>NA</v>
      </c>
      <c r="F55" s="39" t="str">
        <f t="shared" si="0"/>
        <v>NA</v>
      </c>
    </row>
    <row r="56" spans="1:6" x14ac:dyDescent="0.45">
      <c r="A56" s="36">
        <v>4757225643</v>
      </c>
      <c r="B56" s="40">
        <v>21</v>
      </c>
      <c r="C56" s="40">
        <v>2</v>
      </c>
      <c r="D56" s="39" t="str">
        <f t="shared" si="1"/>
        <v>completed</v>
      </c>
      <c r="E56" s="39" t="str">
        <f t="shared" si="2"/>
        <v>not completed</v>
      </c>
      <c r="F56" s="39" t="str">
        <f t="shared" si="0"/>
        <v>not completed</v>
      </c>
    </row>
    <row r="57" spans="1:6" x14ac:dyDescent="0.45">
      <c r="A57" s="36">
        <v>3099213647</v>
      </c>
      <c r="B57" s="40">
        <v>40</v>
      </c>
      <c r="C57" s="40">
        <v>33.15</v>
      </c>
      <c r="D57" s="39" t="str">
        <f t="shared" si="1"/>
        <v>completed</v>
      </c>
      <c r="E57" s="39" t="str">
        <f t="shared" si="2"/>
        <v>completed</v>
      </c>
      <c r="F57" s="39" t="str">
        <f t="shared" si="0"/>
        <v>not completed</v>
      </c>
    </row>
    <row r="58" spans="1:6" x14ac:dyDescent="0.45">
      <c r="A58" s="36">
        <v>4688927700</v>
      </c>
      <c r="B58" s="40">
        <v>20</v>
      </c>
      <c r="C58" s="40">
        <v>52</v>
      </c>
      <c r="D58" s="39" t="str">
        <f t="shared" si="1"/>
        <v>completed</v>
      </c>
      <c r="E58" s="39" t="str">
        <f t="shared" si="2"/>
        <v>completed</v>
      </c>
      <c r="F58" s="39" t="str">
        <f t="shared" si="0"/>
        <v>not completed</v>
      </c>
    </row>
    <row r="59" spans="1:6" x14ac:dyDescent="0.45">
      <c r="A59" s="36">
        <v>3484832247</v>
      </c>
      <c r="B59" s="40">
        <v>8</v>
      </c>
      <c r="C59" s="40">
        <v>18.299999999999997</v>
      </c>
      <c r="D59" s="39" t="str">
        <f t="shared" si="1"/>
        <v>not completed</v>
      </c>
      <c r="E59" s="39" t="str">
        <f t="shared" si="2"/>
        <v>not completed</v>
      </c>
      <c r="F59" s="39" t="str">
        <f t="shared" si="0"/>
        <v>not completed</v>
      </c>
    </row>
    <row r="60" spans="1:6" x14ac:dyDescent="0.45">
      <c r="A60" s="36">
        <v>4398121384</v>
      </c>
      <c r="B60" s="40">
        <v>8</v>
      </c>
      <c r="C60" s="40">
        <v>0</v>
      </c>
      <c r="D60" s="39" t="str">
        <f t="shared" si="1"/>
        <v>not completed</v>
      </c>
      <c r="E60" s="39" t="str">
        <f t="shared" si="2"/>
        <v>not completed</v>
      </c>
      <c r="F60" s="39" t="str">
        <f t="shared" si="0"/>
        <v>not completed</v>
      </c>
    </row>
    <row r="61" spans="1:6" x14ac:dyDescent="0.45">
      <c r="A61" s="36">
        <v>7193746057</v>
      </c>
      <c r="B61" s="40">
        <v>19</v>
      </c>
      <c r="C61" s="40">
        <v>2</v>
      </c>
      <c r="D61" s="39" t="str">
        <f t="shared" si="1"/>
        <v>completed</v>
      </c>
      <c r="E61" s="39" t="str">
        <f t="shared" si="2"/>
        <v>not completed</v>
      </c>
      <c r="F61" s="39" t="str">
        <f t="shared" si="0"/>
        <v>not completed</v>
      </c>
    </row>
    <row r="62" spans="1:6" x14ac:dyDescent="0.45">
      <c r="A62" s="36">
        <v>1534703424</v>
      </c>
      <c r="B62" s="40">
        <v>27</v>
      </c>
      <c r="C62" s="40">
        <v>0</v>
      </c>
      <c r="D62" s="39" t="str">
        <f t="shared" si="1"/>
        <v>completed</v>
      </c>
      <c r="E62" s="39" t="str">
        <f t="shared" si="2"/>
        <v>not completed</v>
      </c>
      <c r="F62" s="39" t="str">
        <f t="shared" si="0"/>
        <v>not completed</v>
      </c>
    </row>
    <row r="63" spans="1:6" x14ac:dyDescent="0.45">
      <c r="A63" s="36">
        <v>6894708099</v>
      </c>
      <c r="B63" s="40">
        <v>8</v>
      </c>
      <c r="C63" s="40">
        <v>44.3</v>
      </c>
      <c r="D63" s="39" t="str">
        <f t="shared" si="1"/>
        <v>not completed</v>
      </c>
      <c r="E63" s="39" t="str">
        <f t="shared" si="2"/>
        <v>completed</v>
      </c>
      <c r="F63" s="39" t="str">
        <f t="shared" si="0"/>
        <v>not completed</v>
      </c>
    </row>
    <row r="64" spans="1:6" x14ac:dyDescent="0.45">
      <c r="A64" s="36">
        <v>3687661549</v>
      </c>
      <c r="B64" s="40">
        <v>32</v>
      </c>
      <c r="C64" s="40">
        <v>25.15</v>
      </c>
      <c r="D64" s="39" t="str">
        <f t="shared" si="1"/>
        <v>completed</v>
      </c>
      <c r="E64" s="39" t="str">
        <f t="shared" si="2"/>
        <v>completed</v>
      </c>
      <c r="F64" s="39" t="str">
        <f t="shared" si="0"/>
        <v>not completed</v>
      </c>
    </row>
    <row r="65" spans="1:6" x14ac:dyDescent="0.45">
      <c r="A65" s="36">
        <v>6072327192</v>
      </c>
      <c r="B65" s="40">
        <v>8</v>
      </c>
      <c r="C65" s="40">
        <v>66.3</v>
      </c>
      <c r="D65" s="39" t="str">
        <f t="shared" si="1"/>
        <v>not completed</v>
      </c>
      <c r="E65" s="39" t="str">
        <f t="shared" si="2"/>
        <v>completed</v>
      </c>
      <c r="F65" s="39" t="str">
        <f t="shared" si="0"/>
        <v>not completed</v>
      </c>
    </row>
    <row r="66" spans="1:6" x14ac:dyDescent="0.45">
      <c r="A66" s="36">
        <v>814674922</v>
      </c>
      <c r="B66" s="40">
        <v>8</v>
      </c>
      <c r="C66" s="40">
        <v>49.15</v>
      </c>
      <c r="D66" s="39" t="str">
        <f t="shared" si="1"/>
        <v>not completed</v>
      </c>
      <c r="E66" s="39" t="str">
        <f t="shared" si="2"/>
        <v>completed</v>
      </c>
      <c r="F66" s="39" t="str">
        <f t="shared" si="0"/>
        <v>not completed</v>
      </c>
    </row>
    <row r="67" spans="1:6" x14ac:dyDescent="0.45">
      <c r="A67" s="36">
        <v>6655834276</v>
      </c>
      <c r="B67" s="40">
        <v>8</v>
      </c>
      <c r="C67" s="40">
        <v>114.30000000000001</v>
      </c>
      <c r="D67" s="39" t="str">
        <f t="shared" si="1"/>
        <v>not completed</v>
      </c>
      <c r="E67" s="39" t="str">
        <f t="shared" si="2"/>
        <v>completed</v>
      </c>
      <c r="F67" s="39" t="str">
        <f t="shared" si="0"/>
        <v>not completed</v>
      </c>
    </row>
    <row r="68" spans="1:6" x14ac:dyDescent="0.45">
      <c r="A68" s="36">
        <v>8391023450</v>
      </c>
      <c r="B68" s="40">
        <v>4</v>
      </c>
      <c r="C68" s="40">
        <v>45</v>
      </c>
      <c r="D68" s="39" t="str">
        <f t="shared" si="1"/>
        <v>not completed</v>
      </c>
      <c r="E68" s="39" t="str">
        <f t="shared" si="2"/>
        <v>completed</v>
      </c>
      <c r="F68" s="39" t="str">
        <f t="shared" si="0"/>
        <v>not completed</v>
      </c>
    </row>
    <row r="69" spans="1:6" x14ac:dyDescent="0.45">
      <c r="A69" s="36">
        <v>3435254719</v>
      </c>
      <c r="B69" s="40">
        <v>8</v>
      </c>
      <c r="C69" s="40">
        <v>73.449999999999989</v>
      </c>
      <c r="D69" s="39" t="str">
        <f t="shared" si="1"/>
        <v>not completed</v>
      </c>
      <c r="E69" s="39" t="str">
        <f t="shared" si="2"/>
        <v>completed</v>
      </c>
      <c r="F69" s="39" t="str">
        <f t="shared" si="0"/>
        <v>not completed</v>
      </c>
    </row>
    <row r="70" spans="1:6" x14ac:dyDescent="0.45">
      <c r="A70" s="36">
        <v>7065536797</v>
      </c>
      <c r="B70" s="40">
        <v>42</v>
      </c>
      <c r="C70" s="40">
        <v>40.299999999999997</v>
      </c>
      <c r="D70" s="39" t="str">
        <f t="shared" si="1"/>
        <v>completed</v>
      </c>
      <c r="E70" s="39" t="str">
        <f t="shared" si="2"/>
        <v>completed</v>
      </c>
      <c r="F70" s="39" t="str">
        <f t="shared" si="0"/>
        <v>not completed</v>
      </c>
    </row>
    <row r="71" spans="1:6" x14ac:dyDescent="0.45">
      <c r="A71" s="36">
        <v>5832442517</v>
      </c>
      <c r="B71" s="37" t="s">
        <v>464</v>
      </c>
      <c r="C71" s="37" t="s">
        <v>464</v>
      </c>
      <c r="D71" s="39" t="str">
        <f t="shared" si="1"/>
        <v>NA</v>
      </c>
      <c r="E71" s="39" t="str">
        <f t="shared" si="2"/>
        <v>NA</v>
      </c>
      <c r="F71" s="39" t="str">
        <f t="shared" si="0"/>
        <v>NA</v>
      </c>
    </row>
    <row r="72" spans="1:6" x14ac:dyDescent="0.45">
      <c r="A72" s="36">
        <v>1679350901</v>
      </c>
      <c r="B72" s="40">
        <v>8</v>
      </c>
      <c r="C72" s="40">
        <v>23.15</v>
      </c>
      <c r="D72" s="39" t="str">
        <f t="shared" ref="D72:D135" si="3">IF(B72="NA","NA",IF(B72&gt;=$D$6,"completed","not completed"))</f>
        <v>not completed</v>
      </c>
      <c r="E72" s="39" t="str">
        <f t="shared" si="2"/>
        <v>completed</v>
      </c>
      <c r="F72" s="39" t="str">
        <f t="shared" ref="F72:F135" si="4">IF(OR(B72="NA",C72="NA"),"NA",IF(AND(B72="completed",C72="completed"),"completed","not completed"))</f>
        <v>not completed</v>
      </c>
    </row>
    <row r="73" spans="1:6" x14ac:dyDescent="0.45">
      <c r="A73" s="36">
        <v>1908875994</v>
      </c>
      <c r="B73" s="40">
        <v>4</v>
      </c>
      <c r="C73" s="40">
        <v>32.299999999999997</v>
      </c>
      <c r="D73" s="39" t="str">
        <f t="shared" si="3"/>
        <v>not completed</v>
      </c>
      <c r="E73" s="39" t="str">
        <f t="shared" ref="E73:E136" si="5">IF(C73="NA","NA",IF(C73&gt;=$E$6,"completed","not completed"))</f>
        <v>completed</v>
      </c>
      <c r="F73" s="39" t="str">
        <f t="shared" si="4"/>
        <v>not completed</v>
      </c>
    </row>
    <row r="74" spans="1:6" x14ac:dyDescent="0.45">
      <c r="A74" s="36">
        <v>9135814978</v>
      </c>
      <c r="B74" s="40">
        <v>4</v>
      </c>
      <c r="C74" s="40">
        <v>14</v>
      </c>
      <c r="D74" s="39" t="str">
        <f t="shared" si="3"/>
        <v>not completed</v>
      </c>
      <c r="E74" s="39" t="str">
        <f t="shared" si="5"/>
        <v>not completed</v>
      </c>
      <c r="F74" s="39" t="str">
        <f t="shared" si="4"/>
        <v>not completed</v>
      </c>
    </row>
    <row r="75" spans="1:6" x14ac:dyDescent="0.45">
      <c r="A75" s="36">
        <v>3729873139</v>
      </c>
      <c r="B75" s="40">
        <v>4</v>
      </c>
      <c r="C75" s="40">
        <v>34</v>
      </c>
      <c r="D75" s="39" t="str">
        <f t="shared" si="3"/>
        <v>not completed</v>
      </c>
      <c r="E75" s="39" t="str">
        <f t="shared" si="5"/>
        <v>completed</v>
      </c>
      <c r="F75" s="39" t="str">
        <f t="shared" si="4"/>
        <v>not completed</v>
      </c>
    </row>
    <row r="76" spans="1:6" x14ac:dyDescent="0.45">
      <c r="A76" s="36">
        <v>2328436892</v>
      </c>
      <c r="B76" s="40">
        <v>8</v>
      </c>
      <c r="C76" s="40">
        <v>11.15</v>
      </c>
      <c r="D76" s="39" t="str">
        <f t="shared" si="3"/>
        <v>not completed</v>
      </c>
      <c r="E76" s="39" t="str">
        <f t="shared" si="5"/>
        <v>not completed</v>
      </c>
      <c r="F76" s="39" t="str">
        <f t="shared" si="4"/>
        <v>not completed</v>
      </c>
    </row>
    <row r="77" spans="1:6" x14ac:dyDescent="0.45">
      <c r="A77" s="36">
        <v>6888031258</v>
      </c>
      <c r="B77" s="40">
        <v>8</v>
      </c>
      <c r="C77" s="40">
        <v>11.3</v>
      </c>
      <c r="D77" s="39" t="str">
        <f t="shared" si="3"/>
        <v>not completed</v>
      </c>
      <c r="E77" s="39" t="str">
        <f t="shared" si="5"/>
        <v>not completed</v>
      </c>
      <c r="F77" s="39" t="str">
        <f t="shared" si="4"/>
        <v>not completed</v>
      </c>
    </row>
    <row r="78" spans="1:6" x14ac:dyDescent="0.45">
      <c r="A78" s="36">
        <v>8693521243</v>
      </c>
      <c r="B78" s="40">
        <v>12</v>
      </c>
      <c r="C78" s="40">
        <v>44.3</v>
      </c>
      <c r="D78" s="39" t="str">
        <f t="shared" si="3"/>
        <v>completed</v>
      </c>
      <c r="E78" s="39" t="str">
        <f t="shared" si="5"/>
        <v>completed</v>
      </c>
      <c r="F78" s="39" t="str">
        <f t="shared" si="4"/>
        <v>not completed</v>
      </c>
    </row>
    <row r="79" spans="1:6" x14ac:dyDescent="0.45">
      <c r="A79" s="36">
        <v>8992909344</v>
      </c>
      <c r="B79" s="40">
        <v>17.5</v>
      </c>
      <c r="C79" s="40">
        <v>25.15</v>
      </c>
      <c r="D79" s="39" t="str">
        <f t="shared" si="3"/>
        <v>completed</v>
      </c>
      <c r="E79" s="39" t="str">
        <f t="shared" si="5"/>
        <v>completed</v>
      </c>
      <c r="F79" s="39" t="str">
        <f t="shared" si="4"/>
        <v>not completed</v>
      </c>
    </row>
    <row r="80" spans="1:6" x14ac:dyDescent="0.45">
      <c r="A80" s="36">
        <v>1258735760</v>
      </c>
      <c r="B80" s="40">
        <v>8</v>
      </c>
      <c r="C80" s="40">
        <v>25.45</v>
      </c>
      <c r="D80" s="39" t="str">
        <f t="shared" si="3"/>
        <v>not completed</v>
      </c>
      <c r="E80" s="39" t="str">
        <f t="shared" si="5"/>
        <v>completed</v>
      </c>
      <c r="F80" s="39" t="str">
        <f t="shared" si="4"/>
        <v>not completed</v>
      </c>
    </row>
    <row r="81" spans="1:6" x14ac:dyDescent="0.45">
      <c r="A81" s="36">
        <v>6747814545</v>
      </c>
      <c r="B81" s="37" t="s">
        <v>464</v>
      </c>
      <c r="C81" s="37" t="s">
        <v>464</v>
      </c>
      <c r="D81" s="39" t="str">
        <f t="shared" si="3"/>
        <v>NA</v>
      </c>
      <c r="E81" s="39" t="str">
        <f t="shared" si="5"/>
        <v>NA</v>
      </c>
      <c r="F81" s="39" t="str">
        <f t="shared" si="4"/>
        <v>NA</v>
      </c>
    </row>
    <row r="82" spans="1:6" x14ac:dyDescent="0.45">
      <c r="A82" s="36">
        <v>7519320867</v>
      </c>
      <c r="B82" s="37" t="s">
        <v>464</v>
      </c>
      <c r="C82" s="37" t="s">
        <v>464</v>
      </c>
      <c r="D82" s="39" t="str">
        <f t="shared" si="3"/>
        <v>NA</v>
      </c>
      <c r="E82" s="39" t="str">
        <f t="shared" si="5"/>
        <v>NA</v>
      </c>
      <c r="F82" s="39" t="str">
        <f t="shared" si="4"/>
        <v>NA</v>
      </c>
    </row>
    <row r="83" spans="1:6" x14ac:dyDescent="0.45">
      <c r="A83" s="36">
        <v>6990728721</v>
      </c>
      <c r="B83" s="37" t="s">
        <v>464</v>
      </c>
      <c r="C83" s="37" t="s">
        <v>464</v>
      </c>
      <c r="D83" s="39" t="str">
        <f t="shared" si="3"/>
        <v>NA</v>
      </c>
      <c r="E83" s="39" t="str">
        <f t="shared" si="5"/>
        <v>NA</v>
      </c>
      <c r="F83" s="39" t="str">
        <f t="shared" si="4"/>
        <v>NA</v>
      </c>
    </row>
    <row r="84" spans="1:6" x14ac:dyDescent="0.45">
      <c r="A84" s="36">
        <v>1437456635</v>
      </c>
      <c r="B84" s="40">
        <v>4</v>
      </c>
      <c r="C84" s="40">
        <v>42.15</v>
      </c>
      <c r="D84" s="39" t="str">
        <f t="shared" si="3"/>
        <v>not completed</v>
      </c>
      <c r="E84" s="39" t="str">
        <f t="shared" si="5"/>
        <v>completed</v>
      </c>
      <c r="F84" s="39" t="str">
        <f t="shared" si="4"/>
        <v>not completed</v>
      </c>
    </row>
    <row r="85" spans="1:6" x14ac:dyDescent="0.45">
      <c r="A85" s="36">
        <v>3929715175</v>
      </c>
      <c r="B85" s="40">
        <v>4</v>
      </c>
      <c r="C85" s="40">
        <v>53</v>
      </c>
      <c r="D85" s="39" t="str">
        <f t="shared" si="3"/>
        <v>not completed</v>
      </c>
      <c r="E85" s="39" t="str">
        <f t="shared" si="5"/>
        <v>completed</v>
      </c>
      <c r="F85" s="39" t="str">
        <f t="shared" si="4"/>
        <v>not completed</v>
      </c>
    </row>
    <row r="86" spans="1:6" x14ac:dyDescent="0.45">
      <c r="A86" s="36">
        <v>7113760056</v>
      </c>
      <c r="B86" s="40">
        <v>5</v>
      </c>
      <c r="C86" s="40">
        <v>71.45</v>
      </c>
      <c r="D86" s="39" t="str">
        <f t="shared" si="3"/>
        <v>not completed</v>
      </c>
      <c r="E86" s="39" t="str">
        <f t="shared" si="5"/>
        <v>completed</v>
      </c>
      <c r="F86" s="39" t="str">
        <f t="shared" si="4"/>
        <v>not completed</v>
      </c>
    </row>
    <row r="87" spans="1:6" x14ac:dyDescent="0.45">
      <c r="A87" s="36">
        <v>6207742054</v>
      </c>
      <c r="B87" s="40">
        <v>5</v>
      </c>
      <c r="C87" s="40">
        <v>24.3</v>
      </c>
      <c r="D87" s="39" t="str">
        <f t="shared" si="3"/>
        <v>not completed</v>
      </c>
      <c r="E87" s="39" t="str">
        <f t="shared" si="5"/>
        <v>completed</v>
      </c>
      <c r="F87" s="39" t="str">
        <f t="shared" si="4"/>
        <v>not completed</v>
      </c>
    </row>
    <row r="88" spans="1:6" x14ac:dyDescent="0.45">
      <c r="A88" s="36">
        <v>6198014291</v>
      </c>
      <c r="B88" s="40">
        <v>5</v>
      </c>
      <c r="C88" s="40">
        <v>14</v>
      </c>
      <c r="D88" s="39" t="str">
        <f t="shared" si="3"/>
        <v>not completed</v>
      </c>
      <c r="E88" s="39" t="str">
        <f t="shared" si="5"/>
        <v>not completed</v>
      </c>
      <c r="F88" s="39" t="str">
        <f t="shared" si="4"/>
        <v>not completed</v>
      </c>
    </row>
    <row r="89" spans="1:6" x14ac:dyDescent="0.45">
      <c r="A89" s="36">
        <v>4658495031</v>
      </c>
      <c r="B89" s="40">
        <v>4</v>
      </c>
      <c r="C89" s="40">
        <v>48.449999999999996</v>
      </c>
      <c r="D89" s="39" t="str">
        <f t="shared" si="3"/>
        <v>not completed</v>
      </c>
      <c r="E89" s="39" t="str">
        <f t="shared" si="5"/>
        <v>completed</v>
      </c>
      <c r="F89" s="39" t="str">
        <f t="shared" si="4"/>
        <v>not completed</v>
      </c>
    </row>
    <row r="90" spans="1:6" x14ac:dyDescent="0.45">
      <c r="A90" s="36">
        <v>5983104291</v>
      </c>
      <c r="B90" s="40">
        <v>5</v>
      </c>
      <c r="C90" s="40">
        <v>28.299999999999997</v>
      </c>
      <c r="D90" s="39" t="str">
        <f t="shared" si="3"/>
        <v>not completed</v>
      </c>
      <c r="E90" s="39" t="str">
        <f t="shared" si="5"/>
        <v>completed</v>
      </c>
      <c r="F90" s="39" t="str">
        <f t="shared" si="4"/>
        <v>not completed</v>
      </c>
    </row>
    <row r="91" spans="1:6" x14ac:dyDescent="0.45">
      <c r="A91" s="36">
        <v>8170881298</v>
      </c>
      <c r="B91" s="40">
        <v>5</v>
      </c>
      <c r="C91" s="40">
        <v>15.15</v>
      </c>
      <c r="D91" s="39" t="str">
        <f t="shared" si="3"/>
        <v>not completed</v>
      </c>
      <c r="E91" s="39" t="str">
        <f t="shared" si="5"/>
        <v>not completed</v>
      </c>
      <c r="F91" s="39" t="str">
        <f t="shared" si="4"/>
        <v>not completed</v>
      </c>
    </row>
    <row r="92" spans="1:6" x14ac:dyDescent="0.45">
      <c r="A92" s="36">
        <v>5247186588</v>
      </c>
      <c r="B92" s="40">
        <v>5</v>
      </c>
      <c r="C92" s="40">
        <v>28.299999999999997</v>
      </c>
      <c r="D92" s="39" t="str">
        <f t="shared" si="3"/>
        <v>not completed</v>
      </c>
      <c r="E92" s="39" t="str">
        <f t="shared" si="5"/>
        <v>completed</v>
      </c>
      <c r="F92" s="39" t="str">
        <f t="shared" si="4"/>
        <v>not completed</v>
      </c>
    </row>
    <row r="93" spans="1:6" x14ac:dyDescent="0.45">
      <c r="A93" s="36">
        <v>841626172</v>
      </c>
      <c r="B93" s="40">
        <v>4</v>
      </c>
      <c r="C93" s="40">
        <v>26.299999999999997</v>
      </c>
      <c r="D93" s="39" t="str">
        <f t="shared" si="3"/>
        <v>not completed</v>
      </c>
      <c r="E93" s="39" t="str">
        <f t="shared" si="5"/>
        <v>completed</v>
      </c>
      <c r="F93" s="39" t="str">
        <f t="shared" si="4"/>
        <v>not completed</v>
      </c>
    </row>
    <row r="94" spans="1:6" x14ac:dyDescent="0.45">
      <c r="A94" s="36">
        <v>9621315493</v>
      </c>
      <c r="B94" s="40">
        <v>5</v>
      </c>
      <c r="C94" s="40">
        <v>21.450000000000003</v>
      </c>
      <c r="D94" s="39" t="str">
        <f t="shared" si="3"/>
        <v>not completed</v>
      </c>
      <c r="E94" s="39" t="str">
        <f t="shared" si="5"/>
        <v>completed</v>
      </c>
      <c r="F94" s="39" t="str">
        <f t="shared" si="4"/>
        <v>not completed</v>
      </c>
    </row>
    <row r="95" spans="1:6" x14ac:dyDescent="0.45">
      <c r="A95" s="36">
        <v>8954887768</v>
      </c>
      <c r="B95" s="40">
        <v>53</v>
      </c>
      <c r="C95" s="40">
        <v>22.3</v>
      </c>
      <c r="D95" s="39" t="str">
        <f t="shared" si="3"/>
        <v>completed</v>
      </c>
      <c r="E95" s="39" t="str">
        <f t="shared" si="5"/>
        <v>completed</v>
      </c>
      <c r="F95" s="39" t="str">
        <f t="shared" si="4"/>
        <v>not completed</v>
      </c>
    </row>
    <row r="96" spans="1:6" x14ac:dyDescent="0.45">
      <c r="A96" s="36">
        <v>5924740760</v>
      </c>
      <c r="B96" s="40">
        <v>26</v>
      </c>
      <c r="C96" s="40">
        <v>12.3</v>
      </c>
      <c r="D96" s="39" t="str">
        <f t="shared" si="3"/>
        <v>completed</v>
      </c>
      <c r="E96" s="39" t="str">
        <f t="shared" si="5"/>
        <v>not completed</v>
      </c>
      <c r="F96" s="39" t="str">
        <f t="shared" si="4"/>
        <v>not completed</v>
      </c>
    </row>
    <row r="97" spans="1:6" x14ac:dyDescent="0.45">
      <c r="A97" s="36">
        <v>514780935</v>
      </c>
      <c r="B97" s="40">
        <v>8</v>
      </c>
      <c r="C97" s="40">
        <v>57.449999999999996</v>
      </c>
      <c r="D97" s="39" t="str">
        <f t="shared" si="3"/>
        <v>not completed</v>
      </c>
      <c r="E97" s="39" t="str">
        <f t="shared" si="5"/>
        <v>completed</v>
      </c>
      <c r="F97" s="39" t="str">
        <f t="shared" si="4"/>
        <v>not completed</v>
      </c>
    </row>
    <row r="98" spans="1:6" x14ac:dyDescent="0.45">
      <c r="A98" s="36">
        <v>9509095086</v>
      </c>
      <c r="B98" s="40">
        <v>8</v>
      </c>
      <c r="C98" s="40">
        <v>17.149999999999999</v>
      </c>
      <c r="D98" s="39" t="str">
        <f t="shared" si="3"/>
        <v>not completed</v>
      </c>
      <c r="E98" s="39" t="str">
        <f t="shared" si="5"/>
        <v>not completed</v>
      </c>
      <c r="F98" s="39" t="str">
        <f t="shared" si="4"/>
        <v>not completed</v>
      </c>
    </row>
    <row r="99" spans="1:6" x14ac:dyDescent="0.45">
      <c r="A99" s="36">
        <v>3803870092</v>
      </c>
      <c r="B99" s="40">
        <v>55</v>
      </c>
      <c r="C99" s="40">
        <v>24.3</v>
      </c>
      <c r="D99" s="39" t="str">
        <f t="shared" si="3"/>
        <v>completed</v>
      </c>
      <c r="E99" s="39" t="str">
        <f t="shared" si="5"/>
        <v>completed</v>
      </c>
      <c r="F99" s="39" t="str">
        <f t="shared" si="4"/>
        <v>not completed</v>
      </c>
    </row>
    <row r="100" spans="1:6" x14ac:dyDescent="0.45">
      <c r="A100" s="36">
        <v>5636063552</v>
      </c>
      <c r="B100" s="40">
        <v>5</v>
      </c>
      <c r="C100" s="40">
        <v>29.15</v>
      </c>
      <c r="D100" s="39" t="str">
        <f t="shared" si="3"/>
        <v>not completed</v>
      </c>
      <c r="E100" s="39" t="str">
        <f t="shared" si="5"/>
        <v>completed</v>
      </c>
      <c r="F100" s="39" t="str">
        <f t="shared" si="4"/>
        <v>not completed</v>
      </c>
    </row>
    <row r="101" spans="1:6" x14ac:dyDescent="0.45">
      <c r="A101" s="36">
        <v>3885584874</v>
      </c>
      <c r="B101" s="40">
        <v>43</v>
      </c>
      <c r="C101" s="40">
        <v>27.15</v>
      </c>
      <c r="D101" s="39" t="str">
        <f t="shared" si="3"/>
        <v>completed</v>
      </c>
      <c r="E101" s="39" t="str">
        <f t="shared" si="5"/>
        <v>completed</v>
      </c>
      <c r="F101" s="39" t="str">
        <f t="shared" si="4"/>
        <v>not completed</v>
      </c>
    </row>
    <row r="102" spans="1:6" x14ac:dyDescent="0.45">
      <c r="A102" s="36">
        <v>2721125550</v>
      </c>
      <c r="B102" s="40">
        <v>16</v>
      </c>
      <c r="C102" s="40">
        <v>23.15</v>
      </c>
      <c r="D102" s="39" t="str">
        <f t="shared" si="3"/>
        <v>completed</v>
      </c>
      <c r="E102" s="39" t="str">
        <f t="shared" si="5"/>
        <v>completed</v>
      </c>
      <c r="F102" s="39" t="str">
        <f t="shared" si="4"/>
        <v>not completed</v>
      </c>
    </row>
    <row r="103" spans="1:6" x14ac:dyDescent="0.45">
      <c r="A103" s="36">
        <v>906139026</v>
      </c>
      <c r="B103" s="40">
        <v>5</v>
      </c>
      <c r="C103" s="40">
        <v>10.3</v>
      </c>
      <c r="D103" s="39" t="str">
        <f t="shared" si="3"/>
        <v>not completed</v>
      </c>
      <c r="E103" s="39" t="str">
        <f t="shared" si="5"/>
        <v>not completed</v>
      </c>
      <c r="F103" s="39" t="str">
        <f t="shared" si="4"/>
        <v>not completed</v>
      </c>
    </row>
    <row r="104" spans="1:6" x14ac:dyDescent="0.45">
      <c r="A104" s="36">
        <v>7321035613</v>
      </c>
      <c r="B104" s="40">
        <v>5</v>
      </c>
      <c r="C104" s="40">
        <v>20.3</v>
      </c>
      <c r="D104" s="39" t="str">
        <f t="shared" si="3"/>
        <v>not completed</v>
      </c>
      <c r="E104" s="39" t="str">
        <f t="shared" si="5"/>
        <v>completed</v>
      </c>
      <c r="F104" s="39" t="str">
        <f t="shared" si="4"/>
        <v>not completed</v>
      </c>
    </row>
    <row r="105" spans="1:6" x14ac:dyDescent="0.45">
      <c r="A105" s="36">
        <v>2127092087</v>
      </c>
      <c r="B105" s="40">
        <v>16</v>
      </c>
      <c r="C105" s="40">
        <v>81.3</v>
      </c>
      <c r="D105" s="39" t="str">
        <f t="shared" si="3"/>
        <v>completed</v>
      </c>
      <c r="E105" s="39" t="str">
        <f t="shared" si="5"/>
        <v>completed</v>
      </c>
      <c r="F105" s="39" t="str">
        <f t="shared" si="4"/>
        <v>not completed</v>
      </c>
    </row>
    <row r="106" spans="1:6" x14ac:dyDescent="0.45">
      <c r="A106" s="36">
        <v>9042921094</v>
      </c>
      <c r="B106" s="40">
        <v>24</v>
      </c>
      <c r="C106" s="40">
        <v>16</v>
      </c>
      <c r="D106" s="39" t="str">
        <f t="shared" si="3"/>
        <v>completed</v>
      </c>
      <c r="E106" s="39" t="str">
        <f t="shared" si="5"/>
        <v>not completed</v>
      </c>
      <c r="F106" s="39" t="str">
        <f t="shared" si="4"/>
        <v>not completed</v>
      </c>
    </row>
    <row r="107" spans="1:6" x14ac:dyDescent="0.45">
      <c r="A107" s="36">
        <v>9357030439</v>
      </c>
      <c r="B107" s="40">
        <v>5</v>
      </c>
      <c r="C107" s="40">
        <v>25.45</v>
      </c>
      <c r="D107" s="39" t="str">
        <f t="shared" si="3"/>
        <v>not completed</v>
      </c>
      <c r="E107" s="39" t="str">
        <f t="shared" si="5"/>
        <v>completed</v>
      </c>
      <c r="F107" s="39" t="str">
        <f t="shared" si="4"/>
        <v>not completed</v>
      </c>
    </row>
    <row r="108" spans="1:6" x14ac:dyDescent="0.45">
      <c r="A108" s="36">
        <v>5534942324</v>
      </c>
      <c r="B108" s="40">
        <v>43</v>
      </c>
      <c r="C108" s="40">
        <v>15.15</v>
      </c>
      <c r="D108" s="39" t="str">
        <f t="shared" si="3"/>
        <v>completed</v>
      </c>
      <c r="E108" s="39" t="str">
        <f t="shared" si="5"/>
        <v>not completed</v>
      </c>
      <c r="F108" s="39" t="str">
        <f t="shared" si="4"/>
        <v>not completed</v>
      </c>
    </row>
    <row r="109" spans="1:6" x14ac:dyDescent="0.45">
      <c r="A109" s="36">
        <v>4622471563</v>
      </c>
      <c r="B109" s="40">
        <v>5</v>
      </c>
      <c r="C109" s="40">
        <v>47.15</v>
      </c>
      <c r="D109" s="39" t="str">
        <f t="shared" si="3"/>
        <v>not completed</v>
      </c>
      <c r="E109" s="39" t="str">
        <f t="shared" si="5"/>
        <v>completed</v>
      </c>
      <c r="F109" s="39" t="str">
        <f t="shared" si="4"/>
        <v>not completed</v>
      </c>
    </row>
    <row r="110" spans="1:6" x14ac:dyDescent="0.45">
      <c r="A110" s="36">
        <v>1434948407</v>
      </c>
      <c r="B110" s="40">
        <v>5</v>
      </c>
      <c r="C110" s="40">
        <v>15.15</v>
      </c>
      <c r="D110" s="39" t="str">
        <f t="shared" si="3"/>
        <v>not completed</v>
      </c>
      <c r="E110" s="39" t="str">
        <f t="shared" si="5"/>
        <v>not completed</v>
      </c>
      <c r="F110" s="39" t="str">
        <f t="shared" si="4"/>
        <v>not completed</v>
      </c>
    </row>
    <row r="111" spans="1:6" x14ac:dyDescent="0.45">
      <c r="A111" s="36">
        <v>3072103486</v>
      </c>
      <c r="B111" s="40">
        <v>16</v>
      </c>
      <c r="C111" s="40">
        <v>23.15</v>
      </c>
      <c r="D111" s="39" t="str">
        <f t="shared" si="3"/>
        <v>completed</v>
      </c>
      <c r="E111" s="39" t="str">
        <f t="shared" si="5"/>
        <v>completed</v>
      </c>
      <c r="F111" s="39" t="str">
        <f t="shared" si="4"/>
        <v>not completed</v>
      </c>
    </row>
    <row r="112" spans="1:6" x14ac:dyDescent="0.45">
      <c r="A112" s="36">
        <v>9742667916</v>
      </c>
      <c r="B112" s="40">
        <v>5</v>
      </c>
      <c r="C112" s="40">
        <v>20.3</v>
      </c>
      <c r="D112" s="39" t="str">
        <f t="shared" si="3"/>
        <v>not completed</v>
      </c>
      <c r="E112" s="39" t="str">
        <f t="shared" si="5"/>
        <v>completed</v>
      </c>
      <c r="F112" s="39" t="str">
        <f t="shared" si="4"/>
        <v>not completed</v>
      </c>
    </row>
    <row r="113" spans="1:6" x14ac:dyDescent="0.45">
      <c r="A113" s="36">
        <v>2348224499</v>
      </c>
      <c r="B113" s="40">
        <v>16</v>
      </c>
      <c r="C113" s="40">
        <v>15.450000000000001</v>
      </c>
      <c r="D113" s="39" t="str">
        <f t="shared" si="3"/>
        <v>completed</v>
      </c>
      <c r="E113" s="39" t="str">
        <f t="shared" si="5"/>
        <v>not completed</v>
      </c>
      <c r="F113" s="39" t="str">
        <f t="shared" si="4"/>
        <v>not completed</v>
      </c>
    </row>
    <row r="114" spans="1:6" x14ac:dyDescent="0.45">
      <c r="A114" s="36">
        <v>8339274270</v>
      </c>
      <c r="B114" s="40">
        <v>47</v>
      </c>
      <c r="C114" s="40">
        <v>11.15</v>
      </c>
      <c r="D114" s="39" t="str">
        <f t="shared" si="3"/>
        <v>completed</v>
      </c>
      <c r="E114" s="39" t="str">
        <f t="shared" si="5"/>
        <v>not completed</v>
      </c>
      <c r="F114" s="39" t="str">
        <f t="shared" si="4"/>
        <v>not completed</v>
      </c>
    </row>
    <row r="115" spans="1:6" x14ac:dyDescent="0.45">
      <c r="A115" s="36">
        <v>7969418303</v>
      </c>
      <c r="B115" s="40">
        <v>5</v>
      </c>
      <c r="C115" s="40">
        <v>39.15</v>
      </c>
      <c r="D115" s="39" t="str">
        <f t="shared" si="3"/>
        <v>not completed</v>
      </c>
      <c r="E115" s="39" t="str">
        <f t="shared" si="5"/>
        <v>completed</v>
      </c>
      <c r="F115" s="39" t="str">
        <f t="shared" si="4"/>
        <v>not completed</v>
      </c>
    </row>
    <row r="116" spans="1:6" x14ac:dyDescent="0.45">
      <c r="A116" s="36">
        <v>6768368622</v>
      </c>
      <c r="B116" s="40">
        <v>43</v>
      </c>
      <c r="C116" s="40">
        <v>17.149999999999999</v>
      </c>
      <c r="D116" s="39" t="str">
        <f t="shared" si="3"/>
        <v>completed</v>
      </c>
      <c r="E116" s="39" t="str">
        <f t="shared" si="5"/>
        <v>not completed</v>
      </c>
      <c r="F116" s="39" t="str">
        <f t="shared" si="4"/>
        <v>not completed</v>
      </c>
    </row>
    <row r="117" spans="1:6" x14ac:dyDescent="0.45">
      <c r="A117" s="36">
        <v>6930535551</v>
      </c>
      <c r="B117" s="40">
        <v>29</v>
      </c>
      <c r="C117" s="40">
        <v>0</v>
      </c>
      <c r="D117" s="39" t="str">
        <f t="shared" si="3"/>
        <v>completed</v>
      </c>
      <c r="E117" s="39" t="str">
        <f t="shared" si="5"/>
        <v>not completed</v>
      </c>
      <c r="F117" s="39" t="str">
        <f t="shared" si="4"/>
        <v>not completed</v>
      </c>
    </row>
    <row r="118" spans="1:6" x14ac:dyDescent="0.45">
      <c r="A118" s="36">
        <v>9895338551</v>
      </c>
      <c r="B118" s="40">
        <v>16</v>
      </c>
      <c r="C118" s="40">
        <v>22.449999999999996</v>
      </c>
      <c r="D118" s="39" t="str">
        <f t="shared" si="3"/>
        <v>completed</v>
      </c>
      <c r="E118" s="39" t="str">
        <f t="shared" si="5"/>
        <v>completed</v>
      </c>
      <c r="F118" s="39" t="str">
        <f t="shared" si="4"/>
        <v>not completed</v>
      </c>
    </row>
    <row r="119" spans="1:6" x14ac:dyDescent="0.45">
      <c r="A119" s="36">
        <v>4544926966</v>
      </c>
      <c r="B119" s="40">
        <v>4</v>
      </c>
      <c r="C119" s="40">
        <v>25.45</v>
      </c>
      <c r="D119" s="39" t="str">
        <f t="shared" si="3"/>
        <v>not completed</v>
      </c>
      <c r="E119" s="39" t="str">
        <f t="shared" si="5"/>
        <v>completed</v>
      </c>
      <c r="F119" s="39" t="str">
        <f t="shared" si="4"/>
        <v>not completed</v>
      </c>
    </row>
    <row r="120" spans="1:6" x14ac:dyDescent="0.45">
      <c r="A120" s="36">
        <v>6104721911</v>
      </c>
      <c r="B120" s="40">
        <v>61</v>
      </c>
      <c r="C120" s="40">
        <v>33.15</v>
      </c>
      <c r="D120" s="39" t="str">
        <f t="shared" si="3"/>
        <v>completed</v>
      </c>
      <c r="E120" s="39" t="str">
        <f t="shared" si="5"/>
        <v>completed</v>
      </c>
      <c r="F120" s="39" t="str">
        <f t="shared" si="4"/>
        <v>not completed</v>
      </c>
    </row>
    <row r="121" spans="1:6" x14ac:dyDescent="0.45">
      <c r="A121" s="36">
        <v>7749940436</v>
      </c>
      <c r="B121" s="40">
        <v>24</v>
      </c>
      <c r="C121" s="40">
        <v>22.299999999999997</v>
      </c>
      <c r="D121" s="39" t="str">
        <f t="shared" si="3"/>
        <v>completed</v>
      </c>
      <c r="E121" s="39" t="str">
        <f t="shared" si="5"/>
        <v>completed</v>
      </c>
      <c r="F121" s="39" t="str">
        <f t="shared" si="4"/>
        <v>not completed</v>
      </c>
    </row>
    <row r="122" spans="1:6" x14ac:dyDescent="0.45">
      <c r="A122" s="36">
        <v>733327393</v>
      </c>
      <c r="B122" s="40">
        <v>16</v>
      </c>
      <c r="C122" s="40">
        <v>37.15</v>
      </c>
      <c r="D122" s="39" t="str">
        <f t="shared" si="3"/>
        <v>completed</v>
      </c>
      <c r="E122" s="39" t="str">
        <f t="shared" si="5"/>
        <v>completed</v>
      </c>
      <c r="F122" s="39" t="str">
        <f t="shared" si="4"/>
        <v>not completed</v>
      </c>
    </row>
    <row r="123" spans="1:6" x14ac:dyDescent="0.45">
      <c r="A123" s="36">
        <v>5532146519</v>
      </c>
      <c r="B123" s="37" t="s">
        <v>464</v>
      </c>
      <c r="C123" s="37" t="s">
        <v>464</v>
      </c>
      <c r="D123" s="39" t="str">
        <f t="shared" si="3"/>
        <v>NA</v>
      </c>
      <c r="E123" s="39" t="str">
        <f t="shared" si="5"/>
        <v>NA</v>
      </c>
      <c r="F123" s="39" t="str">
        <f t="shared" si="4"/>
        <v>NA</v>
      </c>
    </row>
    <row r="124" spans="1:6" x14ac:dyDescent="0.45">
      <c r="A124" s="36">
        <v>5389629278</v>
      </c>
      <c r="B124" s="40">
        <v>53</v>
      </c>
      <c r="C124" s="40">
        <v>34.299999999999997</v>
      </c>
      <c r="D124" s="39" t="str">
        <f t="shared" si="3"/>
        <v>completed</v>
      </c>
      <c r="E124" s="39" t="str">
        <f t="shared" si="5"/>
        <v>completed</v>
      </c>
      <c r="F124" s="39" t="str">
        <f t="shared" si="4"/>
        <v>not completed</v>
      </c>
    </row>
    <row r="125" spans="1:6" x14ac:dyDescent="0.45">
      <c r="A125" s="36">
        <v>9508628221</v>
      </c>
      <c r="B125" s="40">
        <v>5</v>
      </c>
      <c r="C125" s="40">
        <v>18.3</v>
      </c>
      <c r="D125" s="39" t="str">
        <f t="shared" si="3"/>
        <v>not completed</v>
      </c>
      <c r="E125" s="39" t="str">
        <f t="shared" si="5"/>
        <v>not completed</v>
      </c>
      <c r="F125" s="39" t="str">
        <f t="shared" si="4"/>
        <v>not completed</v>
      </c>
    </row>
    <row r="126" spans="1:6" x14ac:dyDescent="0.45">
      <c r="A126" s="36">
        <v>9351844156</v>
      </c>
      <c r="B126" s="40">
        <v>5</v>
      </c>
      <c r="C126" s="40">
        <v>19.149999999999999</v>
      </c>
      <c r="D126" s="39" t="str">
        <f t="shared" si="3"/>
        <v>not completed</v>
      </c>
      <c r="E126" s="39" t="str">
        <f t="shared" si="5"/>
        <v>not completed</v>
      </c>
      <c r="F126" s="39" t="str">
        <f t="shared" si="4"/>
        <v>not completed</v>
      </c>
    </row>
    <row r="127" spans="1:6" x14ac:dyDescent="0.45">
      <c r="A127" s="36">
        <v>8613929202</v>
      </c>
      <c r="B127" s="40">
        <v>53</v>
      </c>
      <c r="C127" s="40">
        <v>49.15</v>
      </c>
      <c r="D127" s="39" t="str">
        <f t="shared" si="3"/>
        <v>completed</v>
      </c>
      <c r="E127" s="39" t="str">
        <f t="shared" si="5"/>
        <v>completed</v>
      </c>
      <c r="F127" s="39" t="str">
        <f t="shared" si="4"/>
        <v>not completed</v>
      </c>
    </row>
    <row r="128" spans="1:6" x14ac:dyDescent="0.45">
      <c r="A128" s="36">
        <v>7541196360</v>
      </c>
      <c r="B128" s="40">
        <v>53</v>
      </c>
      <c r="C128" s="40">
        <v>45.449999999999996</v>
      </c>
      <c r="D128" s="39" t="str">
        <f t="shared" si="3"/>
        <v>completed</v>
      </c>
      <c r="E128" s="39" t="str">
        <f t="shared" si="5"/>
        <v>completed</v>
      </c>
      <c r="F128" s="39" t="str">
        <f t="shared" si="4"/>
        <v>not completed</v>
      </c>
    </row>
    <row r="129" spans="1:6" x14ac:dyDescent="0.45">
      <c r="A129" s="36">
        <v>2507143424</v>
      </c>
      <c r="B129" s="40">
        <v>5</v>
      </c>
      <c r="C129" s="40">
        <v>22.299999999999997</v>
      </c>
      <c r="D129" s="39" t="str">
        <f t="shared" si="3"/>
        <v>not completed</v>
      </c>
      <c r="E129" s="39" t="str">
        <f t="shared" si="5"/>
        <v>completed</v>
      </c>
      <c r="F129" s="39" t="str">
        <f t="shared" si="4"/>
        <v>not completed</v>
      </c>
    </row>
    <row r="130" spans="1:6" x14ac:dyDescent="0.45">
      <c r="A130" s="36">
        <v>4886880916</v>
      </c>
      <c r="B130" s="40">
        <v>5</v>
      </c>
      <c r="C130" s="40">
        <v>18.3</v>
      </c>
      <c r="D130" s="39" t="str">
        <f t="shared" si="3"/>
        <v>not completed</v>
      </c>
      <c r="E130" s="39" t="str">
        <f t="shared" si="5"/>
        <v>not completed</v>
      </c>
      <c r="F130" s="39" t="str">
        <f t="shared" si="4"/>
        <v>not completed</v>
      </c>
    </row>
    <row r="131" spans="1:6" x14ac:dyDescent="0.45">
      <c r="A131" s="36">
        <v>1090010923</v>
      </c>
      <c r="B131" s="40">
        <v>5</v>
      </c>
      <c r="C131" s="40">
        <v>43.449999999999996</v>
      </c>
      <c r="D131" s="39" t="str">
        <f t="shared" si="3"/>
        <v>not completed</v>
      </c>
      <c r="E131" s="39" t="str">
        <f t="shared" si="5"/>
        <v>completed</v>
      </c>
      <c r="F131" s="39" t="str">
        <f t="shared" si="4"/>
        <v>not completed</v>
      </c>
    </row>
    <row r="132" spans="1:6" x14ac:dyDescent="0.45">
      <c r="A132" s="36">
        <v>3946050551</v>
      </c>
      <c r="B132" s="40">
        <v>18</v>
      </c>
      <c r="C132" s="40">
        <v>30.299999999999997</v>
      </c>
      <c r="D132" s="39" t="str">
        <f t="shared" si="3"/>
        <v>completed</v>
      </c>
      <c r="E132" s="39" t="str">
        <f t="shared" si="5"/>
        <v>completed</v>
      </c>
      <c r="F132" s="39" t="str">
        <f t="shared" si="4"/>
        <v>not completed</v>
      </c>
    </row>
    <row r="133" spans="1:6" x14ac:dyDescent="0.45">
      <c r="A133" s="36">
        <v>3057358112</v>
      </c>
      <c r="B133" s="40">
        <v>18</v>
      </c>
      <c r="C133" s="40">
        <v>44.3</v>
      </c>
      <c r="D133" s="39" t="str">
        <f t="shared" si="3"/>
        <v>completed</v>
      </c>
      <c r="E133" s="39" t="str">
        <f t="shared" si="5"/>
        <v>completed</v>
      </c>
      <c r="F133" s="39" t="str">
        <f t="shared" si="4"/>
        <v>not completed</v>
      </c>
    </row>
    <row r="134" spans="1:6" x14ac:dyDescent="0.45">
      <c r="A134" s="36">
        <v>3971081008</v>
      </c>
      <c r="B134" s="40">
        <v>16</v>
      </c>
      <c r="C134" s="40">
        <v>33.450000000000003</v>
      </c>
      <c r="D134" s="39" t="str">
        <f t="shared" si="3"/>
        <v>completed</v>
      </c>
      <c r="E134" s="39" t="str">
        <f t="shared" si="5"/>
        <v>completed</v>
      </c>
      <c r="F134" s="39" t="str">
        <f t="shared" si="4"/>
        <v>not completed</v>
      </c>
    </row>
    <row r="135" spans="1:6" x14ac:dyDescent="0.45">
      <c r="A135" s="36">
        <v>1510827294</v>
      </c>
      <c r="B135" s="40">
        <v>18</v>
      </c>
      <c r="C135" s="40">
        <v>36.299999999999997</v>
      </c>
      <c r="D135" s="39" t="str">
        <f t="shared" si="3"/>
        <v>completed</v>
      </c>
      <c r="E135" s="39" t="str">
        <f t="shared" si="5"/>
        <v>completed</v>
      </c>
      <c r="F135" s="39" t="str">
        <f t="shared" si="4"/>
        <v>not completed</v>
      </c>
    </row>
    <row r="136" spans="1:6" x14ac:dyDescent="0.45">
      <c r="A136" s="36">
        <v>1748344845</v>
      </c>
      <c r="B136" s="40">
        <v>18</v>
      </c>
      <c r="C136" s="40">
        <v>25.15</v>
      </c>
      <c r="D136" s="39" t="str">
        <f t="shared" ref="D136:D161" si="6">IF(B136="NA","NA",IF(B136&gt;=$D$6,"completed","not completed"))</f>
        <v>completed</v>
      </c>
      <c r="E136" s="39" t="str">
        <f t="shared" si="5"/>
        <v>completed</v>
      </c>
      <c r="F136" s="39" t="str">
        <f t="shared" ref="F136:F161" si="7">IF(OR(B136="NA",C136="NA"),"NA",IF(AND(B136="completed",C136="completed"),"completed","not completed"))</f>
        <v>not completed</v>
      </c>
    </row>
    <row r="137" spans="1:6" x14ac:dyDescent="0.45">
      <c r="A137" s="36">
        <v>6918712623</v>
      </c>
      <c r="B137" s="40">
        <v>18</v>
      </c>
      <c r="C137" s="40">
        <v>18.299999999999997</v>
      </c>
      <c r="D137" s="39" t="str">
        <f t="shared" si="6"/>
        <v>completed</v>
      </c>
      <c r="E137" s="39" t="str">
        <f t="shared" ref="E137:E161" si="8">IF(C137="NA","NA",IF(C137&gt;=$E$6,"completed","not completed"))</f>
        <v>not completed</v>
      </c>
      <c r="F137" s="39" t="str">
        <f t="shared" si="7"/>
        <v>not completed</v>
      </c>
    </row>
    <row r="138" spans="1:6" x14ac:dyDescent="0.45">
      <c r="A138" s="36">
        <v>7909128350</v>
      </c>
      <c r="B138" s="37" t="s">
        <v>464</v>
      </c>
      <c r="C138" s="37" t="s">
        <v>464</v>
      </c>
      <c r="D138" s="39" t="str">
        <f t="shared" si="6"/>
        <v>NA</v>
      </c>
      <c r="E138" s="39" t="str">
        <f t="shared" si="8"/>
        <v>NA</v>
      </c>
      <c r="F138" s="39" t="str">
        <f t="shared" si="7"/>
        <v>NA</v>
      </c>
    </row>
    <row r="139" spans="1:6" x14ac:dyDescent="0.45">
      <c r="A139" s="36">
        <v>5617723031</v>
      </c>
      <c r="B139" s="40">
        <v>8</v>
      </c>
      <c r="C139" s="40">
        <v>22.299999999999997</v>
      </c>
      <c r="D139" s="39" t="str">
        <f t="shared" si="6"/>
        <v>not completed</v>
      </c>
      <c r="E139" s="39" t="str">
        <f t="shared" si="8"/>
        <v>completed</v>
      </c>
      <c r="F139" s="39" t="str">
        <f t="shared" si="7"/>
        <v>not completed</v>
      </c>
    </row>
    <row r="140" spans="1:6" x14ac:dyDescent="0.45">
      <c r="A140" s="36">
        <v>6840024375</v>
      </c>
      <c r="B140" s="40">
        <v>43</v>
      </c>
      <c r="C140" s="40">
        <v>27.449999999999996</v>
      </c>
      <c r="D140" s="39" t="str">
        <f t="shared" si="6"/>
        <v>completed</v>
      </c>
      <c r="E140" s="39" t="str">
        <f t="shared" si="8"/>
        <v>completed</v>
      </c>
      <c r="F140" s="39" t="str">
        <f t="shared" si="7"/>
        <v>not completed</v>
      </c>
    </row>
    <row r="141" spans="1:6" x14ac:dyDescent="0.45">
      <c r="A141" s="36">
        <v>2478430804</v>
      </c>
      <c r="B141" s="40">
        <v>18</v>
      </c>
      <c r="C141" s="40">
        <v>73.150000000000006</v>
      </c>
      <c r="D141" s="39" t="str">
        <f t="shared" si="6"/>
        <v>completed</v>
      </c>
      <c r="E141" s="39" t="str">
        <f t="shared" si="8"/>
        <v>completed</v>
      </c>
      <c r="F141" s="39" t="str">
        <f t="shared" si="7"/>
        <v>not completed</v>
      </c>
    </row>
    <row r="142" spans="1:6" x14ac:dyDescent="0.45">
      <c r="A142" s="36">
        <v>3593913461</v>
      </c>
      <c r="B142" s="37" t="s">
        <v>464</v>
      </c>
      <c r="C142" s="37" t="s">
        <v>464</v>
      </c>
      <c r="D142" s="39" t="str">
        <f t="shared" si="6"/>
        <v>NA</v>
      </c>
      <c r="E142" s="39" t="str">
        <f t="shared" si="8"/>
        <v>NA</v>
      </c>
      <c r="F142" s="39" t="str">
        <f t="shared" si="7"/>
        <v>NA</v>
      </c>
    </row>
    <row r="143" spans="1:6" x14ac:dyDescent="0.45">
      <c r="A143" s="36">
        <v>2071758263</v>
      </c>
      <c r="B143" s="40">
        <v>8</v>
      </c>
      <c r="C143" s="40">
        <v>26.299999999999997</v>
      </c>
      <c r="D143" s="39" t="str">
        <f t="shared" si="6"/>
        <v>not completed</v>
      </c>
      <c r="E143" s="39" t="str">
        <f t="shared" si="8"/>
        <v>completed</v>
      </c>
      <c r="F143" s="39" t="str">
        <f t="shared" si="7"/>
        <v>not completed</v>
      </c>
    </row>
    <row r="144" spans="1:6" x14ac:dyDescent="0.45">
      <c r="A144" s="36">
        <v>8500207923</v>
      </c>
      <c r="B144" s="37" t="s">
        <v>464</v>
      </c>
      <c r="C144" s="37" t="s">
        <v>464</v>
      </c>
      <c r="D144" s="39" t="str">
        <f t="shared" si="6"/>
        <v>NA</v>
      </c>
      <c r="E144" s="39" t="str">
        <f t="shared" si="8"/>
        <v>NA</v>
      </c>
      <c r="F144" s="39" t="str">
        <f t="shared" si="7"/>
        <v>NA</v>
      </c>
    </row>
    <row r="145" spans="1:6" x14ac:dyDescent="0.45">
      <c r="A145" s="36">
        <v>9985875936</v>
      </c>
      <c r="B145" s="40">
        <v>43</v>
      </c>
      <c r="C145" s="40">
        <v>17.149999999999999</v>
      </c>
      <c r="D145" s="39" t="str">
        <f t="shared" si="6"/>
        <v>completed</v>
      </c>
      <c r="E145" s="39" t="str">
        <f t="shared" si="8"/>
        <v>not completed</v>
      </c>
      <c r="F145" s="39" t="str">
        <f t="shared" si="7"/>
        <v>not completed</v>
      </c>
    </row>
    <row r="146" spans="1:6" x14ac:dyDescent="0.45">
      <c r="A146" s="36">
        <v>1689083475</v>
      </c>
      <c r="B146" s="40">
        <v>18</v>
      </c>
      <c r="C146" s="40">
        <v>57.65</v>
      </c>
      <c r="D146" s="39" t="str">
        <f t="shared" si="6"/>
        <v>completed</v>
      </c>
      <c r="E146" s="39" t="str">
        <f t="shared" si="8"/>
        <v>completed</v>
      </c>
      <c r="F146" s="39" t="str">
        <f t="shared" si="7"/>
        <v>not completed</v>
      </c>
    </row>
    <row r="147" spans="1:6" x14ac:dyDescent="0.45">
      <c r="A147" s="36">
        <v>1601305763</v>
      </c>
      <c r="B147" s="40">
        <v>18</v>
      </c>
      <c r="C147" s="40">
        <v>43.449999999999996</v>
      </c>
      <c r="D147" s="39" t="str">
        <f t="shared" si="6"/>
        <v>completed</v>
      </c>
      <c r="E147" s="39" t="str">
        <f t="shared" si="8"/>
        <v>completed</v>
      </c>
      <c r="F147" s="39" t="str">
        <f t="shared" si="7"/>
        <v>not completed</v>
      </c>
    </row>
    <row r="148" spans="1:6" x14ac:dyDescent="0.45">
      <c r="A148" s="36">
        <v>6837702332</v>
      </c>
      <c r="B148" s="40">
        <v>0</v>
      </c>
      <c r="C148" s="40">
        <v>25.449999999999996</v>
      </c>
      <c r="D148" s="39" t="str">
        <f t="shared" si="6"/>
        <v>not completed</v>
      </c>
      <c r="E148" s="39" t="str">
        <f t="shared" si="8"/>
        <v>completed</v>
      </c>
      <c r="F148" s="39" t="str">
        <f t="shared" si="7"/>
        <v>not completed</v>
      </c>
    </row>
    <row r="149" spans="1:6" x14ac:dyDescent="0.45">
      <c r="A149" s="36">
        <v>3204480110</v>
      </c>
      <c r="B149" s="40">
        <v>8</v>
      </c>
      <c r="C149" s="40">
        <v>17.149999999999999</v>
      </c>
      <c r="D149" s="39" t="str">
        <f t="shared" si="6"/>
        <v>not completed</v>
      </c>
      <c r="E149" s="39" t="str">
        <f t="shared" si="8"/>
        <v>not completed</v>
      </c>
      <c r="F149" s="39" t="str">
        <f t="shared" si="7"/>
        <v>not completed</v>
      </c>
    </row>
    <row r="150" spans="1:6" x14ac:dyDescent="0.45">
      <c r="A150" s="36">
        <v>5664581834</v>
      </c>
      <c r="B150" s="40">
        <v>0</v>
      </c>
      <c r="C150" s="40">
        <v>18.299999999999997</v>
      </c>
      <c r="D150" s="39" t="str">
        <f t="shared" si="6"/>
        <v>not completed</v>
      </c>
      <c r="E150" s="39" t="str">
        <f t="shared" si="8"/>
        <v>not completed</v>
      </c>
      <c r="F150" s="39" t="str">
        <f t="shared" si="7"/>
        <v>not completed</v>
      </c>
    </row>
    <row r="151" spans="1:6" x14ac:dyDescent="0.45">
      <c r="A151" s="36">
        <v>7728034525</v>
      </c>
      <c r="B151" s="40">
        <v>0</v>
      </c>
      <c r="C151" s="40">
        <v>33.15</v>
      </c>
      <c r="D151" s="39" t="str">
        <f t="shared" si="6"/>
        <v>not completed</v>
      </c>
      <c r="E151" s="39" t="str">
        <f t="shared" si="8"/>
        <v>completed</v>
      </c>
      <c r="F151" s="39" t="str">
        <f t="shared" si="7"/>
        <v>not completed</v>
      </c>
    </row>
    <row r="152" spans="1:6" x14ac:dyDescent="0.45">
      <c r="A152" s="36">
        <v>9888575451</v>
      </c>
      <c r="B152" s="40">
        <v>0</v>
      </c>
      <c r="C152" s="40">
        <v>22.299999999999997</v>
      </c>
      <c r="D152" s="39" t="str">
        <f t="shared" si="6"/>
        <v>not completed</v>
      </c>
      <c r="E152" s="39" t="str">
        <f t="shared" si="8"/>
        <v>completed</v>
      </c>
      <c r="F152" s="39" t="str">
        <f t="shared" si="7"/>
        <v>not completed</v>
      </c>
    </row>
    <row r="153" spans="1:6" x14ac:dyDescent="0.45">
      <c r="A153" s="36">
        <v>9437733468</v>
      </c>
      <c r="B153" s="40">
        <v>0</v>
      </c>
      <c r="C153" s="40">
        <v>17.149999999999999</v>
      </c>
      <c r="D153" s="39" t="str">
        <f t="shared" si="6"/>
        <v>not completed</v>
      </c>
      <c r="E153" s="39" t="str">
        <f t="shared" si="8"/>
        <v>not completed</v>
      </c>
      <c r="F153" s="39" t="str">
        <f t="shared" si="7"/>
        <v>not completed</v>
      </c>
    </row>
    <row r="154" spans="1:6" x14ac:dyDescent="0.45">
      <c r="A154" s="36">
        <v>3321018626</v>
      </c>
      <c r="B154" s="40">
        <v>53</v>
      </c>
      <c r="C154" s="40">
        <v>11.15</v>
      </c>
      <c r="D154" s="39" t="str">
        <f t="shared" si="6"/>
        <v>completed</v>
      </c>
      <c r="E154" s="39" t="str">
        <f t="shared" si="8"/>
        <v>not completed</v>
      </c>
      <c r="F154" s="39" t="str">
        <f t="shared" si="7"/>
        <v>not completed</v>
      </c>
    </row>
    <row r="155" spans="1:6" x14ac:dyDescent="0.45">
      <c r="A155" s="36">
        <v>4739720562</v>
      </c>
      <c r="B155" s="37">
        <v>12</v>
      </c>
      <c r="C155" s="40">
        <v>10</v>
      </c>
      <c r="D155" s="39" t="str">
        <f t="shared" si="6"/>
        <v>completed</v>
      </c>
      <c r="E155" s="39" t="str">
        <f t="shared" si="8"/>
        <v>not completed</v>
      </c>
      <c r="F155" s="39" t="str">
        <f t="shared" si="7"/>
        <v>not completed</v>
      </c>
    </row>
    <row r="156" spans="1:6" x14ac:dyDescent="0.45">
      <c r="A156" s="36">
        <v>4335947116</v>
      </c>
      <c r="B156" s="37">
        <v>12</v>
      </c>
      <c r="C156" s="40">
        <v>1.1499999999999999</v>
      </c>
      <c r="D156" s="39" t="str">
        <f t="shared" si="6"/>
        <v>completed</v>
      </c>
      <c r="E156" s="39" t="str">
        <f t="shared" si="8"/>
        <v>not completed</v>
      </c>
      <c r="F156" s="39" t="str">
        <f t="shared" si="7"/>
        <v>not completed</v>
      </c>
    </row>
    <row r="157" spans="1:6" x14ac:dyDescent="0.45">
      <c r="A157" s="36">
        <v>4255831918</v>
      </c>
      <c r="B157" s="37" t="s">
        <v>464</v>
      </c>
      <c r="C157" s="37" t="s">
        <v>464</v>
      </c>
      <c r="D157" s="39" t="str">
        <f t="shared" si="6"/>
        <v>NA</v>
      </c>
      <c r="E157" s="39" t="str">
        <f t="shared" si="8"/>
        <v>NA</v>
      </c>
      <c r="F157" s="39" t="str">
        <f t="shared" si="7"/>
        <v>NA</v>
      </c>
    </row>
    <row r="158" spans="1:6" x14ac:dyDescent="0.45">
      <c r="A158" s="36">
        <v>5482619147</v>
      </c>
      <c r="B158" s="40">
        <v>22.5</v>
      </c>
      <c r="C158" s="40">
        <v>43.15</v>
      </c>
      <c r="D158" s="39" t="str">
        <f t="shared" si="6"/>
        <v>completed</v>
      </c>
      <c r="E158" s="39" t="str">
        <f t="shared" si="8"/>
        <v>completed</v>
      </c>
      <c r="F158" s="39" t="str">
        <f t="shared" si="7"/>
        <v>not completed</v>
      </c>
    </row>
    <row r="159" spans="1:6" x14ac:dyDescent="0.45">
      <c r="A159" s="36">
        <v>1081318783</v>
      </c>
      <c r="B159" s="37" t="s">
        <v>464</v>
      </c>
      <c r="C159" s="37" t="s">
        <v>464</v>
      </c>
      <c r="D159" s="39" t="str">
        <f t="shared" si="6"/>
        <v>NA</v>
      </c>
      <c r="E159" s="39" t="str">
        <f t="shared" si="8"/>
        <v>NA</v>
      </c>
      <c r="F159" s="39" t="str">
        <f t="shared" si="7"/>
        <v>NA</v>
      </c>
    </row>
    <row r="160" spans="1:6" x14ac:dyDescent="0.45">
      <c r="A160" s="36">
        <v>3156583728</v>
      </c>
      <c r="B160" s="37">
        <v>12</v>
      </c>
      <c r="C160" s="40">
        <v>94</v>
      </c>
      <c r="D160" s="39" t="str">
        <f t="shared" si="6"/>
        <v>completed</v>
      </c>
      <c r="E160" s="39" t="str">
        <f t="shared" si="8"/>
        <v>completed</v>
      </c>
      <c r="F160" s="39" t="str">
        <f t="shared" si="7"/>
        <v>not completed</v>
      </c>
    </row>
    <row r="161" spans="1:6" x14ac:dyDescent="0.45">
      <c r="A161" s="36">
        <v>2698088540</v>
      </c>
      <c r="B161" s="37">
        <v>12</v>
      </c>
      <c r="C161" s="40">
        <v>1.1499999999999999</v>
      </c>
      <c r="D161" s="39" t="str">
        <f t="shared" si="6"/>
        <v>completed</v>
      </c>
      <c r="E161" s="39" t="str">
        <f t="shared" si="8"/>
        <v>not completed</v>
      </c>
      <c r="F161" s="39" t="str">
        <f t="shared" si="7"/>
        <v>not completed</v>
      </c>
    </row>
  </sheetData>
  <mergeCells count="3">
    <mergeCell ref="A5:A6"/>
    <mergeCell ref="B5:B6"/>
    <mergeCell ref="C5:C6"/>
  </mergeCells>
  <conditionalFormatting sqref="A7:A161">
    <cfRule type="duplicateValues" dxfId="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J84"/>
  <sheetViews>
    <sheetView topLeftCell="A68" workbookViewId="0">
      <selection activeCell="F90" sqref="F90"/>
    </sheetView>
  </sheetViews>
  <sheetFormatPr defaultColWidth="11.46484375" defaultRowHeight="14.25" x14ac:dyDescent="0.45"/>
  <cols>
    <col min="1" max="16384" width="11.46484375" style="1"/>
  </cols>
  <sheetData>
    <row r="84" spans="10:10" x14ac:dyDescent="0.45">
      <c r="J84" s="2" t="s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K101"/>
  <sheetViews>
    <sheetView showGridLines="0" zoomScale="80" zoomScaleNormal="80" workbookViewId="0">
      <selection activeCell="H23" sqref="H23"/>
    </sheetView>
  </sheetViews>
  <sheetFormatPr defaultColWidth="8.86328125" defaultRowHeight="18" x14ac:dyDescent="0.55000000000000004"/>
  <cols>
    <col min="1" max="1" width="12.1328125" style="3" customWidth="1"/>
    <col min="2" max="2" width="16.796875" style="5" customWidth="1"/>
    <col min="3" max="11" width="8.86328125" style="5"/>
    <col min="12" max="12" width="9" style="5" customWidth="1"/>
    <col min="13" max="14" width="8.86328125" style="5"/>
    <col min="15" max="15" width="21.6640625" style="5" bestFit="1" customWidth="1"/>
    <col min="16" max="16" width="13.796875" style="5" customWidth="1"/>
    <col min="17" max="17" width="74.86328125" style="5" customWidth="1"/>
    <col min="18" max="16384" width="8.86328125" style="5"/>
  </cols>
  <sheetData>
    <row r="1" spans="1:11" x14ac:dyDescent="0.55000000000000004">
      <c r="B1" s="4" t="s">
        <v>452</v>
      </c>
    </row>
    <row r="2" spans="1:11" x14ac:dyDescent="0.55000000000000004">
      <c r="B2" s="5" t="s">
        <v>453</v>
      </c>
    </row>
    <row r="3" spans="1:11" x14ac:dyDescent="0.55000000000000004">
      <c r="A3" s="6"/>
    </row>
    <row r="5" spans="1:11" x14ac:dyDescent="0.55000000000000004">
      <c r="A5" s="7">
        <v>1</v>
      </c>
      <c r="B5" s="8" t="s">
        <v>438</v>
      </c>
      <c r="C5" s="8"/>
      <c r="D5" s="8"/>
      <c r="E5" s="8"/>
      <c r="F5" s="8"/>
      <c r="G5" s="8"/>
      <c r="H5" s="8"/>
      <c r="I5" s="8"/>
      <c r="J5" s="8"/>
      <c r="K5" s="8" t="s">
        <v>537</v>
      </c>
    </row>
    <row r="6" spans="1:11" x14ac:dyDescent="0.55000000000000004">
      <c r="A6" s="7">
        <v>2</v>
      </c>
      <c r="B6" s="8" t="s">
        <v>465</v>
      </c>
      <c r="C6" s="8"/>
      <c r="D6" s="8"/>
      <c r="E6" s="8"/>
      <c r="F6" s="8"/>
      <c r="G6" s="8"/>
      <c r="H6" s="8"/>
      <c r="I6" s="8"/>
      <c r="J6" s="8"/>
      <c r="K6" s="8" t="s">
        <v>538</v>
      </c>
    </row>
    <row r="7" spans="1:11" x14ac:dyDescent="0.55000000000000004">
      <c r="A7" s="7">
        <v>3</v>
      </c>
      <c r="B7" s="8" t="s">
        <v>439</v>
      </c>
      <c r="C7" s="8"/>
      <c r="D7" s="8"/>
      <c r="E7" s="8"/>
      <c r="F7" s="8"/>
      <c r="G7" s="8"/>
      <c r="H7" s="8"/>
      <c r="I7" s="8"/>
      <c r="J7" s="8"/>
      <c r="K7" s="8" t="s">
        <v>539</v>
      </c>
    </row>
    <row r="8" spans="1:11" x14ac:dyDescent="0.55000000000000004">
      <c r="A8" s="7">
        <v>4</v>
      </c>
      <c r="B8" s="8" t="s">
        <v>466</v>
      </c>
      <c r="C8" s="8"/>
      <c r="D8" s="8"/>
      <c r="E8" s="8"/>
      <c r="F8" s="8"/>
      <c r="G8" s="8"/>
      <c r="H8" s="8"/>
      <c r="I8" s="8"/>
      <c r="J8" s="8"/>
      <c r="K8" s="8" t="s">
        <v>540</v>
      </c>
    </row>
    <row r="49" s="5" customFormat="1" x14ac:dyDescent="0.55000000000000004"/>
    <row r="50" s="5" customFormat="1" x14ac:dyDescent="0.55000000000000004"/>
    <row r="51" s="5" customFormat="1" x14ac:dyDescent="0.55000000000000004"/>
    <row r="52" s="5" customFormat="1" x14ac:dyDescent="0.55000000000000004"/>
    <row r="53" s="5" customFormat="1" x14ac:dyDescent="0.55000000000000004"/>
    <row r="54" s="5" customFormat="1" x14ac:dyDescent="0.55000000000000004"/>
    <row r="55" s="5" customFormat="1" x14ac:dyDescent="0.55000000000000004"/>
    <row r="56" s="5" customFormat="1" x14ac:dyDescent="0.55000000000000004"/>
    <row r="57" s="5" customFormat="1" x14ac:dyDescent="0.55000000000000004"/>
    <row r="58" s="5" customFormat="1" x14ac:dyDescent="0.55000000000000004"/>
    <row r="59" s="5" customFormat="1" x14ac:dyDescent="0.55000000000000004"/>
    <row r="60" s="5" customFormat="1" x14ac:dyDescent="0.55000000000000004"/>
    <row r="61" s="5" customFormat="1" x14ac:dyDescent="0.55000000000000004"/>
    <row r="62" s="5" customFormat="1" x14ac:dyDescent="0.55000000000000004"/>
    <row r="63" s="5" customFormat="1" x14ac:dyDescent="0.55000000000000004"/>
    <row r="64" s="5" customFormat="1" x14ac:dyDescent="0.55000000000000004"/>
    <row r="65" s="5" customFormat="1" x14ac:dyDescent="0.55000000000000004"/>
    <row r="66" s="5" customFormat="1" x14ac:dyDescent="0.55000000000000004"/>
    <row r="67" s="5" customFormat="1" x14ac:dyDescent="0.55000000000000004"/>
    <row r="68" s="5" customFormat="1" x14ac:dyDescent="0.55000000000000004"/>
    <row r="69" s="5" customFormat="1" x14ac:dyDescent="0.55000000000000004"/>
    <row r="70" s="5" customFormat="1" x14ac:dyDescent="0.55000000000000004"/>
    <row r="71" s="5" customFormat="1" x14ac:dyDescent="0.55000000000000004"/>
    <row r="72" s="5" customFormat="1" x14ac:dyDescent="0.55000000000000004"/>
    <row r="73" s="5" customFormat="1" x14ac:dyDescent="0.55000000000000004"/>
    <row r="74" s="5" customFormat="1" x14ac:dyDescent="0.55000000000000004"/>
    <row r="75" s="5" customFormat="1" x14ac:dyDescent="0.55000000000000004"/>
    <row r="76" s="5" customFormat="1" x14ac:dyDescent="0.55000000000000004"/>
    <row r="77" s="5" customFormat="1" x14ac:dyDescent="0.55000000000000004"/>
    <row r="78" s="5" customFormat="1" x14ac:dyDescent="0.55000000000000004"/>
    <row r="79" s="5" customFormat="1" x14ac:dyDescent="0.55000000000000004"/>
    <row r="80" s="5" customFormat="1" x14ac:dyDescent="0.55000000000000004"/>
    <row r="81" s="5" customFormat="1" x14ac:dyDescent="0.55000000000000004"/>
    <row r="82" s="5" customFormat="1" x14ac:dyDescent="0.55000000000000004"/>
    <row r="83" s="5" customFormat="1" x14ac:dyDescent="0.55000000000000004"/>
    <row r="84" s="5" customFormat="1" x14ac:dyDescent="0.55000000000000004"/>
    <row r="85" s="5" customFormat="1" x14ac:dyDescent="0.55000000000000004"/>
    <row r="86" s="5" customFormat="1" x14ac:dyDescent="0.55000000000000004"/>
    <row r="87" s="5" customFormat="1" x14ac:dyDescent="0.55000000000000004"/>
    <row r="88" s="5" customFormat="1" x14ac:dyDescent="0.55000000000000004"/>
    <row r="89" s="5" customFormat="1" x14ac:dyDescent="0.55000000000000004"/>
    <row r="90" s="5" customFormat="1" x14ac:dyDescent="0.55000000000000004"/>
    <row r="91" s="5" customFormat="1" x14ac:dyDescent="0.55000000000000004"/>
    <row r="92" s="5" customFormat="1" x14ac:dyDescent="0.55000000000000004"/>
    <row r="93" s="5" customFormat="1" x14ac:dyDescent="0.55000000000000004"/>
    <row r="94" s="5" customFormat="1" x14ac:dyDescent="0.55000000000000004"/>
    <row r="95" s="5" customFormat="1" x14ac:dyDescent="0.55000000000000004"/>
    <row r="96" s="5" customFormat="1" x14ac:dyDescent="0.55000000000000004"/>
    <row r="97" s="5" customFormat="1" x14ac:dyDescent="0.55000000000000004"/>
    <row r="98" s="5" customFormat="1" x14ac:dyDescent="0.55000000000000004"/>
    <row r="99" s="5" customFormat="1" x14ac:dyDescent="0.55000000000000004"/>
    <row r="100" s="5" customFormat="1" x14ac:dyDescent="0.55000000000000004"/>
    <row r="101" s="5" customFormat="1" x14ac:dyDescent="0.55000000000000004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ACD36-F6AA-4626-8D77-613A4C706453}">
  <dimension ref="A3:D12"/>
  <sheetViews>
    <sheetView workbookViewId="0">
      <selection activeCell="D11" sqref="D11"/>
    </sheetView>
  </sheetViews>
  <sheetFormatPr defaultRowHeight="14.25" x14ac:dyDescent="0.45"/>
  <cols>
    <col min="1" max="1" width="12.06640625" bestFit="1" customWidth="1"/>
    <col min="2" max="2" width="20.33203125" bestFit="1" customWidth="1"/>
    <col min="3" max="3" width="9.9296875" bestFit="1" customWidth="1"/>
    <col min="4" max="4" width="24.46484375" bestFit="1" customWidth="1"/>
  </cols>
  <sheetData>
    <row r="3" spans="1:4" x14ac:dyDescent="0.45">
      <c r="A3" s="57" t="s">
        <v>473</v>
      </c>
      <c r="B3" t="s">
        <v>484</v>
      </c>
      <c r="C3" t="s">
        <v>485</v>
      </c>
      <c r="D3" t="s">
        <v>486</v>
      </c>
    </row>
    <row r="4" spans="1:4" x14ac:dyDescent="0.45">
      <c r="A4" s="58" t="s">
        <v>36</v>
      </c>
      <c r="B4">
        <v>8165899</v>
      </c>
      <c r="C4">
        <v>41</v>
      </c>
      <c r="D4">
        <v>199168.26829268291</v>
      </c>
    </row>
    <row r="5" spans="1:4" x14ac:dyDescent="0.45">
      <c r="A5" s="58" t="s">
        <v>13</v>
      </c>
      <c r="B5">
        <v>8008462</v>
      </c>
      <c r="C5">
        <v>48</v>
      </c>
      <c r="D5">
        <v>166842.95833333334</v>
      </c>
    </row>
    <row r="6" spans="1:4" x14ac:dyDescent="0.45">
      <c r="A6" s="58" t="s">
        <v>17</v>
      </c>
      <c r="B6">
        <v>4409016</v>
      </c>
      <c r="C6">
        <v>17</v>
      </c>
      <c r="D6">
        <v>259353.88235294117</v>
      </c>
    </row>
    <row r="7" spans="1:4" x14ac:dyDescent="0.45">
      <c r="A7" s="58" t="s">
        <v>8</v>
      </c>
      <c r="B7">
        <v>17360720</v>
      </c>
      <c r="C7">
        <v>112</v>
      </c>
      <c r="D7">
        <v>155006.42857142858</v>
      </c>
    </row>
    <row r="8" spans="1:4" x14ac:dyDescent="0.45">
      <c r="A8" s="58" t="s">
        <v>63</v>
      </c>
      <c r="B8">
        <v>3373946</v>
      </c>
      <c r="C8">
        <v>13</v>
      </c>
      <c r="D8">
        <v>259534.30769230769</v>
      </c>
    </row>
    <row r="9" spans="1:4" x14ac:dyDescent="0.45">
      <c r="A9" s="58" t="s">
        <v>42</v>
      </c>
      <c r="B9">
        <v>5334524</v>
      </c>
      <c r="C9">
        <v>32</v>
      </c>
      <c r="D9">
        <v>166703.875</v>
      </c>
    </row>
    <row r="10" spans="1:4" x14ac:dyDescent="0.45">
      <c r="A10" s="58" t="s">
        <v>10</v>
      </c>
      <c r="B10">
        <v>46944742</v>
      </c>
      <c r="C10">
        <v>148</v>
      </c>
      <c r="D10">
        <v>317194.20270270272</v>
      </c>
    </row>
    <row r="11" spans="1:4" x14ac:dyDescent="0.45">
      <c r="A11" s="58" t="s">
        <v>21</v>
      </c>
      <c r="B11">
        <v>2114440</v>
      </c>
      <c r="C11">
        <v>6</v>
      </c>
      <c r="D11">
        <v>352406.66666666669</v>
      </c>
    </row>
    <row r="12" spans="1:4" x14ac:dyDescent="0.45">
      <c r="A12" s="58" t="s">
        <v>432</v>
      </c>
      <c r="B12">
        <v>95711749</v>
      </c>
      <c r="C12">
        <v>417</v>
      </c>
      <c r="D12">
        <v>229524.57793764988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F948F-E8C8-463F-9ABA-86AD71657252}">
  <dimension ref="A3:C12"/>
  <sheetViews>
    <sheetView workbookViewId="0">
      <selection activeCell="C3" sqref="C3"/>
    </sheetView>
  </sheetViews>
  <sheetFormatPr defaultRowHeight="14.25" x14ac:dyDescent="0.45"/>
  <cols>
    <col min="1" max="1" width="12.06640625" bestFit="1" customWidth="1"/>
    <col min="2" max="2" width="20.33203125" bestFit="1" customWidth="1"/>
    <col min="3" max="3" width="9.9296875" bestFit="1" customWidth="1"/>
  </cols>
  <sheetData>
    <row r="3" spans="1:3" x14ac:dyDescent="0.45">
      <c r="A3" s="57" t="s">
        <v>473</v>
      </c>
      <c r="B3" t="s">
        <v>484</v>
      </c>
      <c r="C3" t="s">
        <v>485</v>
      </c>
    </row>
    <row r="4" spans="1:3" x14ac:dyDescent="0.45">
      <c r="A4" s="58" t="s">
        <v>36</v>
      </c>
      <c r="B4" s="59">
        <v>8.5317623858278888E-2</v>
      </c>
      <c r="C4" s="59">
        <v>9.8321342925659472E-2</v>
      </c>
    </row>
    <row r="5" spans="1:3" x14ac:dyDescent="0.45">
      <c r="A5" s="58" t="s">
        <v>13</v>
      </c>
      <c r="B5" s="59">
        <v>8.3672716084208218E-2</v>
      </c>
      <c r="C5" s="59">
        <v>0.11510791366906475</v>
      </c>
    </row>
    <row r="6" spans="1:3" x14ac:dyDescent="0.45">
      <c r="A6" s="58" t="s">
        <v>17</v>
      </c>
      <c r="B6" s="59">
        <v>4.6065567143695182E-2</v>
      </c>
      <c r="C6" s="59">
        <v>4.0767386091127102E-2</v>
      </c>
    </row>
    <row r="7" spans="1:3" x14ac:dyDescent="0.45">
      <c r="A7" s="58" t="s">
        <v>8</v>
      </c>
      <c r="B7" s="59">
        <v>0.18138546397266234</v>
      </c>
      <c r="C7" s="59">
        <v>0.26858513189448441</v>
      </c>
    </row>
    <row r="8" spans="1:3" x14ac:dyDescent="0.45">
      <c r="A8" s="58" t="s">
        <v>63</v>
      </c>
      <c r="B8" s="59">
        <v>3.5251116349362711E-2</v>
      </c>
      <c r="C8" s="59">
        <v>3.117505995203837E-2</v>
      </c>
    </row>
    <row r="9" spans="1:3" x14ac:dyDescent="0.45">
      <c r="A9" s="58" t="s">
        <v>42</v>
      </c>
      <c r="B9" s="59">
        <v>5.5735309987909633E-2</v>
      </c>
      <c r="C9" s="59">
        <v>7.6738609112709827E-2</v>
      </c>
    </row>
    <row r="10" spans="1:3" x14ac:dyDescent="0.45">
      <c r="A10" s="58" t="s">
        <v>10</v>
      </c>
      <c r="B10" s="59">
        <v>0.49048045292746661</v>
      </c>
      <c r="C10" s="59">
        <v>0.35491606714628299</v>
      </c>
    </row>
    <row r="11" spans="1:3" x14ac:dyDescent="0.45">
      <c r="A11" s="58" t="s">
        <v>21</v>
      </c>
      <c r="B11" s="59">
        <v>2.2091749676416424E-2</v>
      </c>
      <c r="C11" s="59">
        <v>1.4388489208633094E-2</v>
      </c>
    </row>
    <row r="12" spans="1:3" x14ac:dyDescent="0.45">
      <c r="A12" s="58" t="s">
        <v>432</v>
      </c>
      <c r="B12" s="59">
        <v>1</v>
      </c>
      <c r="C12" s="5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04FD3-98F5-46EF-8B9B-0439A602ADBA}">
  <dimension ref="A3:B51"/>
  <sheetViews>
    <sheetView workbookViewId="0">
      <selection activeCell="A3" sqref="A3"/>
    </sheetView>
  </sheetViews>
  <sheetFormatPr defaultRowHeight="14.25" x14ac:dyDescent="0.45"/>
  <cols>
    <col min="1" max="1" width="12.06640625" bestFit="1" customWidth="1"/>
    <col min="2" max="2" width="9.9296875" bestFit="1" customWidth="1"/>
  </cols>
  <sheetData>
    <row r="3" spans="1:2" x14ac:dyDescent="0.45">
      <c r="A3" s="57" t="s">
        <v>473</v>
      </c>
      <c r="B3" t="s">
        <v>485</v>
      </c>
    </row>
    <row r="4" spans="1:2" x14ac:dyDescent="0.45">
      <c r="A4" s="58" t="s">
        <v>36</v>
      </c>
    </row>
    <row r="5" spans="1:2" x14ac:dyDescent="0.45">
      <c r="A5" s="60">
        <v>1</v>
      </c>
      <c r="B5">
        <v>7</v>
      </c>
    </row>
    <row r="6" spans="1:2" x14ac:dyDescent="0.45">
      <c r="A6" s="60">
        <v>2</v>
      </c>
      <c r="B6">
        <v>8</v>
      </c>
    </row>
    <row r="7" spans="1:2" x14ac:dyDescent="0.45">
      <c r="A7" s="60">
        <v>3</v>
      </c>
      <c r="B7">
        <v>13</v>
      </c>
    </row>
    <row r="8" spans="1:2" x14ac:dyDescent="0.45">
      <c r="A8" s="60">
        <v>4</v>
      </c>
      <c r="B8">
        <v>7</v>
      </c>
    </row>
    <row r="9" spans="1:2" x14ac:dyDescent="0.45">
      <c r="A9" s="60">
        <v>5</v>
      </c>
      <c r="B9">
        <v>6</v>
      </c>
    </row>
    <row r="10" spans="1:2" x14ac:dyDescent="0.45">
      <c r="A10" s="58" t="s">
        <v>13</v>
      </c>
    </row>
    <row r="11" spans="1:2" x14ac:dyDescent="0.45">
      <c r="A11" s="60">
        <v>1</v>
      </c>
      <c r="B11">
        <v>7</v>
      </c>
    </row>
    <row r="12" spans="1:2" x14ac:dyDescent="0.45">
      <c r="A12" s="60">
        <v>2</v>
      </c>
      <c r="B12">
        <v>13</v>
      </c>
    </row>
    <row r="13" spans="1:2" x14ac:dyDescent="0.45">
      <c r="A13" s="60">
        <v>3</v>
      </c>
      <c r="B13">
        <v>16</v>
      </c>
    </row>
    <row r="14" spans="1:2" x14ac:dyDescent="0.45">
      <c r="A14" s="60">
        <v>4</v>
      </c>
      <c r="B14">
        <v>10</v>
      </c>
    </row>
    <row r="15" spans="1:2" x14ac:dyDescent="0.45">
      <c r="A15" s="60">
        <v>5</v>
      </c>
      <c r="B15">
        <v>2</v>
      </c>
    </row>
    <row r="16" spans="1:2" x14ac:dyDescent="0.45">
      <c r="A16" s="58" t="s">
        <v>17</v>
      </c>
    </row>
    <row r="17" spans="1:2" x14ac:dyDescent="0.45">
      <c r="A17" s="60">
        <v>1</v>
      </c>
      <c r="B17">
        <v>5</v>
      </c>
    </row>
    <row r="18" spans="1:2" x14ac:dyDescent="0.45">
      <c r="A18" s="60">
        <v>2</v>
      </c>
      <c r="B18">
        <v>4</v>
      </c>
    </row>
    <row r="19" spans="1:2" x14ac:dyDescent="0.45">
      <c r="A19" s="60">
        <v>3</v>
      </c>
      <c r="B19">
        <v>5</v>
      </c>
    </row>
    <row r="20" spans="1:2" x14ac:dyDescent="0.45">
      <c r="A20" s="60">
        <v>4</v>
      </c>
      <c r="B20">
        <v>2</v>
      </c>
    </row>
    <row r="21" spans="1:2" x14ac:dyDescent="0.45">
      <c r="A21" s="60">
        <v>5</v>
      </c>
      <c r="B21">
        <v>1</v>
      </c>
    </row>
    <row r="22" spans="1:2" x14ac:dyDescent="0.45">
      <c r="A22" s="58" t="s">
        <v>8</v>
      </c>
    </row>
    <row r="23" spans="1:2" x14ac:dyDescent="0.45">
      <c r="A23" s="60">
        <v>1</v>
      </c>
      <c r="B23">
        <v>17</v>
      </c>
    </row>
    <row r="24" spans="1:2" x14ac:dyDescent="0.45">
      <c r="A24" s="60">
        <v>2</v>
      </c>
      <c r="B24">
        <v>31</v>
      </c>
    </row>
    <row r="25" spans="1:2" x14ac:dyDescent="0.45">
      <c r="A25" s="60">
        <v>3</v>
      </c>
      <c r="B25">
        <v>27</v>
      </c>
    </row>
    <row r="26" spans="1:2" x14ac:dyDescent="0.45">
      <c r="A26" s="60">
        <v>4</v>
      </c>
      <c r="B26">
        <v>20</v>
      </c>
    </row>
    <row r="27" spans="1:2" x14ac:dyDescent="0.45">
      <c r="A27" s="60">
        <v>5</v>
      </c>
      <c r="B27">
        <v>17</v>
      </c>
    </row>
    <row r="28" spans="1:2" x14ac:dyDescent="0.45">
      <c r="A28" s="58" t="s">
        <v>63</v>
      </c>
    </row>
    <row r="29" spans="1:2" x14ac:dyDescent="0.45">
      <c r="A29" s="60">
        <v>1</v>
      </c>
      <c r="B29">
        <v>1</v>
      </c>
    </row>
    <row r="30" spans="1:2" x14ac:dyDescent="0.45">
      <c r="A30" s="60">
        <v>2</v>
      </c>
      <c r="B30">
        <v>2</v>
      </c>
    </row>
    <row r="31" spans="1:2" x14ac:dyDescent="0.45">
      <c r="A31" s="60">
        <v>3</v>
      </c>
      <c r="B31">
        <v>5</v>
      </c>
    </row>
    <row r="32" spans="1:2" x14ac:dyDescent="0.45">
      <c r="A32" s="60">
        <v>4</v>
      </c>
      <c r="B32">
        <v>4</v>
      </c>
    </row>
    <row r="33" spans="1:2" x14ac:dyDescent="0.45">
      <c r="A33" s="60">
        <v>5</v>
      </c>
      <c r="B33">
        <v>1</v>
      </c>
    </row>
    <row r="34" spans="1:2" x14ac:dyDescent="0.45">
      <c r="A34" s="58" t="s">
        <v>42</v>
      </c>
    </row>
    <row r="35" spans="1:2" x14ac:dyDescent="0.45">
      <c r="A35" s="60">
        <v>1</v>
      </c>
      <c r="B35">
        <v>4</v>
      </c>
    </row>
    <row r="36" spans="1:2" x14ac:dyDescent="0.45">
      <c r="A36" s="60">
        <v>2</v>
      </c>
      <c r="B36">
        <v>4</v>
      </c>
    </row>
    <row r="37" spans="1:2" x14ac:dyDescent="0.45">
      <c r="A37" s="60">
        <v>3</v>
      </c>
      <c r="B37">
        <v>7</v>
      </c>
    </row>
    <row r="38" spans="1:2" x14ac:dyDescent="0.45">
      <c r="A38" s="60">
        <v>4</v>
      </c>
      <c r="B38">
        <v>14</v>
      </c>
    </row>
    <row r="39" spans="1:2" x14ac:dyDescent="0.45">
      <c r="A39" s="60">
        <v>5</v>
      </c>
      <c r="B39">
        <v>3</v>
      </c>
    </row>
    <row r="40" spans="1:2" x14ac:dyDescent="0.45">
      <c r="A40" s="58" t="s">
        <v>10</v>
      </c>
    </row>
    <row r="41" spans="1:2" x14ac:dyDescent="0.45">
      <c r="A41" s="60">
        <v>1</v>
      </c>
      <c r="B41">
        <v>21</v>
      </c>
    </row>
    <row r="42" spans="1:2" x14ac:dyDescent="0.45">
      <c r="A42" s="60">
        <v>2</v>
      </c>
      <c r="B42">
        <v>41</v>
      </c>
    </row>
    <row r="43" spans="1:2" x14ac:dyDescent="0.45">
      <c r="A43" s="60">
        <v>3</v>
      </c>
      <c r="B43">
        <v>36</v>
      </c>
    </row>
    <row r="44" spans="1:2" x14ac:dyDescent="0.45">
      <c r="A44" s="60">
        <v>4</v>
      </c>
      <c r="B44">
        <v>32</v>
      </c>
    </row>
    <row r="45" spans="1:2" x14ac:dyDescent="0.45">
      <c r="A45" s="60">
        <v>5</v>
      </c>
      <c r="B45">
        <v>18</v>
      </c>
    </row>
    <row r="46" spans="1:2" x14ac:dyDescent="0.45">
      <c r="A46" s="58" t="s">
        <v>21</v>
      </c>
    </row>
    <row r="47" spans="1:2" x14ac:dyDescent="0.45">
      <c r="A47" s="60">
        <v>1</v>
      </c>
      <c r="B47">
        <v>1</v>
      </c>
    </row>
    <row r="48" spans="1:2" x14ac:dyDescent="0.45">
      <c r="A48" s="60">
        <v>2</v>
      </c>
      <c r="B48">
        <v>2</v>
      </c>
    </row>
    <row r="49" spans="1:2" x14ac:dyDescent="0.45">
      <c r="A49" s="60">
        <v>3</v>
      </c>
      <c r="B49">
        <v>1</v>
      </c>
    </row>
    <row r="50" spans="1:2" x14ac:dyDescent="0.45">
      <c r="A50" s="60">
        <v>4</v>
      </c>
      <c r="B50">
        <v>2</v>
      </c>
    </row>
    <row r="51" spans="1:2" x14ac:dyDescent="0.45">
      <c r="A51" s="58" t="s">
        <v>432</v>
      </c>
      <c r="B51">
        <v>417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5CCA4-8DD3-4EFD-AF9B-080E9D77780B}">
  <dimension ref="A3:AM17"/>
  <sheetViews>
    <sheetView tabSelected="1" workbookViewId="0">
      <selection activeCell="F3" sqref="F3"/>
    </sheetView>
  </sheetViews>
  <sheetFormatPr defaultRowHeight="14.25" x14ac:dyDescent="0.45"/>
  <cols>
    <col min="1" max="1" width="12.06640625" bestFit="1" customWidth="1"/>
    <col min="2" max="2" width="14.73046875" bestFit="1" customWidth="1"/>
    <col min="3" max="38" width="4.73046875" bestFit="1" customWidth="1"/>
    <col min="39" max="39" width="10.19921875" bestFit="1" customWidth="1"/>
    <col min="40" max="268" width="14.73046875" bestFit="1" customWidth="1"/>
    <col min="269" max="270" width="10.19921875" bestFit="1" customWidth="1"/>
  </cols>
  <sheetData>
    <row r="3" spans="1:39" x14ac:dyDescent="0.45">
      <c r="A3" s="57" t="s">
        <v>485</v>
      </c>
      <c r="B3" s="57" t="s">
        <v>536</v>
      </c>
    </row>
    <row r="4" spans="1:39" x14ac:dyDescent="0.45">
      <c r="A4" s="57" t="s">
        <v>473</v>
      </c>
      <c r="B4" t="s">
        <v>487</v>
      </c>
      <c r="C4" t="s">
        <v>490</v>
      </c>
      <c r="D4" t="s">
        <v>498</v>
      </c>
      <c r="E4" t="s">
        <v>501</v>
      </c>
      <c r="F4" t="s">
        <v>502</v>
      </c>
      <c r="G4" t="s">
        <v>504</v>
      </c>
      <c r="H4" t="s">
        <v>505</v>
      </c>
      <c r="I4" t="s">
        <v>506</v>
      </c>
      <c r="J4" t="s">
        <v>507</v>
      </c>
      <c r="K4" t="s">
        <v>508</v>
      </c>
      <c r="L4" t="s">
        <v>509</v>
      </c>
      <c r="M4" t="s">
        <v>510</v>
      </c>
      <c r="N4" t="s">
        <v>511</v>
      </c>
      <c r="O4" t="s">
        <v>512</v>
      </c>
      <c r="P4" t="s">
        <v>513</v>
      </c>
      <c r="Q4" t="s">
        <v>514</v>
      </c>
      <c r="R4" t="s">
        <v>515</v>
      </c>
      <c r="S4" t="s">
        <v>516</v>
      </c>
      <c r="T4" t="s">
        <v>517</v>
      </c>
      <c r="U4" t="s">
        <v>518</v>
      </c>
      <c r="V4" t="s">
        <v>519</v>
      </c>
      <c r="W4" t="s">
        <v>520</v>
      </c>
      <c r="X4" t="s">
        <v>521</v>
      </c>
      <c r="Y4" t="s">
        <v>522</v>
      </c>
      <c r="Z4" t="s">
        <v>523</v>
      </c>
      <c r="AA4" t="s">
        <v>524</v>
      </c>
      <c r="AB4" t="s">
        <v>525</v>
      </c>
      <c r="AC4" t="s">
        <v>526</v>
      </c>
      <c r="AD4" t="s">
        <v>527</v>
      </c>
      <c r="AE4" t="s">
        <v>528</v>
      </c>
      <c r="AF4" t="s">
        <v>529</v>
      </c>
      <c r="AG4" t="s">
        <v>530</v>
      </c>
      <c r="AH4" t="s">
        <v>531</v>
      </c>
      <c r="AI4" t="s">
        <v>532</v>
      </c>
      <c r="AJ4" t="s">
        <v>533</v>
      </c>
      <c r="AK4" t="s">
        <v>534</v>
      </c>
      <c r="AL4" t="s">
        <v>535</v>
      </c>
      <c r="AM4" t="s">
        <v>432</v>
      </c>
    </row>
    <row r="5" spans="1:39" x14ac:dyDescent="0.45">
      <c r="A5" s="58" t="s">
        <v>491</v>
      </c>
      <c r="C5">
        <v>1</v>
      </c>
      <c r="E5">
        <v>3</v>
      </c>
      <c r="G5">
        <v>1</v>
      </c>
      <c r="H5">
        <v>2</v>
      </c>
      <c r="I5">
        <v>2</v>
      </c>
      <c r="J5">
        <v>1</v>
      </c>
      <c r="K5">
        <v>1</v>
      </c>
      <c r="L5">
        <v>1</v>
      </c>
      <c r="P5">
        <v>1</v>
      </c>
      <c r="Q5">
        <v>3</v>
      </c>
      <c r="S5">
        <v>3</v>
      </c>
      <c r="U5">
        <v>1</v>
      </c>
      <c r="V5">
        <v>3</v>
      </c>
      <c r="W5">
        <v>2</v>
      </c>
      <c r="Y5">
        <v>2</v>
      </c>
      <c r="Z5">
        <v>3</v>
      </c>
      <c r="AA5">
        <v>4</v>
      </c>
      <c r="AB5">
        <v>1</v>
      </c>
      <c r="AC5">
        <v>2</v>
      </c>
      <c r="AD5">
        <v>1</v>
      </c>
      <c r="AE5">
        <v>2</v>
      </c>
      <c r="AI5">
        <v>1</v>
      </c>
      <c r="AK5">
        <v>2</v>
      </c>
      <c r="AL5">
        <v>2</v>
      </c>
      <c r="AM5">
        <v>45</v>
      </c>
    </row>
    <row r="6" spans="1:39" x14ac:dyDescent="0.45">
      <c r="A6" s="58" t="s">
        <v>499</v>
      </c>
      <c r="D6">
        <v>1</v>
      </c>
      <c r="I6">
        <v>2</v>
      </c>
      <c r="K6">
        <v>2</v>
      </c>
      <c r="L6">
        <v>3</v>
      </c>
      <c r="M6">
        <v>1</v>
      </c>
      <c r="N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W6">
        <v>1</v>
      </c>
      <c r="Y6">
        <v>1</v>
      </c>
      <c r="AA6">
        <v>1</v>
      </c>
      <c r="AC6">
        <v>1</v>
      </c>
      <c r="AF6">
        <v>2</v>
      </c>
      <c r="AH6">
        <v>1</v>
      </c>
      <c r="AI6">
        <v>1</v>
      </c>
      <c r="AJ6">
        <v>2</v>
      </c>
      <c r="AK6">
        <v>1</v>
      </c>
      <c r="AL6">
        <v>1</v>
      </c>
      <c r="AM6">
        <v>28</v>
      </c>
    </row>
    <row r="7" spans="1:39" x14ac:dyDescent="0.45">
      <c r="A7" s="58" t="s">
        <v>492</v>
      </c>
      <c r="C7">
        <v>2</v>
      </c>
      <c r="D7">
        <v>1</v>
      </c>
      <c r="E7">
        <v>2</v>
      </c>
      <c r="H7">
        <v>1</v>
      </c>
      <c r="I7">
        <v>3</v>
      </c>
      <c r="J7">
        <v>1</v>
      </c>
      <c r="M7">
        <v>1</v>
      </c>
      <c r="P7">
        <v>1</v>
      </c>
      <c r="Q7">
        <v>2</v>
      </c>
      <c r="S7">
        <v>1</v>
      </c>
      <c r="X7">
        <v>2</v>
      </c>
      <c r="AB7">
        <v>1</v>
      </c>
      <c r="AC7">
        <v>1</v>
      </c>
      <c r="AE7">
        <v>2</v>
      </c>
      <c r="AF7">
        <v>1</v>
      </c>
      <c r="AG7">
        <v>1</v>
      </c>
      <c r="AH7">
        <v>1</v>
      </c>
      <c r="AK7">
        <v>2</v>
      </c>
      <c r="AM7">
        <v>26</v>
      </c>
    </row>
    <row r="8" spans="1:39" x14ac:dyDescent="0.45">
      <c r="A8" s="58" t="s">
        <v>493</v>
      </c>
      <c r="C8">
        <v>1</v>
      </c>
      <c r="E8">
        <v>2</v>
      </c>
      <c r="F8">
        <v>2</v>
      </c>
      <c r="G8">
        <v>2</v>
      </c>
      <c r="K8">
        <v>2</v>
      </c>
      <c r="L8">
        <v>2</v>
      </c>
      <c r="N8">
        <v>2</v>
      </c>
      <c r="O8">
        <v>2</v>
      </c>
      <c r="R8">
        <v>2</v>
      </c>
      <c r="T8">
        <v>1</v>
      </c>
      <c r="U8">
        <v>2</v>
      </c>
      <c r="V8">
        <v>1</v>
      </c>
      <c r="X8">
        <v>1</v>
      </c>
      <c r="Y8">
        <v>1</v>
      </c>
      <c r="AC8">
        <v>3</v>
      </c>
      <c r="AE8">
        <v>3</v>
      </c>
      <c r="AG8">
        <v>1</v>
      </c>
      <c r="AH8">
        <v>1</v>
      </c>
      <c r="AI8">
        <v>1</v>
      </c>
      <c r="AJ8">
        <v>1</v>
      </c>
      <c r="AK8">
        <v>3</v>
      </c>
      <c r="AL8">
        <v>3</v>
      </c>
      <c r="AM8">
        <v>39</v>
      </c>
    </row>
    <row r="9" spans="1:39" x14ac:dyDescent="0.45">
      <c r="A9" s="58" t="s">
        <v>494</v>
      </c>
      <c r="C9">
        <v>1</v>
      </c>
      <c r="D9">
        <v>1</v>
      </c>
      <c r="E9">
        <v>1</v>
      </c>
      <c r="G9">
        <v>2</v>
      </c>
      <c r="I9">
        <v>2</v>
      </c>
      <c r="K9">
        <v>1</v>
      </c>
      <c r="L9">
        <v>2</v>
      </c>
      <c r="M9">
        <v>1</v>
      </c>
      <c r="N9">
        <v>1</v>
      </c>
      <c r="P9">
        <v>2</v>
      </c>
      <c r="R9">
        <v>2</v>
      </c>
      <c r="T9">
        <v>1</v>
      </c>
      <c r="U9">
        <v>2</v>
      </c>
      <c r="V9">
        <v>1</v>
      </c>
      <c r="W9">
        <v>1</v>
      </c>
      <c r="X9">
        <v>1</v>
      </c>
      <c r="Y9">
        <v>2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2</v>
      </c>
      <c r="AG9">
        <v>3</v>
      </c>
      <c r="AJ9">
        <v>1</v>
      </c>
      <c r="AK9">
        <v>1</v>
      </c>
      <c r="AL9">
        <v>1</v>
      </c>
      <c r="AM9">
        <v>38</v>
      </c>
    </row>
    <row r="10" spans="1:39" x14ac:dyDescent="0.45">
      <c r="A10" s="58" t="s">
        <v>500</v>
      </c>
      <c r="D10">
        <v>2</v>
      </c>
      <c r="G10">
        <v>1</v>
      </c>
      <c r="H10">
        <v>1</v>
      </c>
      <c r="I10">
        <v>1</v>
      </c>
      <c r="J10">
        <v>1</v>
      </c>
      <c r="K10">
        <v>1</v>
      </c>
      <c r="M10">
        <v>1</v>
      </c>
      <c r="N10">
        <v>1</v>
      </c>
      <c r="P10">
        <v>4</v>
      </c>
      <c r="Q10">
        <v>2</v>
      </c>
      <c r="T10">
        <v>1</v>
      </c>
      <c r="U10">
        <v>2</v>
      </c>
      <c r="W10">
        <v>3</v>
      </c>
      <c r="X10">
        <v>1</v>
      </c>
      <c r="AB10">
        <v>2</v>
      </c>
      <c r="AC10">
        <v>1</v>
      </c>
      <c r="AD10">
        <v>1</v>
      </c>
      <c r="AF10">
        <v>1</v>
      </c>
      <c r="AI10">
        <v>1</v>
      </c>
      <c r="AJ10">
        <v>1</v>
      </c>
      <c r="AK10">
        <v>1</v>
      </c>
      <c r="AM10">
        <v>30</v>
      </c>
    </row>
    <row r="11" spans="1:39" x14ac:dyDescent="0.45">
      <c r="A11" s="58" t="s">
        <v>495</v>
      </c>
      <c r="C11">
        <v>4</v>
      </c>
      <c r="F11">
        <v>1</v>
      </c>
      <c r="I11">
        <v>2</v>
      </c>
      <c r="N11">
        <v>1</v>
      </c>
      <c r="O11">
        <v>2</v>
      </c>
      <c r="P11">
        <v>1</v>
      </c>
      <c r="R11">
        <v>1</v>
      </c>
      <c r="S11">
        <v>1</v>
      </c>
      <c r="T11">
        <v>1</v>
      </c>
      <c r="U11">
        <v>2</v>
      </c>
      <c r="V11">
        <v>4</v>
      </c>
      <c r="X11">
        <v>1</v>
      </c>
      <c r="AA11">
        <v>2</v>
      </c>
      <c r="AB11">
        <v>2</v>
      </c>
      <c r="AD11">
        <v>1</v>
      </c>
      <c r="AE11">
        <v>1</v>
      </c>
      <c r="AI11">
        <v>4</v>
      </c>
      <c r="AK11">
        <v>1</v>
      </c>
      <c r="AM11">
        <v>32</v>
      </c>
    </row>
    <row r="12" spans="1:39" x14ac:dyDescent="0.45">
      <c r="A12" s="58" t="s">
        <v>496</v>
      </c>
      <c r="C12">
        <v>1</v>
      </c>
      <c r="E12">
        <v>2</v>
      </c>
      <c r="F12">
        <v>1</v>
      </c>
      <c r="G12">
        <v>1</v>
      </c>
      <c r="H12">
        <v>2</v>
      </c>
      <c r="M12">
        <v>3</v>
      </c>
      <c r="O12">
        <v>1</v>
      </c>
      <c r="P12">
        <v>1</v>
      </c>
      <c r="R12">
        <v>1</v>
      </c>
      <c r="S12">
        <v>1</v>
      </c>
      <c r="T12">
        <v>1</v>
      </c>
      <c r="U12">
        <v>3</v>
      </c>
      <c r="V12">
        <v>1</v>
      </c>
      <c r="W12">
        <v>1</v>
      </c>
      <c r="X12">
        <v>1</v>
      </c>
      <c r="Y12">
        <v>2</v>
      </c>
      <c r="Z12">
        <v>3</v>
      </c>
      <c r="AB12">
        <v>1</v>
      </c>
      <c r="AC12">
        <v>2</v>
      </c>
      <c r="AD12">
        <v>1</v>
      </c>
      <c r="AE12">
        <v>1</v>
      </c>
      <c r="AF12">
        <v>2</v>
      </c>
      <c r="AG12">
        <v>1</v>
      </c>
      <c r="AI12">
        <v>2</v>
      </c>
      <c r="AK12">
        <v>1</v>
      </c>
      <c r="AM12">
        <v>37</v>
      </c>
    </row>
    <row r="13" spans="1:39" x14ac:dyDescent="0.45">
      <c r="A13" s="58" t="s">
        <v>497</v>
      </c>
      <c r="C13">
        <v>1</v>
      </c>
      <c r="D13">
        <v>3</v>
      </c>
      <c r="E13">
        <v>2</v>
      </c>
      <c r="F13">
        <v>1</v>
      </c>
      <c r="G13">
        <v>2</v>
      </c>
      <c r="H13">
        <v>1</v>
      </c>
      <c r="I13">
        <v>3</v>
      </c>
      <c r="K13">
        <v>1</v>
      </c>
      <c r="M13">
        <v>1</v>
      </c>
      <c r="N13">
        <v>2</v>
      </c>
      <c r="O13">
        <v>1</v>
      </c>
      <c r="P13">
        <v>2</v>
      </c>
      <c r="Q13">
        <v>4</v>
      </c>
      <c r="R13">
        <v>3</v>
      </c>
      <c r="S13">
        <v>1</v>
      </c>
      <c r="T13">
        <v>1</v>
      </c>
      <c r="U13">
        <v>1</v>
      </c>
      <c r="W13">
        <v>1</v>
      </c>
      <c r="X13">
        <v>1</v>
      </c>
      <c r="Z13">
        <v>1</v>
      </c>
      <c r="AA13">
        <v>2</v>
      </c>
      <c r="AB13">
        <v>1</v>
      </c>
      <c r="AC13">
        <v>1</v>
      </c>
      <c r="AD13">
        <v>2</v>
      </c>
      <c r="AF13">
        <v>2</v>
      </c>
      <c r="AG13">
        <v>1</v>
      </c>
      <c r="AH13">
        <v>1</v>
      </c>
      <c r="AI13">
        <v>2</v>
      </c>
      <c r="AK13">
        <v>1</v>
      </c>
      <c r="AM13">
        <v>46</v>
      </c>
    </row>
    <row r="14" spans="1:39" x14ac:dyDescent="0.45">
      <c r="A14" s="58" t="s">
        <v>503</v>
      </c>
      <c r="F14">
        <v>2</v>
      </c>
      <c r="I14">
        <v>1</v>
      </c>
      <c r="J14">
        <v>2</v>
      </c>
      <c r="K14">
        <v>1</v>
      </c>
      <c r="L14">
        <v>1</v>
      </c>
      <c r="S14">
        <v>3</v>
      </c>
      <c r="T14">
        <v>1</v>
      </c>
      <c r="V14">
        <v>2</v>
      </c>
      <c r="Z14">
        <v>2</v>
      </c>
      <c r="AA14">
        <v>1</v>
      </c>
      <c r="AB14">
        <v>1</v>
      </c>
      <c r="AC14">
        <v>1</v>
      </c>
      <c r="AD14">
        <v>1</v>
      </c>
      <c r="AG14">
        <v>1</v>
      </c>
      <c r="AH14">
        <v>1</v>
      </c>
      <c r="AJ14">
        <v>2</v>
      </c>
      <c r="AM14">
        <v>23</v>
      </c>
    </row>
    <row r="15" spans="1:39" x14ac:dyDescent="0.45">
      <c r="A15" s="58" t="s">
        <v>488</v>
      </c>
      <c r="B15">
        <v>3</v>
      </c>
      <c r="D15">
        <v>3</v>
      </c>
      <c r="E15">
        <v>1</v>
      </c>
      <c r="F15">
        <v>1</v>
      </c>
      <c r="I15">
        <v>3</v>
      </c>
      <c r="J15">
        <v>2</v>
      </c>
      <c r="K15">
        <v>2</v>
      </c>
      <c r="O15">
        <v>1</v>
      </c>
      <c r="T15">
        <v>1</v>
      </c>
      <c r="U15">
        <v>2</v>
      </c>
      <c r="V15">
        <v>2</v>
      </c>
      <c r="W15">
        <v>1</v>
      </c>
      <c r="X15">
        <v>1</v>
      </c>
      <c r="Y15">
        <v>1</v>
      </c>
      <c r="AC15">
        <v>2</v>
      </c>
      <c r="AD15">
        <v>1</v>
      </c>
      <c r="AG15">
        <v>1</v>
      </c>
      <c r="AI15">
        <v>2</v>
      </c>
      <c r="AK15">
        <v>2</v>
      </c>
      <c r="AM15">
        <v>32</v>
      </c>
    </row>
    <row r="16" spans="1:39" x14ac:dyDescent="0.45">
      <c r="A16" s="58" t="s">
        <v>489</v>
      </c>
      <c r="B16">
        <v>2</v>
      </c>
      <c r="C16">
        <v>1</v>
      </c>
      <c r="E16">
        <v>1</v>
      </c>
      <c r="G16">
        <v>2</v>
      </c>
      <c r="H16">
        <v>2</v>
      </c>
      <c r="I16">
        <v>3</v>
      </c>
      <c r="J16">
        <v>1</v>
      </c>
      <c r="K16">
        <v>2</v>
      </c>
      <c r="L16">
        <v>1</v>
      </c>
      <c r="M16">
        <v>1</v>
      </c>
      <c r="N16">
        <v>1</v>
      </c>
      <c r="O16">
        <v>2</v>
      </c>
      <c r="Q16">
        <v>1</v>
      </c>
      <c r="R16">
        <v>1</v>
      </c>
      <c r="T16">
        <v>1</v>
      </c>
      <c r="V16">
        <v>1</v>
      </c>
      <c r="X16">
        <v>1</v>
      </c>
      <c r="Y16">
        <v>3</v>
      </c>
      <c r="Z16">
        <v>3</v>
      </c>
      <c r="AB16">
        <v>2</v>
      </c>
      <c r="AD16">
        <v>2</v>
      </c>
      <c r="AE16">
        <v>1</v>
      </c>
      <c r="AG16">
        <v>1</v>
      </c>
      <c r="AI16">
        <v>2</v>
      </c>
      <c r="AJ16">
        <v>1</v>
      </c>
      <c r="AK16">
        <v>2</v>
      </c>
      <c r="AM16">
        <v>41</v>
      </c>
    </row>
    <row r="17" spans="1:39" x14ac:dyDescent="0.45">
      <c r="A17" s="58" t="s">
        <v>432</v>
      </c>
      <c r="B17">
        <v>5</v>
      </c>
      <c r="C17">
        <v>12</v>
      </c>
      <c r="D17">
        <v>11</v>
      </c>
      <c r="E17">
        <v>14</v>
      </c>
      <c r="F17">
        <v>8</v>
      </c>
      <c r="G17">
        <v>11</v>
      </c>
      <c r="H17">
        <v>9</v>
      </c>
      <c r="I17">
        <v>22</v>
      </c>
      <c r="J17">
        <v>8</v>
      </c>
      <c r="K17">
        <v>13</v>
      </c>
      <c r="L17">
        <v>10</v>
      </c>
      <c r="M17">
        <v>9</v>
      </c>
      <c r="N17">
        <v>9</v>
      </c>
      <c r="O17">
        <v>9</v>
      </c>
      <c r="P17">
        <v>13</v>
      </c>
      <c r="Q17">
        <v>13</v>
      </c>
      <c r="R17">
        <v>11</v>
      </c>
      <c r="S17">
        <v>11</v>
      </c>
      <c r="T17">
        <v>10</v>
      </c>
      <c r="U17">
        <v>16</v>
      </c>
      <c r="V17">
        <v>15</v>
      </c>
      <c r="W17">
        <v>10</v>
      </c>
      <c r="X17">
        <v>10</v>
      </c>
      <c r="Y17">
        <v>12</v>
      </c>
      <c r="Z17">
        <v>13</v>
      </c>
      <c r="AA17">
        <v>11</v>
      </c>
      <c r="AB17">
        <v>12</v>
      </c>
      <c r="AC17">
        <v>15</v>
      </c>
      <c r="AD17">
        <v>11</v>
      </c>
      <c r="AE17">
        <v>11</v>
      </c>
      <c r="AF17">
        <v>10</v>
      </c>
      <c r="AG17">
        <v>10</v>
      </c>
      <c r="AH17">
        <v>5</v>
      </c>
      <c r="AI17">
        <v>16</v>
      </c>
      <c r="AJ17">
        <v>8</v>
      </c>
      <c r="AK17">
        <v>17</v>
      </c>
      <c r="AL17">
        <v>7</v>
      </c>
      <c r="AM17">
        <v>417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A86B0-CBC7-453C-A3BC-E5F6D6C77255}">
  <dimension ref="A1:D420"/>
  <sheetViews>
    <sheetView workbookViewId="0">
      <pane ySplit="3" topLeftCell="A5" activePane="bottomLeft" state="frozen"/>
      <selection activeCell="D21" sqref="D21"/>
      <selection pane="bottomLeft" activeCell="E16" sqref="E16"/>
    </sheetView>
  </sheetViews>
  <sheetFormatPr defaultColWidth="8.86328125" defaultRowHeight="18" x14ac:dyDescent="0.55000000000000004"/>
  <cols>
    <col min="1" max="1" width="29.46484375" style="5" customWidth="1"/>
    <col min="2" max="2" width="26.1328125" style="5" bestFit="1" customWidth="1"/>
    <col min="3" max="3" width="19.53125" style="17" customWidth="1"/>
    <col min="4" max="4" width="12.46484375" style="5" bestFit="1" customWidth="1"/>
    <col min="5" max="16384" width="8.86328125" style="5"/>
  </cols>
  <sheetData>
    <row r="1" spans="1:4" x14ac:dyDescent="0.55000000000000004">
      <c r="A1" s="8" t="s">
        <v>467</v>
      </c>
      <c r="B1" s="8"/>
      <c r="C1" s="11"/>
    </row>
    <row r="3" spans="1:4" x14ac:dyDescent="0.55000000000000004">
      <c r="A3" s="9" t="s">
        <v>3</v>
      </c>
      <c r="B3" s="9" t="s">
        <v>2</v>
      </c>
      <c r="C3" s="12" t="s">
        <v>433</v>
      </c>
    </row>
    <row r="4" spans="1:4" x14ac:dyDescent="0.55000000000000004">
      <c r="A4" s="13">
        <v>29394</v>
      </c>
      <c r="B4" s="14" t="s">
        <v>7</v>
      </c>
      <c r="C4" s="15" t="str">
        <f>DATEDIF(A4,$D$4,"y")&amp;"years"</f>
        <v>43years</v>
      </c>
      <c r="D4" s="16">
        <v>45383</v>
      </c>
    </row>
    <row r="5" spans="1:4" x14ac:dyDescent="0.55000000000000004">
      <c r="A5" s="13">
        <v>30340</v>
      </c>
      <c r="B5" s="14" t="s">
        <v>9</v>
      </c>
      <c r="C5" s="15" t="str">
        <f t="shared" ref="C5:C68" si="0">DATEDIF(A5,$D$4,"y")&amp;"years"</f>
        <v>41years</v>
      </c>
    </row>
    <row r="6" spans="1:4" x14ac:dyDescent="0.55000000000000004">
      <c r="A6" s="13">
        <v>26711</v>
      </c>
      <c r="B6" s="14" t="s">
        <v>11</v>
      </c>
      <c r="C6" s="15" t="str">
        <f t="shared" si="0"/>
        <v>51years</v>
      </c>
    </row>
    <row r="7" spans="1:4" x14ac:dyDescent="0.55000000000000004">
      <c r="A7" s="13">
        <v>26458</v>
      </c>
      <c r="B7" s="14" t="s">
        <v>12</v>
      </c>
      <c r="C7" s="15" t="str">
        <f t="shared" si="0"/>
        <v>51years</v>
      </c>
    </row>
    <row r="8" spans="1:4" x14ac:dyDescent="0.55000000000000004">
      <c r="A8" s="13">
        <v>29489</v>
      </c>
      <c r="B8" s="14" t="s">
        <v>14</v>
      </c>
      <c r="C8" s="15" t="str">
        <f t="shared" si="0"/>
        <v>43years</v>
      </c>
    </row>
    <row r="9" spans="1:4" x14ac:dyDescent="0.55000000000000004">
      <c r="A9" s="13">
        <v>35856</v>
      </c>
      <c r="B9" s="14" t="s">
        <v>15</v>
      </c>
      <c r="C9" s="15" t="str">
        <f t="shared" si="0"/>
        <v>26years</v>
      </c>
    </row>
    <row r="10" spans="1:4" x14ac:dyDescent="0.55000000000000004">
      <c r="A10" s="13">
        <v>30094</v>
      </c>
      <c r="B10" s="14" t="s">
        <v>16</v>
      </c>
      <c r="C10" s="15" t="str">
        <f t="shared" si="0"/>
        <v>41years</v>
      </c>
    </row>
    <row r="11" spans="1:4" x14ac:dyDescent="0.55000000000000004">
      <c r="A11" s="13">
        <v>36351</v>
      </c>
      <c r="B11" s="14" t="s">
        <v>18</v>
      </c>
      <c r="C11" s="15" t="str">
        <f t="shared" si="0"/>
        <v>24years</v>
      </c>
    </row>
    <row r="12" spans="1:4" x14ac:dyDescent="0.55000000000000004">
      <c r="A12" s="13">
        <v>34827</v>
      </c>
      <c r="B12" s="14" t="s">
        <v>19</v>
      </c>
      <c r="C12" s="15" t="str">
        <f t="shared" si="0"/>
        <v>28years</v>
      </c>
    </row>
    <row r="13" spans="1:4" x14ac:dyDescent="0.55000000000000004">
      <c r="A13" s="13">
        <v>28361</v>
      </c>
      <c r="B13" s="14" t="s">
        <v>20</v>
      </c>
      <c r="C13" s="15" t="str">
        <f t="shared" si="0"/>
        <v>46years</v>
      </c>
    </row>
    <row r="14" spans="1:4" x14ac:dyDescent="0.55000000000000004">
      <c r="A14" s="13">
        <v>25223</v>
      </c>
      <c r="B14" s="14" t="s">
        <v>22</v>
      </c>
      <c r="C14" s="15" t="str">
        <f t="shared" si="0"/>
        <v>55years</v>
      </c>
    </row>
    <row r="15" spans="1:4" x14ac:dyDescent="0.55000000000000004">
      <c r="A15" s="13">
        <v>32106</v>
      </c>
      <c r="B15" s="14" t="s">
        <v>23</v>
      </c>
      <c r="C15" s="15" t="str">
        <f t="shared" si="0"/>
        <v>36years</v>
      </c>
    </row>
    <row r="16" spans="1:4" x14ac:dyDescent="0.55000000000000004">
      <c r="A16" s="13">
        <v>29075</v>
      </c>
      <c r="B16" s="14" t="s">
        <v>24</v>
      </c>
      <c r="C16" s="15" t="str">
        <f t="shared" si="0"/>
        <v>44years</v>
      </c>
    </row>
    <row r="17" spans="1:3" x14ac:dyDescent="0.55000000000000004">
      <c r="A17" s="13">
        <v>26837</v>
      </c>
      <c r="B17" s="14" t="s">
        <v>25</v>
      </c>
      <c r="C17" s="15" t="str">
        <f t="shared" si="0"/>
        <v>50years</v>
      </c>
    </row>
    <row r="18" spans="1:3" x14ac:dyDescent="0.55000000000000004">
      <c r="A18" s="13">
        <v>31352</v>
      </c>
      <c r="B18" s="14" t="s">
        <v>26</v>
      </c>
      <c r="C18" s="15" t="str">
        <f t="shared" si="0"/>
        <v>38years</v>
      </c>
    </row>
    <row r="19" spans="1:3" x14ac:dyDescent="0.55000000000000004">
      <c r="A19" s="13">
        <v>27876</v>
      </c>
      <c r="B19" s="14" t="s">
        <v>27</v>
      </c>
      <c r="C19" s="15" t="str">
        <f t="shared" si="0"/>
        <v>47years</v>
      </c>
    </row>
    <row r="20" spans="1:3" x14ac:dyDescent="0.55000000000000004">
      <c r="A20" s="13">
        <v>30601</v>
      </c>
      <c r="B20" s="14" t="s">
        <v>28</v>
      </c>
      <c r="C20" s="15" t="str">
        <f t="shared" si="0"/>
        <v>40years</v>
      </c>
    </row>
    <row r="21" spans="1:3" x14ac:dyDescent="0.55000000000000004">
      <c r="A21" s="13">
        <v>31806</v>
      </c>
      <c r="B21" s="14" t="s">
        <v>29</v>
      </c>
      <c r="C21" s="15" t="str">
        <f t="shared" si="0"/>
        <v>37years</v>
      </c>
    </row>
    <row r="22" spans="1:3" x14ac:dyDescent="0.55000000000000004">
      <c r="A22" s="13">
        <v>32365</v>
      </c>
      <c r="B22" s="14" t="s">
        <v>30</v>
      </c>
      <c r="C22" s="15" t="str">
        <f t="shared" si="0"/>
        <v>35years</v>
      </c>
    </row>
    <row r="23" spans="1:3" x14ac:dyDescent="0.55000000000000004">
      <c r="A23" s="13">
        <v>26920</v>
      </c>
      <c r="B23" s="14" t="s">
        <v>31</v>
      </c>
      <c r="C23" s="15" t="str">
        <f t="shared" si="0"/>
        <v>50years</v>
      </c>
    </row>
    <row r="24" spans="1:3" x14ac:dyDescent="0.55000000000000004">
      <c r="A24" s="13">
        <v>34694</v>
      </c>
      <c r="B24" s="14" t="s">
        <v>32</v>
      </c>
      <c r="C24" s="15" t="str">
        <f t="shared" si="0"/>
        <v>29years</v>
      </c>
    </row>
    <row r="25" spans="1:3" x14ac:dyDescent="0.55000000000000004">
      <c r="A25" s="13">
        <v>31282</v>
      </c>
      <c r="B25" s="14" t="s">
        <v>33</v>
      </c>
      <c r="C25" s="15" t="str">
        <f t="shared" si="0"/>
        <v>38years</v>
      </c>
    </row>
    <row r="26" spans="1:3" x14ac:dyDescent="0.55000000000000004">
      <c r="A26" s="13">
        <v>25088</v>
      </c>
      <c r="B26" s="14" t="s">
        <v>34</v>
      </c>
      <c r="C26" s="15" t="str">
        <f t="shared" si="0"/>
        <v>55years</v>
      </c>
    </row>
    <row r="27" spans="1:3" x14ac:dyDescent="0.55000000000000004">
      <c r="A27" s="13">
        <v>24438</v>
      </c>
      <c r="B27" s="14" t="s">
        <v>35</v>
      </c>
      <c r="C27" s="15" t="str">
        <f t="shared" si="0"/>
        <v>57years</v>
      </c>
    </row>
    <row r="28" spans="1:3" x14ac:dyDescent="0.55000000000000004">
      <c r="A28" s="13">
        <v>26686</v>
      </c>
      <c r="B28" s="14" t="s">
        <v>37</v>
      </c>
      <c r="C28" s="15" t="str">
        <f t="shared" si="0"/>
        <v>51years</v>
      </c>
    </row>
    <row r="29" spans="1:3" x14ac:dyDescent="0.55000000000000004">
      <c r="A29" s="13">
        <v>24678</v>
      </c>
      <c r="B29" s="14" t="s">
        <v>38</v>
      </c>
      <c r="C29" s="15" t="str">
        <f t="shared" si="0"/>
        <v>56years</v>
      </c>
    </row>
    <row r="30" spans="1:3" x14ac:dyDescent="0.55000000000000004">
      <c r="A30" s="13">
        <v>27748</v>
      </c>
      <c r="B30" s="14" t="s">
        <v>39</v>
      </c>
      <c r="C30" s="15" t="str">
        <f t="shared" si="0"/>
        <v>48years</v>
      </c>
    </row>
    <row r="31" spans="1:3" x14ac:dyDescent="0.55000000000000004">
      <c r="A31" s="13">
        <v>37313</v>
      </c>
      <c r="B31" s="14" t="s">
        <v>40</v>
      </c>
      <c r="C31" s="15" t="str">
        <f t="shared" si="0"/>
        <v>22years</v>
      </c>
    </row>
    <row r="32" spans="1:3" x14ac:dyDescent="0.55000000000000004">
      <c r="A32" s="13">
        <v>31638</v>
      </c>
      <c r="B32" s="14" t="s">
        <v>41</v>
      </c>
      <c r="C32" s="15" t="str">
        <f t="shared" si="0"/>
        <v>37years</v>
      </c>
    </row>
    <row r="33" spans="1:3" x14ac:dyDescent="0.55000000000000004">
      <c r="A33" s="13">
        <v>24661</v>
      </c>
      <c r="B33" s="14" t="s">
        <v>43</v>
      </c>
      <c r="C33" s="15" t="str">
        <f t="shared" si="0"/>
        <v>56years</v>
      </c>
    </row>
    <row r="34" spans="1:3" x14ac:dyDescent="0.55000000000000004">
      <c r="A34" s="13">
        <v>30853</v>
      </c>
      <c r="B34" s="14" t="s">
        <v>44</v>
      </c>
      <c r="C34" s="15" t="str">
        <f t="shared" si="0"/>
        <v>39years</v>
      </c>
    </row>
    <row r="35" spans="1:3" x14ac:dyDescent="0.55000000000000004">
      <c r="A35" s="13">
        <v>27754</v>
      </c>
      <c r="B35" s="14" t="s">
        <v>45</v>
      </c>
      <c r="C35" s="15" t="str">
        <f t="shared" si="0"/>
        <v>48years</v>
      </c>
    </row>
    <row r="36" spans="1:3" x14ac:dyDescent="0.55000000000000004">
      <c r="A36" s="13">
        <v>24973</v>
      </c>
      <c r="B36" s="14" t="s">
        <v>46</v>
      </c>
      <c r="C36" s="15" t="str">
        <f t="shared" si="0"/>
        <v>55years</v>
      </c>
    </row>
    <row r="37" spans="1:3" x14ac:dyDescent="0.55000000000000004">
      <c r="A37" s="13">
        <v>29427</v>
      </c>
      <c r="B37" s="14" t="s">
        <v>47</v>
      </c>
      <c r="C37" s="15" t="str">
        <f t="shared" si="0"/>
        <v>43years</v>
      </c>
    </row>
    <row r="38" spans="1:3" x14ac:dyDescent="0.55000000000000004">
      <c r="A38" s="13">
        <v>30885</v>
      </c>
      <c r="B38" s="14" t="s">
        <v>48</v>
      </c>
      <c r="C38" s="15" t="str">
        <f t="shared" si="0"/>
        <v>39years</v>
      </c>
    </row>
    <row r="39" spans="1:3" x14ac:dyDescent="0.55000000000000004">
      <c r="A39" s="13">
        <v>31429</v>
      </c>
      <c r="B39" s="14" t="s">
        <v>49</v>
      </c>
      <c r="C39" s="15" t="str">
        <f t="shared" si="0"/>
        <v>38years</v>
      </c>
    </row>
    <row r="40" spans="1:3" x14ac:dyDescent="0.55000000000000004">
      <c r="A40" s="13">
        <v>28184</v>
      </c>
      <c r="B40" s="14" t="s">
        <v>50</v>
      </c>
      <c r="C40" s="15" t="str">
        <f t="shared" si="0"/>
        <v>47years</v>
      </c>
    </row>
    <row r="41" spans="1:3" x14ac:dyDescent="0.55000000000000004">
      <c r="A41" s="13">
        <v>31293</v>
      </c>
      <c r="B41" s="14" t="s">
        <v>51</v>
      </c>
      <c r="C41" s="15" t="str">
        <f t="shared" si="0"/>
        <v>38years</v>
      </c>
    </row>
    <row r="42" spans="1:3" x14ac:dyDescent="0.55000000000000004">
      <c r="A42" s="13">
        <v>34608</v>
      </c>
      <c r="B42" s="14" t="s">
        <v>52</v>
      </c>
      <c r="C42" s="15" t="str">
        <f t="shared" si="0"/>
        <v>29years</v>
      </c>
    </row>
    <row r="43" spans="1:3" x14ac:dyDescent="0.55000000000000004">
      <c r="A43" s="13">
        <v>31596</v>
      </c>
      <c r="B43" s="14" t="s">
        <v>53</v>
      </c>
      <c r="C43" s="15" t="str">
        <f t="shared" si="0"/>
        <v>37years</v>
      </c>
    </row>
    <row r="44" spans="1:3" x14ac:dyDescent="0.55000000000000004">
      <c r="A44" s="13">
        <v>26944</v>
      </c>
      <c r="B44" s="14" t="s">
        <v>54</v>
      </c>
      <c r="C44" s="15" t="str">
        <f t="shared" si="0"/>
        <v>50years</v>
      </c>
    </row>
    <row r="45" spans="1:3" x14ac:dyDescent="0.55000000000000004">
      <c r="A45" s="13">
        <v>31431</v>
      </c>
      <c r="B45" s="14" t="s">
        <v>55</v>
      </c>
      <c r="C45" s="15" t="str">
        <f t="shared" si="0"/>
        <v>38years</v>
      </c>
    </row>
    <row r="46" spans="1:3" x14ac:dyDescent="0.55000000000000004">
      <c r="A46" s="13">
        <v>35050</v>
      </c>
      <c r="B46" s="14" t="s">
        <v>56</v>
      </c>
      <c r="C46" s="15" t="str">
        <f t="shared" si="0"/>
        <v>28years</v>
      </c>
    </row>
    <row r="47" spans="1:3" x14ac:dyDescent="0.55000000000000004">
      <c r="A47" s="13">
        <v>30211</v>
      </c>
      <c r="B47" s="14" t="s">
        <v>57</v>
      </c>
      <c r="C47" s="15" t="str">
        <f t="shared" si="0"/>
        <v>41years</v>
      </c>
    </row>
    <row r="48" spans="1:3" x14ac:dyDescent="0.55000000000000004">
      <c r="A48" s="13">
        <v>31097</v>
      </c>
      <c r="B48" s="14" t="s">
        <v>58</v>
      </c>
      <c r="C48" s="15" t="str">
        <f t="shared" si="0"/>
        <v>39years</v>
      </c>
    </row>
    <row r="49" spans="1:3" x14ac:dyDescent="0.55000000000000004">
      <c r="A49" s="13">
        <v>31420</v>
      </c>
      <c r="B49" s="14" t="s">
        <v>59</v>
      </c>
      <c r="C49" s="15" t="str">
        <f t="shared" si="0"/>
        <v>38years</v>
      </c>
    </row>
    <row r="50" spans="1:3" x14ac:dyDescent="0.55000000000000004">
      <c r="A50" s="13">
        <v>28749</v>
      </c>
      <c r="B50" s="14" t="s">
        <v>60</v>
      </c>
      <c r="C50" s="15" t="str">
        <f t="shared" si="0"/>
        <v>45years</v>
      </c>
    </row>
    <row r="51" spans="1:3" x14ac:dyDescent="0.55000000000000004">
      <c r="A51" s="13">
        <v>30405</v>
      </c>
      <c r="B51" s="14" t="s">
        <v>61</v>
      </c>
      <c r="C51" s="15" t="str">
        <f t="shared" si="0"/>
        <v>41years</v>
      </c>
    </row>
    <row r="52" spans="1:3" x14ac:dyDescent="0.55000000000000004">
      <c r="A52" s="13">
        <v>27653</v>
      </c>
      <c r="B52" s="14" t="s">
        <v>62</v>
      </c>
      <c r="C52" s="15" t="str">
        <f t="shared" si="0"/>
        <v>48years</v>
      </c>
    </row>
    <row r="53" spans="1:3" x14ac:dyDescent="0.55000000000000004">
      <c r="A53" s="13">
        <v>31244</v>
      </c>
      <c r="B53" s="14" t="s">
        <v>64</v>
      </c>
      <c r="C53" s="15" t="str">
        <f t="shared" si="0"/>
        <v>38years</v>
      </c>
    </row>
    <row r="54" spans="1:3" x14ac:dyDescent="0.55000000000000004">
      <c r="A54" s="13">
        <v>33176</v>
      </c>
      <c r="B54" s="14" t="s">
        <v>65</v>
      </c>
      <c r="C54" s="15" t="str">
        <f t="shared" si="0"/>
        <v>33years</v>
      </c>
    </row>
    <row r="55" spans="1:3" x14ac:dyDescent="0.55000000000000004">
      <c r="A55" s="13">
        <v>34196</v>
      </c>
      <c r="B55" s="14" t="s">
        <v>66</v>
      </c>
      <c r="C55" s="15" t="str">
        <f t="shared" si="0"/>
        <v>30years</v>
      </c>
    </row>
    <row r="56" spans="1:3" x14ac:dyDescent="0.55000000000000004">
      <c r="A56" s="13">
        <v>37252</v>
      </c>
      <c r="B56" s="14" t="s">
        <v>67</v>
      </c>
      <c r="C56" s="15" t="str">
        <f t="shared" si="0"/>
        <v>22years</v>
      </c>
    </row>
    <row r="57" spans="1:3" x14ac:dyDescent="0.55000000000000004">
      <c r="A57" s="13">
        <v>36091</v>
      </c>
      <c r="B57" s="14" t="s">
        <v>68</v>
      </c>
      <c r="C57" s="15" t="str">
        <f t="shared" si="0"/>
        <v>25years</v>
      </c>
    </row>
    <row r="58" spans="1:3" x14ac:dyDescent="0.55000000000000004">
      <c r="A58" s="13">
        <v>32862</v>
      </c>
      <c r="B58" s="14" t="s">
        <v>69</v>
      </c>
      <c r="C58" s="15" t="str">
        <f t="shared" si="0"/>
        <v>34years</v>
      </c>
    </row>
    <row r="59" spans="1:3" x14ac:dyDescent="0.55000000000000004">
      <c r="A59" s="13">
        <v>33612</v>
      </c>
      <c r="B59" s="14" t="s">
        <v>70</v>
      </c>
      <c r="C59" s="15" t="str">
        <f t="shared" si="0"/>
        <v>32years</v>
      </c>
    </row>
    <row r="60" spans="1:3" x14ac:dyDescent="0.55000000000000004">
      <c r="A60" s="13">
        <v>29402</v>
      </c>
      <c r="B60" s="14" t="s">
        <v>71</v>
      </c>
      <c r="C60" s="15" t="str">
        <f t="shared" si="0"/>
        <v>43years</v>
      </c>
    </row>
    <row r="61" spans="1:3" x14ac:dyDescent="0.55000000000000004">
      <c r="A61" s="13">
        <v>32618</v>
      </c>
      <c r="B61" s="14" t="s">
        <v>72</v>
      </c>
      <c r="C61" s="15" t="str">
        <f t="shared" si="0"/>
        <v>34years</v>
      </c>
    </row>
    <row r="62" spans="1:3" x14ac:dyDescent="0.55000000000000004">
      <c r="A62" s="13">
        <v>36824</v>
      </c>
      <c r="B62" s="14" t="s">
        <v>73</v>
      </c>
      <c r="C62" s="15" t="str">
        <f t="shared" si="0"/>
        <v>23years</v>
      </c>
    </row>
    <row r="63" spans="1:3" x14ac:dyDescent="0.55000000000000004">
      <c r="A63" s="13">
        <v>33783</v>
      </c>
      <c r="B63" s="14" t="s">
        <v>74</v>
      </c>
      <c r="C63" s="15" t="str">
        <f t="shared" si="0"/>
        <v>31years</v>
      </c>
    </row>
    <row r="64" spans="1:3" x14ac:dyDescent="0.55000000000000004">
      <c r="A64" s="13">
        <v>35196</v>
      </c>
      <c r="B64" s="14" t="s">
        <v>75</v>
      </c>
      <c r="C64" s="15" t="str">
        <f t="shared" si="0"/>
        <v>27years</v>
      </c>
    </row>
    <row r="65" spans="1:3" x14ac:dyDescent="0.55000000000000004">
      <c r="A65" s="13">
        <v>36984</v>
      </c>
      <c r="B65" s="14" t="s">
        <v>76</v>
      </c>
      <c r="C65" s="15" t="str">
        <f t="shared" si="0"/>
        <v>22years</v>
      </c>
    </row>
    <row r="66" spans="1:3" x14ac:dyDescent="0.55000000000000004">
      <c r="A66" s="13">
        <v>29593</v>
      </c>
      <c r="B66" s="14" t="s">
        <v>77</v>
      </c>
      <c r="C66" s="15" t="str">
        <f t="shared" si="0"/>
        <v>43years</v>
      </c>
    </row>
    <row r="67" spans="1:3" x14ac:dyDescent="0.55000000000000004">
      <c r="A67" s="13">
        <v>28652</v>
      </c>
      <c r="B67" s="14" t="s">
        <v>78</v>
      </c>
      <c r="C67" s="15" t="str">
        <f t="shared" si="0"/>
        <v>45years</v>
      </c>
    </row>
    <row r="68" spans="1:3" x14ac:dyDescent="0.55000000000000004">
      <c r="A68" s="13">
        <v>32857</v>
      </c>
      <c r="B68" s="14" t="s">
        <v>79</v>
      </c>
      <c r="C68" s="15" t="str">
        <f t="shared" si="0"/>
        <v>34years</v>
      </c>
    </row>
    <row r="69" spans="1:3" x14ac:dyDescent="0.55000000000000004">
      <c r="A69" s="13">
        <v>37150</v>
      </c>
      <c r="B69" s="14" t="s">
        <v>80</v>
      </c>
      <c r="C69" s="15" t="str">
        <f t="shared" ref="C69:C132" si="1">DATEDIF(A69,$D$4,"y")&amp;"years"</f>
        <v>22years</v>
      </c>
    </row>
    <row r="70" spans="1:3" x14ac:dyDescent="0.55000000000000004">
      <c r="A70" s="13">
        <v>37234</v>
      </c>
      <c r="B70" s="14" t="s">
        <v>81</v>
      </c>
      <c r="C70" s="15" t="str">
        <f t="shared" si="1"/>
        <v>22years</v>
      </c>
    </row>
    <row r="71" spans="1:3" x14ac:dyDescent="0.55000000000000004">
      <c r="A71" s="13">
        <v>32846</v>
      </c>
      <c r="B71" s="14" t="s">
        <v>82</v>
      </c>
      <c r="C71" s="15" t="str">
        <f t="shared" si="1"/>
        <v>34years</v>
      </c>
    </row>
    <row r="72" spans="1:3" x14ac:dyDescent="0.55000000000000004">
      <c r="A72" s="13">
        <v>34891</v>
      </c>
      <c r="B72" s="14" t="s">
        <v>83</v>
      </c>
      <c r="C72" s="15" t="str">
        <f t="shared" si="1"/>
        <v>28years</v>
      </c>
    </row>
    <row r="73" spans="1:3" x14ac:dyDescent="0.55000000000000004">
      <c r="A73" s="13">
        <v>32223</v>
      </c>
      <c r="B73" s="14" t="s">
        <v>84</v>
      </c>
      <c r="C73" s="15" t="str">
        <f t="shared" si="1"/>
        <v>36years</v>
      </c>
    </row>
    <row r="74" spans="1:3" x14ac:dyDescent="0.55000000000000004">
      <c r="A74" s="13">
        <v>36184</v>
      </c>
      <c r="B74" s="14" t="s">
        <v>85</v>
      </c>
      <c r="C74" s="15" t="str">
        <f t="shared" si="1"/>
        <v>25years</v>
      </c>
    </row>
    <row r="75" spans="1:3" x14ac:dyDescent="0.55000000000000004">
      <c r="A75" s="13">
        <v>30224</v>
      </c>
      <c r="B75" s="14" t="s">
        <v>86</v>
      </c>
      <c r="C75" s="15" t="str">
        <f t="shared" si="1"/>
        <v>41years</v>
      </c>
    </row>
    <row r="76" spans="1:3" x14ac:dyDescent="0.55000000000000004">
      <c r="A76" s="13">
        <v>24659</v>
      </c>
      <c r="B76" s="14" t="s">
        <v>87</v>
      </c>
      <c r="C76" s="15" t="str">
        <f t="shared" si="1"/>
        <v>56years</v>
      </c>
    </row>
    <row r="77" spans="1:3" x14ac:dyDescent="0.55000000000000004">
      <c r="A77" s="13">
        <v>27001</v>
      </c>
      <c r="B77" s="14" t="s">
        <v>88</v>
      </c>
      <c r="C77" s="15" t="str">
        <f t="shared" si="1"/>
        <v>50years</v>
      </c>
    </row>
    <row r="78" spans="1:3" x14ac:dyDescent="0.55000000000000004">
      <c r="A78" s="13">
        <v>27206</v>
      </c>
      <c r="B78" s="14" t="s">
        <v>89</v>
      </c>
      <c r="C78" s="15" t="str">
        <f t="shared" si="1"/>
        <v>49years</v>
      </c>
    </row>
    <row r="79" spans="1:3" x14ac:dyDescent="0.55000000000000004">
      <c r="A79" s="13">
        <v>30777</v>
      </c>
      <c r="B79" s="14" t="s">
        <v>90</v>
      </c>
      <c r="C79" s="15" t="str">
        <f t="shared" si="1"/>
        <v>39years</v>
      </c>
    </row>
    <row r="80" spans="1:3" x14ac:dyDescent="0.55000000000000004">
      <c r="A80" s="13">
        <v>28250</v>
      </c>
      <c r="B80" s="14" t="s">
        <v>91</v>
      </c>
      <c r="C80" s="15" t="str">
        <f t="shared" si="1"/>
        <v>46years</v>
      </c>
    </row>
    <row r="81" spans="1:3" x14ac:dyDescent="0.55000000000000004">
      <c r="A81" s="13">
        <v>34462</v>
      </c>
      <c r="B81" s="14" t="s">
        <v>92</v>
      </c>
      <c r="C81" s="15" t="str">
        <f t="shared" si="1"/>
        <v>29years</v>
      </c>
    </row>
    <row r="82" spans="1:3" x14ac:dyDescent="0.55000000000000004">
      <c r="A82" s="13">
        <v>28296</v>
      </c>
      <c r="B82" s="14" t="s">
        <v>93</v>
      </c>
      <c r="C82" s="15" t="str">
        <f t="shared" si="1"/>
        <v>46years</v>
      </c>
    </row>
    <row r="83" spans="1:3" x14ac:dyDescent="0.55000000000000004">
      <c r="A83" s="13">
        <v>24742</v>
      </c>
      <c r="B83" s="14" t="s">
        <v>94</v>
      </c>
      <c r="C83" s="15" t="str">
        <f t="shared" si="1"/>
        <v>56years</v>
      </c>
    </row>
    <row r="84" spans="1:3" x14ac:dyDescent="0.55000000000000004">
      <c r="A84" s="13">
        <v>31946</v>
      </c>
      <c r="B84" s="14" t="s">
        <v>95</v>
      </c>
      <c r="C84" s="15" t="str">
        <f t="shared" si="1"/>
        <v>36years</v>
      </c>
    </row>
    <row r="85" spans="1:3" x14ac:dyDescent="0.55000000000000004">
      <c r="A85" s="13">
        <v>33168</v>
      </c>
      <c r="B85" s="14" t="s">
        <v>96</v>
      </c>
      <c r="C85" s="15" t="str">
        <f t="shared" si="1"/>
        <v>33years</v>
      </c>
    </row>
    <row r="86" spans="1:3" x14ac:dyDescent="0.55000000000000004">
      <c r="A86" s="13">
        <v>26998</v>
      </c>
      <c r="B86" s="14" t="s">
        <v>97</v>
      </c>
      <c r="C86" s="15" t="str">
        <f t="shared" si="1"/>
        <v>50years</v>
      </c>
    </row>
    <row r="87" spans="1:3" x14ac:dyDescent="0.55000000000000004">
      <c r="A87" s="13">
        <v>34038</v>
      </c>
      <c r="B87" s="14" t="s">
        <v>98</v>
      </c>
      <c r="C87" s="15" t="str">
        <f t="shared" si="1"/>
        <v>31years</v>
      </c>
    </row>
    <row r="88" spans="1:3" x14ac:dyDescent="0.55000000000000004">
      <c r="A88" s="13">
        <v>27805</v>
      </c>
      <c r="B88" s="14" t="s">
        <v>99</v>
      </c>
      <c r="C88" s="15" t="str">
        <f t="shared" si="1"/>
        <v>48years</v>
      </c>
    </row>
    <row r="89" spans="1:3" x14ac:dyDescent="0.55000000000000004">
      <c r="A89" s="13">
        <v>33423</v>
      </c>
      <c r="B89" s="14" t="s">
        <v>100</v>
      </c>
      <c r="C89" s="15" t="str">
        <f t="shared" si="1"/>
        <v>32years</v>
      </c>
    </row>
    <row r="90" spans="1:3" x14ac:dyDescent="0.55000000000000004">
      <c r="A90" s="13">
        <v>33992</v>
      </c>
      <c r="B90" s="14" t="s">
        <v>101</v>
      </c>
      <c r="C90" s="15" t="str">
        <f t="shared" si="1"/>
        <v>31years</v>
      </c>
    </row>
    <row r="91" spans="1:3" x14ac:dyDescent="0.55000000000000004">
      <c r="A91" s="13">
        <v>31229</v>
      </c>
      <c r="B91" s="14" t="s">
        <v>102</v>
      </c>
      <c r="C91" s="15" t="str">
        <f t="shared" si="1"/>
        <v>38years</v>
      </c>
    </row>
    <row r="92" spans="1:3" x14ac:dyDescent="0.55000000000000004">
      <c r="A92" s="13">
        <v>29194</v>
      </c>
      <c r="B92" s="14" t="s">
        <v>103</v>
      </c>
      <c r="C92" s="15" t="str">
        <f t="shared" si="1"/>
        <v>44years</v>
      </c>
    </row>
    <row r="93" spans="1:3" x14ac:dyDescent="0.55000000000000004">
      <c r="A93" s="13">
        <v>29674</v>
      </c>
      <c r="B93" s="14" t="s">
        <v>104</v>
      </c>
      <c r="C93" s="15" t="str">
        <f t="shared" si="1"/>
        <v>43years</v>
      </c>
    </row>
    <row r="94" spans="1:3" x14ac:dyDescent="0.55000000000000004">
      <c r="A94" s="13">
        <v>33446</v>
      </c>
      <c r="B94" s="14" t="s">
        <v>105</v>
      </c>
      <c r="C94" s="15" t="str">
        <f t="shared" si="1"/>
        <v>32years</v>
      </c>
    </row>
    <row r="95" spans="1:3" x14ac:dyDescent="0.55000000000000004">
      <c r="A95" s="13">
        <v>33218</v>
      </c>
      <c r="B95" s="14" t="s">
        <v>106</v>
      </c>
      <c r="C95" s="15" t="str">
        <f t="shared" si="1"/>
        <v>33years</v>
      </c>
    </row>
    <row r="96" spans="1:3" x14ac:dyDescent="0.55000000000000004">
      <c r="A96" s="13">
        <v>26655</v>
      </c>
      <c r="B96" s="14" t="s">
        <v>107</v>
      </c>
      <c r="C96" s="15" t="str">
        <f t="shared" si="1"/>
        <v>51years</v>
      </c>
    </row>
    <row r="97" spans="1:3" x14ac:dyDescent="0.55000000000000004">
      <c r="A97" s="13">
        <v>33229</v>
      </c>
      <c r="B97" s="14" t="s">
        <v>108</v>
      </c>
      <c r="C97" s="15" t="str">
        <f t="shared" si="1"/>
        <v>33years</v>
      </c>
    </row>
    <row r="98" spans="1:3" x14ac:dyDescent="0.55000000000000004">
      <c r="A98" s="13">
        <v>28968</v>
      </c>
      <c r="B98" s="14" t="s">
        <v>109</v>
      </c>
      <c r="C98" s="15" t="str">
        <f t="shared" si="1"/>
        <v>44years</v>
      </c>
    </row>
    <row r="99" spans="1:3" x14ac:dyDescent="0.55000000000000004">
      <c r="A99" s="13">
        <v>33016</v>
      </c>
      <c r="B99" s="14" t="s">
        <v>110</v>
      </c>
      <c r="C99" s="15" t="str">
        <f t="shared" si="1"/>
        <v>33years</v>
      </c>
    </row>
    <row r="100" spans="1:3" x14ac:dyDescent="0.55000000000000004">
      <c r="A100" s="13">
        <v>24587</v>
      </c>
      <c r="B100" s="14" t="s">
        <v>111</v>
      </c>
      <c r="C100" s="15" t="str">
        <f t="shared" si="1"/>
        <v>56years</v>
      </c>
    </row>
    <row r="101" spans="1:3" x14ac:dyDescent="0.55000000000000004">
      <c r="A101" s="13">
        <v>31352</v>
      </c>
      <c r="B101" s="14" t="s">
        <v>112</v>
      </c>
      <c r="C101" s="15" t="str">
        <f t="shared" si="1"/>
        <v>38years</v>
      </c>
    </row>
    <row r="102" spans="1:3" x14ac:dyDescent="0.55000000000000004">
      <c r="A102" s="13">
        <v>24998</v>
      </c>
      <c r="B102" s="14" t="s">
        <v>113</v>
      </c>
      <c r="C102" s="15" t="str">
        <f t="shared" si="1"/>
        <v>55years</v>
      </c>
    </row>
    <row r="103" spans="1:3" x14ac:dyDescent="0.55000000000000004">
      <c r="A103" s="13">
        <v>35724</v>
      </c>
      <c r="B103" s="14" t="s">
        <v>114</v>
      </c>
      <c r="C103" s="15" t="str">
        <f t="shared" si="1"/>
        <v>26years</v>
      </c>
    </row>
    <row r="104" spans="1:3" x14ac:dyDescent="0.55000000000000004">
      <c r="A104" s="13">
        <v>30349</v>
      </c>
      <c r="B104" s="14" t="s">
        <v>115</v>
      </c>
      <c r="C104" s="15" t="str">
        <f t="shared" si="1"/>
        <v>41years</v>
      </c>
    </row>
    <row r="105" spans="1:3" x14ac:dyDescent="0.55000000000000004">
      <c r="A105" s="13">
        <v>31508</v>
      </c>
      <c r="B105" s="14" t="s">
        <v>116</v>
      </c>
      <c r="C105" s="15" t="str">
        <f t="shared" si="1"/>
        <v>37years</v>
      </c>
    </row>
    <row r="106" spans="1:3" x14ac:dyDescent="0.55000000000000004">
      <c r="A106" s="13">
        <v>27431</v>
      </c>
      <c r="B106" s="14" t="s">
        <v>117</v>
      </c>
      <c r="C106" s="15" t="str">
        <f t="shared" si="1"/>
        <v>49years</v>
      </c>
    </row>
    <row r="107" spans="1:3" x14ac:dyDescent="0.55000000000000004">
      <c r="A107" s="13">
        <v>36581</v>
      </c>
      <c r="B107" s="14" t="s">
        <v>118</v>
      </c>
      <c r="C107" s="15" t="str">
        <f t="shared" si="1"/>
        <v>24years</v>
      </c>
    </row>
    <row r="108" spans="1:3" x14ac:dyDescent="0.55000000000000004">
      <c r="A108" s="13">
        <v>34664</v>
      </c>
      <c r="B108" s="14" t="s">
        <v>119</v>
      </c>
      <c r="C108" s="15" t="str">
        <f t="shared" si="1"/>
        <v>29years</v>
      </c>
    </row>
    <row r="109" spans="1:3" x14ac:dyDescent="0.55000000000000004">
      <c r="A109" s="13">
        <v>26059</v>
      </c>
      <c r="B109" s="14" t="s">
        <v>120</v>
      </c>
      <c r="C109" s="15" t="str">
        <f t="shared" si="1"/>
        <v>52years</v>
      </c>
    </row>
    <row r="110" spans="1:3" x14ac:dyDescent="0.55000000000000004">
      <c r="A110" s="13">
        <v>27316</v>
      </c>
      <c r="B110" s="14" t="s">
        <v>121</v>
      </c>
      <c r="C110" s="15" t="str">
        <f t="shared" si="1"/>
        <v>49years</v>
      </c>
    </row>
    <row r="111" spans="1:3" x14ac:dyDescent="0.55000000000000004">
      <c r="A111" s="13">
        <v>36965</v>
      </c>
      <c r="B111" s="14" t="s">
        <v>122</v>
      </c>
      <c r="C111" s="15" t="str">
        <f t="shared" si="1"/>
        <v>23years</v>
      </c>
    </row>
    <row r="112" spans="1:3" x14ac:dyDescent="0.55000000000000004">
      <c r="A112" s="13">
        <v>37361</v>
      </c>
      <c r="B112" s="14" t="s">
        <v>123</v>
      </c>
      <c r="C112" s="15" t="str">
        <f t="shared" si="1"/>
        <v>21years</v>
      </c>
    </row>
    <row r="113" spans="1:3" x14ac:dyDescent="0.55000000000000004">
      <c r="A113" s="13">
        <v>27330</v>
      </c>
      <c r="B113" s="14" t="s">
        <v>124</v>
      </c>
      <c r="C113" s="15" t="str">
        <f t="shared" si="1"/>
        <v>49years</v>
      </c>
    </row>
    <row r="114" spans="1:3" x14ac:dyDescent="0.55000000000000004">
      <c r="A114" s="13">
        <v>24870</v>
      </c>
      <c r="B114" s="14" t="s">
        <v>125</v>
      </c>
      <c r="C114" s="15" t="str">
        <f t="shared" si="1"/>
        <v>56years</v>
      </c>
    </row>
    <row r="115" spans="1:3" x14ac:dyDescent="0.55000000000000004">
      <c r="A115" s="13">
        <v>27432</v>
      </c>
      <c r="B115" s="14" t="s">
        <v>126</v>
      </c>
      <c r="C115" s="15" t="str">
        <f t="shared" si="1"/>
        <v>49years</v>
      </c>
    </row>
    <row r="116" spans="1:3" x14ac:dyDescent="0.55000000000000004">
      <c r="A116" s="13">
        <v>26090</v>
      </c>
      <c r="B116" s="14" t="s">
        <v>127</v>
      </c>
      <c r="C116" s="15" t="str">
        <f t="shared" si="1"/>
        <v>52years</v>
      </c>
    </row>
    <row r="117" spans="1:3" x14ac:dyDescent="0.55000000000000004">
      <c r="A117" s="13">
        <v>28747</v>
      </c>
      <c r="B117" s="14" t="s">
        <v>128</v>
      </c>
      <c r="C117" s="15" t="str">
        <f t="shared" si="1"/>
        <v>45years</v>
      </c>
    </row>
    <row r="118" spans="1:3" x14ac:dyDescent="0.55000000000000004">
      <c r="A118" s="13">
        <v>27706</v>
      </c>
      <c r="B118" s="14" t="s">
        <v>129</v>
      </c>
      <c r="C118" s="15" t="str">
        <f t="shared" si="1"/>
        <v>48years</v>
      </c>
    </row>
    <row r="119" spans="1:3" x14ac:dyDescent="0.55000000000000004">
      <c r="A119" s="13">
        <v>32875</v>
      </c>
      <c r="B119" s="14" t="s">
        <v>130</v>
      </c>
      <c r="C119" s="15" t="str">
        <f t="shared" si="1"/>
        <v>34years</v>
      </c>
    </row>
    <row r="120" spans="1:3" x14ac:dyDescent="0.55000000000000004">
      <c r="A120" s="13">
        <v>34063</v>
      </c>
      <c r="B120" s="14" t="s">
        <v>131</v>
      </c>
      <c r="C120" s="15" t="str">
        <f t="shared" si="1"/>
        <v>30years</v>
      </c>
    </row>
    <row r="121" spans="1:3" x14ac:dyDescent="0.55000000000000004">
      <c r="A121" s="13">
        <v>36468</v>
      </c>
      <c r="B121" s="14" t="s">
        <v>132</v>
      </c>
      <c r="C121" s="15" t="str">
        <f t="shared" si="1"/>
        <v>24years</v>
      </c>
    </row>
    <row r="122" spans="1:3" x14ac:dyDescent="0.55000000000000004">
      <c r="A122" s="13">
        <v>35655</v>
      </c>
      <c r="B122" s="14" t="s">
        <v>133</v>
      </c>
      <c r="C122" s="15" t="str">
        <f t="shared" si="1"/>
        <v>26years</v>
      </c>
    </row>
    <row r="123" spans="1:3" x14ac:dyDescent="0.55000000000000004">
      <c r="A123" s="13">
        <v>30597</v>
      </c>
      <c r="B123" s="14" t="s">
        <v>134</v>
      </c>
      <c r="C123" s="15" t="str">
        <f t="shared" si="1"/>
        <v>40years</v>
      </c>
    </row>
    <row r="124" spans="1:3" x14ac:dyDescent="0.55000000000000004">
      <c r="A124" s="13">
        <v>27016</v>
      </c>
      <c r="B124" s="14" t="s">
        <v>135</v>
      </c>
      <c r="C124" s="15" t="str">
        <f t="shared" si="1"/>
        <v>50years</v>
      </c>
    </row>
    <row r="125" spans="1:3" x14ac:dyDescent="0.55000000000000004">
      <c r="A125" s="13">
        <v>27876</v>
      </c>
      <c r="B125" s="14" t="s">
        <v>136</v>
      </c>
      <c r="C125" s="15" t="str">
        <f t="shared" si="1"/>
        <v>47years</v>
      </c>
    </row>
    <row r="126" spans="1:3" x14ac:dyDescent="0.55000000000000004">
      <c r="A126" s="13">
        <v>29262</v>
      </c>
      <c r="B126" s="14" t="s">
        <v>137</v>
      </c>
      <c r="C126" s="15" t="str">
        <f t="shared" si="1"/>
        <v>44years</v>
      </c>
    </row>
    <row r="127" spans="1:3" x14ac:dyDescent="0.55000000000000004">
      <c r="A127" s="13">
        <v>32638</v>
      </c>
      <c r="B127" s="14" t="s">
        <v>138</v>
      </c>
      <c r="C127" s="15" t="str">
        <f t="shared" si="1"/>
        <v>34years</v>
      </c>
    </row>
    <row r="128" spans="1:3" x14ac:dyDescent="0.55000000000000004">
      <c r="A128" s="13">
        <v>30049</v>
      </c>
      <c r="B128" s="14" t="s">
        <v>139</v>
      </c>
      <c r="C128" s="15" t="str">
        <f t="shared" si="1"/>
        <v>41years</v>
      </c>
    </row>
    <row r="129" spans="1:3" x14ac:dyDescent="0.55000000000000004">
      <c r="A129" s="13">
        <v>34707</v>
      </c>
      <c r="B129" s="14" t="s">
        <v>140</v>
      </c>
      <c r="C129" s="15" t="str">
        <f t="shared" si="1"/>
        <v>29years</v>
      </c>
    </row>
    <row r="130" spans="1:3" x14ac:dyDescent="0.55000000000000004">
      <c r="A130" s="13">
        <v>25287</v>
      </c>
      <c r="B130" s="14" t="s">
        <v>141</v>
      </c>
      <c r="C130" s="15" t="str">
        <f t="shared" si="1"/>
        <v>55years</v>
      </c>
    </row>
    <row r="131" spans="1:3" x14ac:dyDescent="0.55000000000000004">
      <c r="A131" s="13">
        <v>24454</v>
      </c>
      <c r="B131" s="14" t="s">
        <v>142</v>
      </c>
      <c r="C131" s="15" t="str">
        <f t="shared" si="1"/>
        <v>57years</v>
      </c>
    </row>
    <row r="132" spans="1:3" x14ac:dyDescent="0.55000000000000004">
      <c r="A132" s="13">
        <v>26794</v>
      </c>
      <c r="B132" s="14" t="s">
        <v>143</v>
      </c>
      <c r="C132" s="15" t="str">
        <f t="shared" si="1"/>
        <v>50years</v>
      </c>
    </row>
    <row r="133" spans="1:3" x14ac:dyDescent="0.55000000000000004">
      <c r="A133" s="13">
        <v>29125</v>
      </c>
      <c r="B133" s="14" t="s">
        <v>144</v>
      </c>
      <c r="C133" s="15" t="str">
        <f t="shared" ref="C133:C196" si="2">DATEDIF(A133,$D$4,"y")&amp;"years"</f>
        <v>44years</v>
      </c>
    </row>
    <row r="134" spans="1:3" x14ac:dyDescent="0.55000000000000004">
      <c r="A134" s="13">
        <v>36900</v>
      </c>
      <c r="B134" s="14" t="s">
        <v>145</v>
      </c>
      <c r="C134" s="15" t="str">
        <f t="shared" si="2"/>
        <v>23years</v>
      </c>
    </row>
    <row r="135" spans="1:3" x14ac:dyDescent="0.55000000000000004">
      <c r="A135" s="13">
        <v>33263</v>
      </c>
      <c r="B135" s="14" t="s">
        <v>146</v>
      </c>
      <c r="C135" s="15" t="str">
        <f t="shared" si="2"/>
        <v>33years</v>
      </c>
    </row>
    <row r="136" spans="1:3" x14ac:dyDescent="0.55000000000000004">
      <c r="A136" s="13">
        <v>25320</v>
      </c>
      <c r="B136" s="14" t="s">
        <v>147</v>
      </c>
      <c r="C136" s="15" t="str">
        <f t="shared" si="2"/>
        <v>54years</v>
      </c>
    </row>
    <row r="137" spans="1:3" x14ac:dyDescent="0.55000000000000004">
      <c r="A137" s="13">
        <v>29311</v>
      </c>
      <c r="B137" s="14" t="s">
        <v>148</v>
      </c>
      <c r="C137" s="15" t="str">
        <f t="shared" si="2"/>
        <v>44years</v>
      </c>
    </row>
    <row r="138" spans="1:3" x14ac:dyDescent="0.55000000000000004">
      <c r="A138" s="13">
        <v>29841</v>
      </c>
      <c r="B138" s="14" t="s">
        <v>149</v>
      </c>
      <c r="C138" s="15" t="str">
        <f t="shared" si="2"/>
        <v>42years</v>
      </c>
    </row>
    <row r="139" spans="1:3" x14ac:dyDescent="0.55000000000000004">
      <c r="A139" s="13">
        <v>31144</v>
      </c>
      <c r="B139" s="14" t="s">
        <v>150</v>
      </c>
      <c r="C139" s="15" t="str">
        <f t="shared" si="2"/>
        <v>38years</v>
      </c>
    </row>
    <row r="140" spans="1:3" x14ac:dyDescent="0.55000000000000004">
      <c r="A140" s="13">
        <v>25452</v>
      </c>
      <c r="B140" s="14" t="s">
        <v>151</v>
      </c>
      <c r="C140" s="15" t="str">
        <f t="shared" si="2"/>
        <v>54years</v>
      </c>
    </row>
    <row r="141" spans="1:3" x14ac:dyDescent="0.55000000000000004">
      <c r="A141" s="13">
        <v>30317</v>
      </c>
      <c r="B141" s="14" t="s">
        <v>152</v>
      </c>
      <c r="C141" s="15" t="str">
        <f t="shared" si="2"/>
        <v>41years</v>
      </c>
    </row>
    <row r="142" spans="1:3" x14ac:dyDescent="0.55000000000000004">
      <c r="A142" s="13">
        <v>35506</v>
      </c>
      <c r="B142" s="14" t="s">
        <v>153</v>
      </c>
      <c r="C142" s="15" t="str">
        <f t="shared" si="2"/>
        <v>27years</v>
      </c>
    </row>
    <row r="143" spans="1:3" x14ac:dyDescent="0.55000000000000004">
      <c r="A143" s="13">
        <v>29989</v>
      </c>
      <c r="B143" s="14" t="s">
        <v>154</v>
      </c>
      <c r="C143" s="15" t="str">
        <f t="shared" si="2"/>
        <v>42years</v>
      </c>
    </row>
    <row r="144" spans="1:3" x14ac:dyDescent="0.55000000000000004">
      <c r="A144" s="13">
        <v>24425</v>
      </c>
      <c r="B144" s="14" t="s">
        <v>155</v>
      </c>
      <c r="C144" s="15" t="str">
        <f t="shared" si="2"/>
        <v>57years</v>
      </c>
    </row>
    <row r="145" spans="1:3" x14ac:dyDescent="0.55000000000000004">
      <c r="A145" s="13">
        <v>26517</v>
      </c>
      <c r="B145" s="14" t="s">
        <v>156</v>
      </c>
      <c r="C145" s="15" t="str">
        <f t="shared" si="2"/>
        <v>51years</v>
      </c>
    </row>
    <row r="146" spans="1:3" x14ac:dyDescent="0.55000000000000004">
      <c r="A146" s="13">
        <v>34565</v>
      </c>
      <c r="B146" s="14" t="s">
        <v>157</v>
      </c>
      <c r="C146" s="15" t="str">
        <f t="shared" si="2"/>
        <v>29years</v>
      </c>
    </row>
    <row r="147" spans="1:3" x14ac:dyDescent="0.55000000000000004">
      <c r="A147" s="13">
        <v>32898</v>
      </c>
      <c r="B147" s="14" t="s">
        <v>158</v>
      </c>
      <c r="C147" s="15" t="str">
        <f t="shared" si="2"/>
        <v>34years</v>
      </c>
    </row>
    <row r="148" spans="1:3" x14ac:dyDescent="0.55000000000000004">
      <c r="A148" s="13">
        <v>27717</v>
      </c>
      <c r="B148" s="14" t="s">
        <v>159</v>
      </c>
      <c r="C148" s="15" t="str">
        <f t="shared" si="2"/>
        <v>48years</v>
      </c>
    </row>
    <row r="149" spans="1:3" x14ac:dyDescent="0.55000000000000004">
      <c r="A149" s="13">
        <v>25088</v>
      </c>
      <c r="B149" s="14" t="s">
        <v>160</v>
      </c>
      <c r="C149" s="15" t="str">
        <f t="shared" si="2"/>
        <v>55years</v>
      </c>
    </row>
    <row r="150" spans="1:3" x14ac:dyDescent="0.55000000000000004">
      <c r="A150" s="13">
        <v>25278</v>
      </c>
      <c r="B150" s="14" t="s">
        <v>161</v>
      </c>
      <c r="C150" s="15" t="str">
        <f t="shared" si="2"/>
        <v>55years</v>
      </c>
    </row>
    <row r="151" spans="1:3" x14ac:dyDescent="0.55000000000000004">
      <c r="A151" s="13">
        <v>31289</v>
      </c>
      <c r="B151" s="14" t="s">
        <v>162</v>
      </c>
      <c r="C151" s="15" t="str">
        <f t="shared" si="2"/>
        <v>38years</v>
      </c>
    </row>
    <row r="152" spans="1:3" x14ac:dyDescent="0.55000000000000004">
      <c r="A152" s="13">
        <v>37215</v>
      </c>
      <c r="B152" s="14" t="s">
        <v>163</v>
      </c>
      <c r="C152" s="15" t="str">
        <f t="shared" si="2"/>
        <v>22years</v>
      </c>
    </row>
    <row r="153" spans="1:3" x14ac:dyDescent="0.55000000000000004">
      <c r="A153" s="13">
        <v>32637</v>
      </c>
      <c r="B153" s="14" t="s">
        <v>164</v>
      </c>
      <c r="C153" s="15" t="str">
        <f t="shared" si="2"/>
        <v>34years</v>
      </c>
    </row>
    <row r="154" spans="1:3" x14ac:dyDescent="0.55000000000000004">
      <c r="A154" s="13">
        <v>31747</v>
      </c>
      <c r="B154" s="14" t="s">
        <v>165</v>
      </c>
      <c r="C154" s="15" t="str">
        <f t="shared" si="2"/>
        <v>37years</v>
      </c>
    </row>
    <row r="155" spans="1:3" x14ac:dyDescent="0.55000000000000004">
      <c r="A155" s="13">
        <v>31996</v>
      </c>
      <c r="B155" s="14" t="s">
        <v>166</v>
      </c>
      <c r="C155" s="15" t="str">
        <f t="shared" si="2"/>
        <v>36years</v>
      </c>
    </row>
    <row r="156" spans="1:3" x14ac:dyDescent="0.55000000000000004">
      <c r="A156" s="13">
        <v>26205</v>
      </c>
      <c r="B156" s="14" t="s">
        <v>167</v>
      </c>
      <c r="C156" s="15" t="str">
        <f t="shared" si="2"/>
        <v>52years</v>
      </c>
    </row>
    <row r="157" spans="1:3" x14ac:dyDescent="0.55000000000000004">
      <c r="A157" s="13">
        <v>35306</v>
      </c>
      <c r="B157" s="14" t="s">
        <v>168</v>
      </c>
      <c r="C157" s="15" t="str">
        <f t="shared" si="2"/>
        <v>27years</v>
      </c>
    </row>
    <row r="158" spans="1:3" x14ac:dyDescent="0.55000000000000004">
      <c r="A158" s="13">
        <v>24685</v>
      </c>
      <c r="B158" s="14" t="s">
        <v>169</v>
      </c>
      <c r="C158" s="15" t="str">
        <f t="shared" si="2"/>
        <v>56years</v>
      </c>
    </row>
    <row r="159" spans="1:3" x14ac:dyDescent="0.55000000000000004">
      <c r="A159" s="13">
        <v>31072</v>
      </c>
      <c r="B159" s="14" t="s">
        <v>170</v>
      </c>
      <c r="C159" s="15" t="str">
        <f t="shared" si="2"/>
        <v>39years</v>
      </c>
    </row>
    <row r="160" spans="1:3" x14ac:dyDescent="0.55000000000000004">
      <c r="A160" s="13">
        <v>29835</v>
      </c>
      <c r="B160" s="14" t="s">
        <v>171</v>
      </c>
      <c r="C160" s="15" t="str">
        <f t="shared" si="2"/>
        <v>42years</v>
      </c>
    </row>
    <row r="161" spans="1:3" x14ac:dyDescent="0.55000000000000004">
      <c r="A161" s="13">
        <v>25567</v>
      </c>
      <c r="B161" s="14" t="s">
        <v>172</v>
      </c>
      <c r="C161" s="15" t="str">
        <f t="shared" si="2"/>
        <v>54years</v>
      </c>
    </row>
    <row r="162" spans="1:3" x14ac:dyDescent="0.55000000000000004">
      <c r="A162" s="13">
        <v>25437</v>
      </c>
      <c r="B162" s="14" t="s">
        <v>173</v>
      </c>
      <c r="C162" s="15" t="str">
        <f t="shared" si="2"/>
        <v>54years</v>
      </c>
    </row>
    <row r="163" spans="1:3" x14ac:dyDescent="0.55000000000000004">
      <c r="A163" s="13">
        <v>34076</v>
      </c>
      <c r="B163" s="14" t="s">
        <v>174</v>
      </c>
      <c r="C163" s="15" t="str">
        <f t="shared" si="2"/>
        <v>30years</v>
      </c>
    </row>
    <row r="164" spans="1:3" x14ac:dyDescent="0.55000000000000004">
      <c r="A164" s="13">
        <v>35111</v>
      </c>
      <c r="B164" s="14" t="s">
        <v>175</v>
      </c>
      <c r="C164" s="15" t="str">
        <f t="shared" si="2"/>
        <v>28years</v>
      </c>
    </row>
    <row r="165" spans="1:3" x14ac:dyDescent="0.55000000000000004">
      <c r="A165" s="13">
        <v>25168</v>
      </c>
      <c r="B165" s="14" t="s">
        <v>176</v>
      </c>
      <c r="C165" s="15" t="str">
        <f t="shared" si="2"/>
        <v>55years</v>
      </c>
    </row>
    <row r="166" spans="1:3" x14ac:dyDescent="0.55000000000000004">
      <c r="A166" s="13">
        <v>32884</v>
      </c>
      <c r="B166" s="14" t="s">
        <v>177</v>
      </c>
      <c r="C166" s="15" t="str">
        <f t="shared" si="2"/>
        <v>34years</v>
      </c>
    </row>
    <row r="167" spans="1:3" x14ac:dyDescent="0.55000000000000004">
      <c r="A167" s="13">
        <v>24462</v>
      </c>
      <c r="B167" s="14" t="s">
        <v>178</v>
      </c>
      <c r="C167" s="15" t="str">
        <f t="shared" si="2"/>
        <v>57years</v>
      </c>
    </row>
    <row r="168" spans="1:3" x14ac:dyDescent="0.55000000000000004">
      <c r="A168" s="13">
        <v>31199</v>
      </c>
      <c r="B168" s="14" t="s">
        <v>179</v>
      </c>
      <c r="C168" s="15" t="str">
        <f t="shared" si="2"/>
        <v>38years</v>
      </c>
    </row>
    <row r="169" spans="1:3" x14ac:dyDescent="0.55000000000000004">
      <c r="A169" s="13">
        <v>33777</v>
      </c>
      <c r="B169" s="14" t="s">
        <v>180</v>
      </c>
      <c r="C169" s="15" t="str">
        <f t="shared" si="2"/>
        <v>31years</v>
      </c>
    </row>
    <row r="170" spans="1:3" x14ac:dyDescent="0.55000000000000004">
      <c r="A170" s="13">
        <v>25678</v>
      </c>
      <c r="B170" s="14" t="s">
        <v>181</v>
      </c>
      <c r="C170" s="15" t="str">
        <f t="shared" si="2"/>
        <v>53years</v>
      </c>
    </row>
    <row r="171" spans="1:3" x14ac:dyDescent="0.55000000000000004">
      <c r="A171" s="13">
        <v>28601</v>
      </c>
      <c r="B171" s="14" t="s">
        <v>182</v>
      </c>
      <c r="C171" s="15" t="str">
        <f t="shared" si="2"/>
        <v>45years</v>
      </c>
    </row>
    <row r="172" spans="1:3" x14ac:dyDescent="0.55000000000000004">
      <c r="A172" s="13">
        <v>35580</v>
      </c>
      <c r="B172" s="14" t="s">
        <v>183</v>
      </c>
      <c r="C172" s="15" t="str">
        <f t="shared" si="2"/>
        <v>26years</v>
      </c>
    </row>
    <row r="173" spans="1:3" x14ac:dyDescent="0.55000000000000004">
      <c r="A173" s="13">
        <v>31949</v>
      </c>
      <c r="B173" s="14" t="s">
        <v>184</v>
      </c>
      <c r="C173" s="15" t="str">
        <f t="shared" si="2"/>
        <v>36years</v>
      </c>
    </row>
    <row r="174" spans="1:3" x14ac:dyDescent="0.55000000000000004">
      <c r="A174" s="13">
        <v>33490</v>
      </c>
      <c r="B174" s="14" t="s">
        <v>185</v>
      </c>
      <c r="C174" s="15" t="str">
        <f t="shared" si="2"/>
        <v>32years</v>
      </c>
    </row>
    <row r="175" spans="1:3" x14ac:dyDescent="0.55000000000000004">
      <c r="A175" s="13">
        <v>31828</v>
      </c>
      <c r="B175" s="14" t="s">
        <v>186</v>
      </c>
      <c r="C175" s="15" t="str">
        <f t="shared" si="2"/>
        <v>37years</v>
      </c>
    </row>
    <row r="176" spans="1:3" x14ac:dyDescent="0.55000000000000004">
      <c r="A176" s="13">
        <v>35312</v>
      </c>
      <c r="B176" s="14" t="s">
        <v>187</v>
      </c>
      <c r="C176" s="15" t="str">
        <f t="shared" si="2"/>
        <v>27years</v>
      </c>
    </row>
    <row r="177" spans="1:3" x14ac:dyDescent="0.55000000000000004">
      <c r="A177" s="13">
        <v>33945</v>
      </c>
      <c r="B177" s="14" t="s">
        <v>188</v>
      </c>
      <c r="C177" s="15" t="str">
        <f t="shared" si="2"/>
        <v>31years</v>
      </c>
    </row>
    <row r="178" spans="1:3" x14ac:dyDescent="0.55000000000000004">
      <c r="A178" s="13">
        <v>34016</v>
      </c>
      <c r="B178" s="14" t="s">
        <v>189</v>
      </c>
      <c r="C178" s="15" t="str">
        <f t="shared" si="2"/>
        <v>31years</v>
      </c>
    </row>
    <row r="179" spans="1:3" x14ac:dyDescent="0.55000000000000004">
      <c r="A179" s="13">
        <v>25204</v>
      </c>
      <c r="B179" s="14" t="s">
        <v>190</v>
      </c>
      <c r="C179" s="15" t="str">
        <f t="shared" si="2"/>
        <v>55years</v>
      </c>
    </row>
    <row r="180" spans="1:3" x14ac:dyDescent="0.55000000000000004">
      <c r="A180" s="13">
        <v>33954</v>
      </c>
      <c r="B180" s="14" t="s">
        <v>191</v>
      </c>
      <c r="C180" s="15" t="str">
        <f t="shared" si="2"/>
        <v>31years</v>
      </c>
    </row>
    <row r="181" spans="1:3" x14ac:dyDescent="0.55000000000000004">
      <c r="A181" s="13">
        <v>27518</v>
      </c>
      <c r="B181" s="14" t="s">
        <v>192</v>
      </c>
      <c r="C181" s="15" t="str">
        <f t="shared" si="2"/>
        <v>48years</v>
      </c>
    </row>
    <row r="182" spans="1:3" x14ac:dyDescent="0.55000000000000004">
      <c r="A182" s="13">
        <v>29837</v>
      </c>
      <c r="B182" s="14" t="s">
        <v>193</v>
      </c>
      <c r="C182" s="15" t="str">
        <f t="shared" si="2"/>
        <v>42years</v>
      </c>
    </row>
    <row r="183" spans="1:3" x14ac:dyDescent="0.55000000000000004">
      <c r="A183" s="13">
        <v>24556</v>
      </c>
      <c r="B183" s="14" t="s">
        <v>194</v>
      </c>
      <c r="C183" s="15" t="str">
        <f t="shared" si="2"/>
        <v>57years</v>
      </c>
    </row>
    <row r="184" spans="1:3" x14ac:dyDescent="0.55000000000000004">
      <c r="A184" s="13">
        <v>34282</v>
      </c>
      <c r="B184" s="14" t="s">
        <v>195</v>
      </c>
      <c r="C184" s="15" t="str">
        <f t="shared" si="2"/>
        <v>30years</v>
      </c>
    </row>
    <row r="185" spans="1:3" x14ac:dyDescent="0.55000000000000004">
      <c r="A185" s="13">
        <v>33101</v>
      </c>
      <c r="B185" s="14" t="s">
        <v>196</v>
      </c>
      <c r="C185" s="15" t="str">
        <f t="shared" si="2"/>
        <v>33years</v>
      </c>
    </row>
    <row r="186" spans="1:3" x14ac:dyDescent="0.55000000000000004">
      <c r="A186" s="13">
        <v>37275</v>
      </c>
      <c r="B186" s="14" t="s">
        <v>197</v>
      </c>
      <c r="C186" s="15" t="str">
        <f t="shared" si="2"/>
        <v>22years</v>
      </c>
    </row>
    <row r="187" spans="1:3" x14ac:dyDescent="0.55000000000000004">
      <c r="A187" s="13">
        <v>29657</v>
      </c>
      <c r="B187" s="14" t="s">
        <v>198</v>
      </c>
      <c r="C187" s="15" t="str">
        <f t="shared" si="2"/>
        <v>43years</v>
      </c>
    </row>
    <row r="188" spans="1:3" x14ac:dyDescent="0.55000000000000004">
      <c r="A188" s="13">
        <v>26548</v>
      </c>
      <c r="B188" s="14" t="s">
        <v>199</v>
      </c>
      <c r="C188" s="15" t="str">
        <f t="shared" si="2"/>
        <v>51years</v>
      </c>
    </row>
    <row r="189" spans="1:3" x14ac:dyDescent="0.55000000000000004">
      <c r="A189" s="13">
        <v>33812</v>
      </c>
      <c r="B189" s="14" t="s">
        <v>200</v>
      </c>
      <c r="C189" s="15" t="str">
        <f t="shared" si="2"/>
        <v>31years</v>
      </c>
    </row>
    <row r="190" spans="1:3" x14ac:dyDescent="0.55000000000000004">
      <c r="A190" s="13">
        <v>25108</v>
      </c>
      <c r="B190" s="14" t="s">
        <v>201</v>
      </c>
      <c r="C190" s="15" t="str">
        <f t="shared" si="2"/>
        <v>55years</v>
      </c>
    </row>
    <row r="191" spans="1:3" x14ac:dyDescent="0.55000000000000004">
      <c r="A191" s="13">
        <v>36343</v>
      </c>
      <c r="B191" s="14" t="s">
        <v>202</v>
      </c>
      <c r="C191" s="15" t="str">
        <f t="shared" si="2"/>
        <v>24years</v>
      </c>
    </row>
    <row r="192" spans="1:3" x14ac:dyDescent="0.55000000000000004">
      <c r="A192" s="13">
        <v>26853</v>
      </c>
      <c r="B192" s="14" t="s">
        <v>203</v>
      </c>
      <c r="C192" s="15" t="str">
        <f t="shared" si="2"/>
        <v>50years</v>
      </c>
    </row>
    <row r="193" spans="1:3" x14ac:dyDescent="0.55000000000000004">
      <c r="A193" s="13">
        <v>36059</v>
      </c>
      <c r="B193" s="14" t="s">
        <v>204</v>
      </c>
      <c r="C193" s="15" t="str">
        <f t="shared" si="2"/>
        <v>25years</v>
      </c>
    </row>
    <row r="194" spans="1:3" x14ac:dyDescent="0.55000000000000004">
      <c r="A194" s="13">
        <v>35319</v>
      </c>
      <c r="B194" s="14" t="s">
        <v>205</v>
      </c>
      <c r="C194" s="15" t="str">
        <f t="shared" si="2"/>
        <v>27years</v>
      </c>
    </row>
    <row r="195" spans="1:3" x14ac:dyDescent="0.55000000000000004">
      <c r="A195" s="13">
        <v>24830</v>
      </c>
      <c r="B195" s="14" t="s">
        <v>206</v>
      </c>
      <c r="C195" s="15" t="str">
        <f t="shared" si="2"/>
        <v>56years</v>
      </c>
    </row>
    <row r="196" spans="1:3" x14ac:dyDescent="0.55000000000000004">
      <c r="A196" s="13">
        <v>29596</v>
      </c>
      <c r="B196" s="14" t="s">
        <v>207</v>
      </c>
      <c r="C196" s="15" t="str">
        <f t="shared" si="2"/>
        <v>43years</v>
      </c>
    </row>
    <row r="197" spans="1:3" x14ac:dyDescent="0.55000000000000004">
      <c r="A197" s="13">
        <v>36672</v>
      </c>
      <c r="B197" s="14" t="s">
        <v>208</v>
      </c>
      <c r="C197" s="15" t="str">
        <f t="shared" ref="C197:C260" si="3">DATEDIF(A197,$D$4,"y")&amp;"years"</f>
        <v>23years</v>
      </c>
    </row>
    <row r="198" spans="1:3" x14ac:dyDescent="0.55000000000000004">
      <c r="A198" s="13">
        <v>29067</v>
      </c>
      <c r="B198" s="14" t="s">
        <v>209</v>
      </c>
      <c r="C198" s="15" t="str">
        <f t="shared" si="3"/>
        <v>44years</v>
      </c>
    </row>
    <row r="199" spans="1:3" x14ac:dyDescent="0.55000000000000004">
      <c r="A199" s="13">
        <v>26735</v>
      </c>
      <c r="B199" s="14" t="s">
        <v>210</v>
      </c>
      <c r="C199" s="15" t="str">
        <f t="shared" si="3"/>
        <v>51years</v>
      </c>
    </row>
    <row r="200" spans="1:3" x14ac:dyDescent="0.55000000000000004">
      <c r="A200" s="13">
        <v>25681</v>
      </c>
      <c r="B200" s="14" t="s">
        <v>211</v>
      </c>
      <c r="C200" s="15" t="str">
        <f t="shared" si="3"/>
        <v>53years</v>
      </c>
    </row>
    <row r="201" spans="1:3" x14ac:dyDescent="0.55000000000000004">
      <c r="A201" s="13">
        <v>31689</v>
      </c>
      <c r="B201" s="14" t="s">
        <v>212</v>
      </c>
      <c r="C201" s="15" t="str">
        <f t="shared" si="3"/>
        <v>37years</v>
      </c>
    </row>
    <row r="202" spans="1:3" x14ac:dyDescent="0.55000000000000004">
      <c r="A202" s="13">
        <v>31143</v>
      </c>
      <c r="B202" s="14" t="s">
        <v>213</v>
      </c>
      <c r="C202" s="15" t="str">
        <f t="shared" si="3"/>
        <v>38years</v>
      </c>
    </row>
    <row r="203" spans="1:3" x14ac:dyDescent="0.55000000000000004">
      <c r="A203" s="13">
        <v>36371</v>
      </c>
      <c r="B203" s="14" t="s">
        <v>214</v>
      </c>
      <c r="C203" s="15" t="str">
        <f t="shared" si="3"/>
        <v>24years</v>
      </c>
    </row>
    <row r="204" spans="1:3" x14ac:dyDescent="0.55000000000000004">
      <c r="A204" s="13">
        <v>33108</v>
      </c>
      <c r="B204" s="14" t="s">
        <v>215</v>
      </c>
      <c r="C204" s="15" t="str">
        <f t="shared" si="3"/>
        <v>33years</v>
      </c>
    </row>
    <row r="205" spans="1:3" x14ac:dyDescent="0.55000000000000004">
      <c r="A205" s="13">
        <v>34774</v>
      </c>
      <c r="B205" s="14" t="s">
        <v>216</v>
      </c>
      <c r="C205" s="15" t="str">
        <f t="shared" si="3"/>
        <v>29years</v>
      </c>
    </row>
    <row r="206" spans="1:3" x14ac:dyDescent="0.55000000000000004">
      <c r="A206" s="13">
        <v>24668</v>
      </c>
      <c r="B206" s="14" t="s">
        <v>217</v>
      </c>
      <c r="C206" s="15" t="str">
        <f t="shared" si="3"/>
        <v>56years</v>
      </c>
    </row>
    <row r="207" spans="1:3" x14ac:dyDescent="0.55000000000000004">
      <c r="A207" s="13">
        <v>32262</v>
      </c>
      <c r="B207" s="14" t="s">
        <v>218</v>
      </c>
      <c r="C207" s="15" t="str">
        <f t="shared" si="3"/>
        <v>35years</v>
      </c>
    </row>
    <row r="208" spans="1:3" x14ac:dyDescent="0.55000000000000004">
      <c r="A208" s="13">
        <v>32028</v>
      </c>
      <c r="B208" s="14" t="s">
        <v>219</v>
      </c>
      <c r="C208" s="15" t="str">
        <f t="shared" si="3"/>
        <v>36years</v>
      </c>
    </row>
    <row r="209" spans="1:3" x14ac:dyDescent="0.55000000000000004">
      <c r="A209" s="13">
        <v>25942</v>
      </c>
      <c r="B209" s="14" t="s">
        <v>220</v>
      </c>
      <c r="C209" s="15" t="str">
        <f t="shared" si="3"/>
        <v>53years</v>
      </c>
    </row>
    <row r="210" spans="1:3" x14ac:dyDescent="0.55000000000000004">
      <c r="A210" s="13">
        <v>27028</v>
      </c>
      <c r="B210" s="14" t="s">
        <v>221</v>
      </c>
      <c r="C210" s="15" t="str">
        <f t="shared" si="3"/>
        <v>50years</v>
      </c>
    </row>
    <row r="211" spans="1:3" x14ac:dyDescent="0.55000000000000004">
      <c r="A211" s="13">
        <v>34779</v>
      </c>
      <c r="B211" s="14" t="s">
        <v>222</v>
      </c>
      <c r="C211" s="15" t="str">
        <f t="shared" si="3"/>
        <v>29years</v>
      </c>
    </row>
    <row r="212" spans="1:3" x14ac:dyDescent="0.55000000000000004">
      <c r="A212" s="13">
        <v>26746</v>
      </c>
      <c r="B212" s="14" t="s">
        <v>223</v>
      </c>
      <c r="C212" s="15" t="str">
        <f t="shared" si="3"/>
        <v>51years</v>
      </c>
    </row>
    <row r="213" spans="1:3" x14ac:dyDescent="0.55000000000000004">
      <c r="A213" s="13">
        <v>33387</v>
      </c>
      <c r="B213" s="14" t="s">
        <v>224</v>
      </c>
      <c r="C213" s="15" t="str">
        <f t="shared" si="3"/>
        <v>32years</v>
      </c>
    </row>
    <row r="214" spans="1:3" x14ac:dyDescent="0.55000000000000004">
      <c r="A214" s="13">
        <v>29478</v>
      </c>
      <c r="B214" s="14" t="s">
        <v>225</v>
      </c>
      <c r="C214" s="15" t="str">
        <f t="shared" si="3"/>
        <v>43years</v>
      </c>
    </row>
    <row r="215" spans="1:3" x14ac:dyDescent="0.55000000000000004">
      <c r="A215" s="13">
        <v>26291</v>
      </c>
      <c r="B215" s="14" t="s">
        <v>226</v>
      </c>
      <c r="C215" s="15" t="str">
        <f t="shared" si="3"/>
        <v>52years</v>
      </c>
    </row>
    <row r="216" spans="1:3" x14ac:dyDescent="0.55000000000000004">
      <c r="A216" s="13">
        <v>30738</v>
      </c>
      <c r="B216" s="14" t="s">
        <v>227</v>
      </c>
      <c r="C216" s="15" t="str">
        <f t="shared" si="3"/>
        <v>40years</v>
      </c>
    </row>
    <row r="217" spans="1:3" x14ac:dyDescent="0.55000000000000004">
      <c r="A217" s="13">
        <v>30815</v>
      </c>
      <c r="B217" s="14" t="s">
        <v>228</v>
      </c>
      <c r="C217" s="15" t="str">
        <f t="shared" si="3"/>
        <v>39years</v>
      </c>
    </row>
    <row r="218" spans="1:3" x14ac:dyDescent="0.55000000000000004">
      <c r="A218" s="13">
        <v>27907</v>
      </c>
      <c r="B218" s="14" t="s">
        <v>229</v>
      </c>
      <c r="C218" s="15" t="str">
        <f t="shared" si="3"/>
        <v>47years</v>
      </c>
    </row>
    <row r="219" spans="1:3" x14ac:dyDescent="0.55000000000000004">
      <c r="A219" s="13">
        <v>25849</v>
      </c>
      <c r="B219" s="14" t="s">
        <v>230</v>
      </c>
      <c r="C219" s="15" t="str">
        <f t="shared" si="3"/>
        <v>53years</v>
      </c>
    </row>
    <row r="220" spans="1:3" x14ac:dyDescent="0.55000000000000004">
      <c r="A220" s="13">
        <v>33135</v>
      </c>
      <c r="B220" s="14" t="s">
        <v>231</v>
      </c>
      <c r="C220" s="15" t="str">
        <f t="shared" si="3"/>
        <v>33years</v>
      </c>
    </row>
    <row r="221" spans="1:3" x14ac:dyDescent="0.55000000000000004">
      <c r="A221" s="13">
        <v>29384</v>
      </c>
      <c r="B221" s="14" t="s">
        <v>232</v>
      </c>
      <c r="C221" s="15" t="str">
        <f t="shared" si="3"/>
        <v>43years</v>
      </c>
    </row>
    <row r="222" spans="1:3" x14ac:dyDescent="0.55000000000000004">
      <c r="A222" s="13">
        <v>36882</v>
      </c>
      <c r="B222" s="14" t="s">
        <v>233</v>
      </c>
      <c r="C222" s="15" t="str">
        <f t="shared" si="3"/>
        <v>23years</v>
      </c>
    </row>
    <row r="223" spans="1:3" x14ac:dyDescent="0.55000000000000004">
      <c r="A223" s="13">
        <v>26724</v>
      </c>
      <c r="B223" s="14" t="s">
        <v>234</v>
      </c>
      <c r="C223" s="15" t="str">
        <f t="shared" si="3"/>
        <v>51years</v>
      </c>
    </row>
    <row r="224" spans="1:3" x14ac:dyDescent="0.55000000000000004">
      <c r="A224" s="13">
        <v>37384</v>
      </c>
      <c r="B224" s="14" t="s">
        <v>235</v>
      </c>
      <c r="C224" s="15" t="str">
        <f t="shared" si="3"/>
        <v>21years</v>
      </c>
    </row>
    <row r="225" spans="1:3" x14ac:dyDescent="0.55000000000000004">
      <c r="A225" s="13">
        <v>34718</v>
      </c>
      <c r="B225" s="14" t="s">
        <v>236</v>
      </c>
      <c r="C225" s="15" t="str">
        <f t="shared" si="3"/>
        <v>29years</v>
      </c>
    </row>
    <row r="226" spans="1:3" x14ac:dyDescent="0.55000000000000004">
      <c r="A226" s="13">
        <v>36522</v>
      </c>
      <c r="B226" s="14" t="s">
        <v>237</v>
      </c>
      <c r="C226" s="15" t="str">
        <f t="shared" si="3"/>
        <v>24years</v>
      </c>
    </row>
    <row r="227" spans="1:3" x14ac:dyDescent="0.55000000000000004">
      <c r="A227" s="13">
        <v>28850</v>
      </c>
      <c r="B227" s="14" t="s">
        <v>238</v>
      </c>
      <c r="C227" s="15" t="str">
        <f t="shared" si="3"/>
        <v>45years</v>
      </c>
    </row>
    <row r="228" spans="1:3" x14ac:dyDescent="0.55000000000000004">
      <c r="A228" s="13">
        <v>26301</v>
      </c>
      <c r="B228" s="14" t="s">
        <v>239</v>
      </c>
      <c r="C228" s="15" t="str">
        <f t="shared" si="3"/>
        <v>52years</v>
      </c>
    </row>
    <row r="229" spans="1:3" x14ac:dyDescent="0.55000000000000004">
      <c r="A229" s="13">
        <v>30289</v>
      </c>
      <c r="B229" s="14" t="s">
        <v>240</v>
      </c>
      <c r="C229" s="15" t="str">
        <f t="shared" si="3"/>
        <v>41years</v>
      </c>
    </row>
    <row r="230" spans="1:3" x14ac:dyDescent="0.55000000000000004">
      <c r="A230" s="13">
        <v>28347</v>
      </c>
      <c r="B230" s="14" t="s">
        <v>241</v>
      </c>
      <c r="C230" s="15" t="str">
        <f t="shared" si="3"/>
        <v>46years</v>
      </c>
    </row>
    <row r="231" spans="1:3" x14ac:dyDescent="0.55000000000000004">
      <c r="A231" s="13">
        <v>29756</v>
      </c>
      <c r="B231" s="14" t="s">
        <v>242</v>
      </c>
      <c r="C231" s="15" t="str">
        <f t="shared" si="3"/>
        <v>42years</v>
      </c>
    </row>
    <row r="232" spans="1:3" x14ac:dyDescent="0.55000000000000004">
      <c r="A232" s="13">
        <v>31013</v>
      </c>
      <c r="B232" s="14" t="s">
        <v>243</v>
      </c>
      <c r="C232" s="15" t="str">
        <f t="shared" si="3"/>
        <v>39years</v>
      </c>
    </row>
    <row r="233" spans="1:3" x14ac:dyDescent="0.55000000000000004">
      <c r="A233" s="13">
        <v>33258</v>
      </c>
      <c r="B233" s="14" t="s">
        <v>244</v>
      </c>
      <c r="C233" s="15" t="str">
        <f t="shared" si="3"/>
        <v>33years</v>
      </c>
    </row>
    <row r="234" spans="1:3" x14ac:dyDescent="0.55000000000000004">
      <c r="A234" s="13">
        <v>36559</v>
      </c>
      <c r="B234" s="14" t="s">
        <v>245</v>
      </c>
      <c r="C234" s="15" t="str">
        <f t="shared" si="3"/>
        <v>24years</v>
      </c>
    </row>
    <row r="235" spans="1:3" x14ac:dyDescent="0.55000000000000004">
      <c r="A235" s="13">
        <v>30330</v>
      </c>
      <c r="B235" s="14" t="s">
        <v>246</v>
      </c>
      <c r="C235" s="15" t="str">
        <f t="shared" si="3"/>
        <v>41years</v>
      </c>
    </row>
    <row r="236" spans="1:3" x14ac:dyDescent="0.55000000000000004">
      <c r="A236" s="13">
        <v>32728</v>
      </c>
      <c r="B236" s="14" t="s">
        <v>247</v>
      </c>
      <c r="C236" s="15" t="str">
        <f t="shared" si="3"/>
        <v>34years</v>
      </c>
    </row>
    <row r="237" spans="1:3" x14ac:dyDescent="0.55000000000000004">
      <c r="A237" s="13">
        <v>26931</v>
      </c>
      <c r="B237" s="14" t="s">
        <v>248</v>
      </c>
      <c r="C237" s="15" t="str">
        <f t="shared" si="3"/>
        <v>50years</v>
      </c>
    </row>
    <row r="238" spans="1:3" x14ac:dyDescent="0.55000000000000004">
      <c r="A238" s="13">
        <v>36619</v>
      </c>
      <c r="B238" s="14" t="s">
        <v>249</v>
      </c>
      <c r="C238" s="15" t="str">
        <f t="shared" si="3"/>
        <v>23years</v>
      </c>
    </row>
    <row r="239" spans="1:3" x14ac:dyDescent="0.55000000000000004">
      <c r="A239" s="13">
        <v>25518</v>
      </c>
      <c r="B239" s="14" t="s">
        <v>250</v>
      </c>
      <c r="C239" s="15" t="str">
        <f t="shared" si="3"/>
        <v>54years</v>
      </c>
    </row>
    <row r="240" spans="1:3" x14ac:dyDescent="0.55000000000000004">
      <c r="A240" s="13">
        <v>34581</v>
      </c>
      <c r="B240" s="14" t="s">
        <v>251</v>
      </c>
      <c r="C240" s="15" t="str">
        <f t="shared" si="3"/>
        <v>29years</v>
      </c>
    </row>
    <row r="241" spans="1:3" x14ac:dyDescent="0.55000000000000004">
      <c r="A241" s="13">
        <v>36320</v>
      </c>
      <c r="B241" s="14" t="s">
        <v>252</v>
      </c>
      <c r="C241" s="15" t="str">
        <f t="shared" si="3"/>
        <v>24years</v>
      </c>
    </row>
    <row r="242" spans="1:3" x14ac:dyDescent="0.55000000000000004">
      <c r="A242" s="13">
        <v>33882</v>
      </c>
      <c r="B242" s="14" t="s">
        <v>253</v>
      </c>
      <c r="C242" s="15" t="str">
        <f t="shared" si="3"/>
        <v>31years</v>
      </c>
    </row>
    <row r="243" spans="1:3" x14ac:dyDescent="0.55000000000000004">
      <c r="A243" s="13">
        <v>26995</v>
      </c>
      <c r="B243" s="14" t="s">
        <v>254</v>
      </c>
      <c r="C243" s="15" t="str">
        <f t="shared" si="3"/>
        <v>50years</v>
      </c>
    </row>
    <row r="244" spans="1:3" x14ac:dyDescent="0.55000000000000004">
      <c r="A244" s="13">
        <v>27668</v>
      </c>
      <c r="B244" s="14" t="s">
        <v>255</v>
      </c>
      <c r="C244" s="15" t="str">
        <f t="shared" si="3"/>
        <v>48years</v>
      </c>
    </row>
    <row r="245" spans="1:3" x14ac:dyDescent="0.55000000000000004">
      <c r="A245" s="13">
        <v>36407</v>
      </c>
      <c r="B245" s="14" t="s">
        <v>256</v>
      </c>
      <c r="C245" s="15" t="str">
        <f t="shared" si="3"/>
        <v>24years</v>
      </c>
    </row>
    <row r="246" spans="1:3" x14ac:dyDescent="0.55000000000000004">
      <c r="A246" s="13">
        <v>28699</v>
      </c>
      <c r="B246" s="14" t="s">
        <v>257</v>
      </c>
      <c r="C246" s="15" t="str">
        <f t="shared" si="3"/>
        <v>45years</v>
      </c>
    </row>
    <row r="247" spans="1:3" x14ac:dyDescent="0.55000000000000004">
      <c r="A247" s="13">
        <v>33263</v>
      </c>
      <c r="B247" s="14" t="s">
        <v>258</v>
      </c>
      <c r="C247" s="15" t="str">
        <f t="shared" si="3"/>
        <v>33years</v>
      </c>
    </row>
    <row r="248" spans="1:3" x14ac:dyDescent="0.55000000000000004">
      <c r="A248" s="13">
        <v>25172</v>
      </c>
      <c r="B248" s="14" t="s">
        <v>259</v>
      </c>
      <c r="C248" s="15" t="str">
        <f t="shared" si="3"/>
        <v>55years</v>
      </c>
    </row>
    <row r="249" spans="1:3" x14ac:dyDescent="0.55000000000000004">
      <c r="A249" s="13">
        <v>36818</v>
      </c>
      <c r="B249" s="14" t="s">
        <v>260</v>
      </c>
      <c r="C249" s="15" t="str">
        <f t="shared" si="3"/>
        <v>23years</v>
      </c>
    </row>
    <row r="250" spans="1:3" x14ac:dyDescent="0.55000000000000004">
      <c r="A250" s="13">
        <v>37010</v>
      </c>
      <c r="B250" s="14" t="s">
        <v>261</v>
      </c>
      <c r="C250" s="15" t="str">
        <f t="shared" si="3"/>
        <v>22years</v>
      </c>
    </row>
    <row r="251" spans="1:3" x14ac:dyDescent="0.55000000000000004">
      <c r="A251" s="13">
        <v>28121</v>
      </c>
      <c r="B251" s="14" t="s">
        <v>262</v>
      </c>
      <c r="C251" s="15" t="str">
        <f t="shared" si="3"/>
        <v>47years</v>
      </c>
    </row>
    <row r="252" spans="1:3" x14ac:dyDescent="0.55000000000000004">
      <c r="A252" s="13">
        <v>24478</v>
      </c>
      <c r="B252" s="14" t="s">
        <v>263</v>
      </c>
      <c r="C252" s="15" t="str">
        <f t="shared" si="3"/>
        <v>57years</v>
      </c>
    </row>
    <row r="253" spans="1:3" x14ac:dyDescent="0.55000000000000004">
      <c r="A253" s="13">
        <v>30083</v>
      </c>
      <c r="B253" s="14" t="s">
        <v>264</v>
      </c>
      <c r="C253" s="15" t="str">
        <f t="shared" si="3"/>
        <v>41years</v>
      </c>
    </row>
    <row r="254" spans="1:3" x14ac:dyDescent="0.55000000000000004">
      <c r="A254" s="13">
        <v>29371</v>
      </c>
      <c r="B254" s="14" t="s">
        <v>265</v>
      </c>
      <c r="C254" s="15" t="str">
        <f t="shared" si="3"/>
        <v>43years</v>
      </c>
    </row>
    <row r="255" spans="1:3" x14ac:dyDescent="0.55000000000000004">
      <c r="A255" s="13">
        <v>25233</v>
      </c>
      <c r="B255" s="14" t="s">
        <v>266</v>
      </c>
      <c r="C255" s="15" t="str">
        <f t="shared" si="3"/>
        <v>55years</v>
      </c>
    </row>
    <row r="256" spans="1:3" x14ac:dyDescent="0.55000000000000004">
      <c r="A256" s="13">
        <v>34344</v>
      </c>
      <c r="B256" s="14" t="s">
        <v>267</v>
      </c>
      <c r="C256" s="15" t="str">
        <f t="shared" si="3"/>
        <v>30years</v>
      </c>
    </row>
    <row r="257" spans="1:3" x14ac:dyDescent="0.55000000000000004">
      <c r="A257" s="13">
        <v>34546</v>
      </c>
      <c r="B257" s="14" t="s">
        <v>268</v>
      </c>
      <c r="C257" s="15" t="str">
        <f t="shared" si="3"/>
        <v>29years</v>
      </c>
    </row>
    <row r="258" spans="1:3" x14ac:dyDescent="0.55000000000000004">
      <c r="A258" s="13">
        <v>35828</v>
      </c>
      <c r="B258" s="14" t="s">
        <v>269</v>
      </c>
      <c r="C258" s="15" t="str">
        <f t="shared" si="3"/>
        <v>26years</v>
      </c>
    </row>
    <row r="259" spans="1:3" x14ac:dyDescent="0.55000000000000004">
      <c r="A259" s="13">
        <v>26717</v>
      </c>
      <c r="B259" s="14" t="s">
        <v>270</v>
      </c>
      <c r="C259" s="15" t="str">
        <f t="shared" si="3"/>
        <v>51years</v>
      </c>
    </row>
    <row r="260" spans="1:3" x14ac:dyDescent="0.55000000000000004">
      <c r="A260" s="13">
        <v>35697</v>
      </c>
      <c r="B260" s="14" t="s">
        <v>271</v>
      </c>
      <c r="C260" s="15" t="str">
        <f t="shared" si="3"/>
        <v>26years</v>
      </c>
    </row>
    <row r="261" spans="1:3" x14ac:dyDescent="0.55000000000000004">
      <c r="A261" s="13">
        <v>34804</v>
      </c>
      <c r="B261" s="14" t="s">
        <v>272</v>
      </c>
      <c r="C261" s="15" t="str">
        <f t="shared" ref="C261:C324" si="4">DATEDIF(A261,$D$4,"y")&amp;"years"</f>
        <v>28years</v>
      </c>
    </row>
    <row r="262" spans="1:3" x14ac:dyDescent="0.55000000000000004">
      <c r="A262" s="13">
        <v>31699</v>
      </c>
      <c r="B262" s="14" t="s">
        <v>273</v>
      </c>
      <c r="C262" s="15" t="str">
        <f t="shared" si="4"/>
        <v>37years</v>
      </c>
    </row>
    <row r="263" spans="1:3" x14ac:dyDescent="0.55000000000000004">
      <c r="A263" s="13">
        <v>36967</v>
      </c>
      <c r="B263" s="14" t="s">
        <v>274</v>
      </c>
      <c r="C263" s="15" t="str">
        <f t="shared" si="4"/>
        <v>23years</v>
      </c>
    </row>
    <row r="264" spans="1:3" x14ac:dyDescent="0.55000000000000004">
      <c r="A264" s="13">
        <v>34191</v>
      </c>
      <c r="B264" s="14" t="s">
        <v>275</v>
      </c>
      <c r="C264" s="15" t="str">
        <f t="shared" si="4"/>
        <v>30years</v>
      </c>
    </row>
    <row r="265" spans="1:3" x14ac:dyDescent="0.55000000000000004">
      <c r="A265" s="13">
        <v>27814</v>
      </c>
      <c r="B265" s="14" t="s">
        <v>276</v>
      </c>
      <c r="C265" s="15" t="str">
        <f t="shared" si="4"/>
        <v>48years</v>
      </c>
    </row>
    <row r="266" spans="1:3" x14ac:dyDescent="0.55000000000000004">
      <c r="A266" s="13">
        <v>25353</v>
      </c>
      <c r="B266" s="14" t="s">
        <v>277</v>
      </c>
      <c r="C266" s="15" t="str">
        <f t="shared" si="4"/>
        <v>54years</v>
      </c>
    </row>
    <row r="267" spans="1:3" x14ac:dyDescent="0.55000000000000004">
      <c r="A267" s="13">
        <v>32388</v>
      </c>
      <c r="B267" s="14" t="s">
        <v>278</v>
      </c>
      <c r="C267" s="15" t="str">
        <f t="shared" si="4"/>
        <v>35years</v>
      </c>
    </row>
    <row r="268" spans="1:3" x14ac:dyDescent="0.55000000000000004">
      <c r="A268" s="13">
        <v>34274</v>
      </c>
      <c r="B268" s="14" t="s">
        <v>279</v>
      </c>
      <c r="C268" s="15" t="str">
        <f t="shared" si="4"/>
        <v>30years</v>
      </c>
    </row>
    <row r="269" spans="1:3" x14ac:dyDescent="0.55000000000000004">
      <c r="A269" s="13">
        <v>29401</v>
      </c>
      <c r="B269" s="14" t="s">
        <v>280</v>
      </c>
      <c r="C269" s="15" t="str">
        <f t="shared" si="4"/>
        <v>43years</v>
      </c>
    </row>
    <row r="270" spans="1:3" x14ac:dyDescent="0.55000000000000004">
      <c r="A270" s="13">
        <v>30516</v>
      </c>
      <c r="B270" s="14" t="s">
        <v>281</v>
      </c>
      <c r="C270" s="15" t="str">
        <f t="shared" si="4"/>
        <v>40years</v>
      </c>
    </row>
    <row r="271" spans="1:3" x14ac:dyDescent="0.55000000000000004">
      <c r="A271" s="13">
        <v>25474</v>
      </c>
      <c r="B271" s="14" t="s">
        <v>282</v>
      </c>
      <c r="C271" s="15" t="str">
        <f t="shared" si="4"/>
        <v>54years</v>
      </c>
    </row>
    <row r="272" spans="1:3" x14ac:dyDescent="0.55000000000000004">
      <c r="A272" s="13">
        <v>29206</v>
      </c>
      <c r="B272" s="14" t="s">
        <v>283</v>
      </c>
      <c r="C272" s="15" t="str">
        <f t="shared" si="4"/>
        <v>44years</v>
      </c>
    </row>
    <row r="273" spans="1:3" x14ac:dyDescent="0.55000000000000004">
      <c r="A273" s="13">
        <v>37029</v>
      </c>
      <c r="B273" s="14" t="s">
        <v>284</v>
      </c>
      <c r="C273" s="15" t="str">
        <f t="shared" si="4"/>
        <v>22years</v>
      </c>
    </row>
    <row r="274" spans="1:3" x14ac:dyDescent="0.55000000000000004">
      <c r="A274" s="13">
        <v>28539</v>
      </c>
      <c r="B274" s="14" t="s">
        <v>285</v>
      </c>
      <c r="C274" s="15" t="str">
        <f t="shared" si="4"/>
        <v>46years</v>
      </c>
    </row>
    <row r="275" spans="1:3" x14ac:dyDescent="0.55000000000000004">
      <c r="A275" s="13">
        <v>32525</v>
      </c>
      <c r="B275" s="14" t="s">
        <v>286</v>
      </c>
      <c r="C275" s="15" t="str">
        <f t="shared" si="4"/>
        <v>35years</v>
      </c>
    </row>
    <row r="276" spans="1:3" x14ac:dyDescent="0.55000000000000004">
      <c r="A276" s="13">
        <v>37209</v>
      </c>
      <c r="B276" s="14" t="s">
        <v>287</v>
      </c>
      <c r="C276" s="15" t="str">
        <f t="shared" si="4"/>
        <v>22years</v>
      </c>
    </row>
    <row r="277" spans="1:3" x14ac:dyDescent="0.55000000000000004">
      <c r="A277" s="13">
        <v>28626</v>
      </c>
      <c r="B277" s="14" t="s">
        <v>288</v>
      </c>
      <c r="C277" s="15" t="str">
        <f t="shared" si="4"/>
        <v>45years</v>
      </c>
    </row>
    <row r="278" spans="1:3" x14ac:dyDescent="0.55000000000000004">
      <c r="A278" s="13">
        <v>34684</v>
      </c>
      <c r="B278" s="14" t="s">
        <v>289</v>
      </c>
      <c r="C278" s="15" t="str">
        <f t="shared" si="4"/>
        <v>29years</v>
      </c>
    </row>
    <row r="279" spans="1:3" x14ac:dyDescent="0.55000000000000004">
      <c r="A279" s="13">
        <v>31800</v>
      </c>
      <c r="B279" s="14" t="s">
        <v>290</v>
      </c>
      <c r="C279" s="15" t="str">
        <f t="shared" si="4"/>
        <v>37years</v>
      </c>
    </row>
    <row r="280" spans="1:3" x14ac:dyDescent="0.55000000000000004">
      <c r="A280" s="13">
        <v>26055</v>
      </c>
      <c r="B280" s="14" t="s">
        <v>291</v>
      </c>
      <c r="C280" s="15" t="str">
        <f t="shared" si="4"/>
        <v>52years</v>
      </c>
    </row>
    <row r="281" spans="1:3" x14ac:dyDescent="0.55000000000000004">
      <c r="A281" s="13">
        <v>25821</v>
      </c>
      <c r="B281" s="14" t="s">
        <v>292</v>
      </c>
      <c r="C281" s="15" t="str">
        <f t="shared" si="4"/>
        <v>53years</v>
      </c>
    </row>
    <row r="282" spans="1:3" x14ac:dyDescent="0.55000000000000004">
      <c r="A282" s="13">
        <v>37350</v>
      </c>
      <c r="B282" s="14" t="s">
        <v>293</v>
      </c>
      <c r="C282" s="15" t="str">
        <f t="shared" si="4"/>
        <v>21years</v>
      </c>
    </row>
    <row r="283" spans="1:3" x14ac:dyDescent="0.55000000000000004">
      <c r="A283" s="13">
        <v>29757</v>
      </c>
      <c r="B283" s="14" t="s">
        <v>294</v>
      </c>
      <c r="C283" s="15" t="str">
        <f t="shared" si="4"/>
        <v>42years</v>
      </c>
    </row>
    <row r="284" spans="1:3" x14ac:dyDescent="0.55000000000000004">
      <c r="A284" s="13">
        <v>32209</v>
      </c>
      <c r="B284" s="14" t="s">
        <v>295</v>
      </c>
      <c r="C284" s="15" t="str">
        <f t="shared" si="4"/>
        <v>36years</v>
      </c>
    </row>
    <row r="285" spans="1:3" x14ac:dyDescent="0.55000000000000004">
      <c r="A285" s="13">
        <v>34269</v>
      </c>
      <c r="B285" s="14" t="s">
        <v>296</v>
      </c>
      <c r="C285" s="15" t="str">
        <f t="shared" si="4"/>
        <v>30years</v>
      </c>
    </row>
    <row r="286" spans="1:3" x14ac:dyDescent="0.55000000000000004">
      <c r="A286" s="13">
        <v>26812</v>
      </c>
      <c r="B286" s="14" t="s">
        <v>297</v>
      </c>
      <c r="C286" s="15" t="str">
        <f t="shared" si="4"/>
        <v>50years</v>
      </c>
    </row>
    <row r="287" spans="1:3" x14ac:dyDescent="0.55000000000000004">
      <c r="A287" s="13">
        <v>32559</v>
      </c>
      <c r="B287" s="14" t="s">
        <v>298</v>
      </c>
      <c r="C287" s="15" t="str">
        <f t="shared" si="4"/>
        <v>35years</v>
      </c>
    </row>
    <row r="288" spans="1:3" x14ac:dyDescent="0.55000000000000004">
      <c r="A288" s="13">
        <v>27112</v>
      </c>
      <c r="B288" s="14" t="s">
        <v>299</v>
      </c>
      <c r="C288" s="15" t="str">
        <f t="shared" si="4"/>
        <v>50years</v>
      </c>
    </row>
    <row r="289" spans="1:3" x14ac:dyDescent="0.55000000000000004">
      <c r="A289" s="13">
        <v>33482</v>
      </c>
      <c r="B289" s="14" t="s">
        <v>300</v>
      </c>
      <c r="C289" s="15" t="str">
        <f t="shared" si="4"/>
        <v>32years</v>
      </c>
    </row>
    <row r="290" spans="1:3" x14ac:dyDescent="0.55000000000000004">
      <c r="A290" s="13">
        <v>29050</v>
      </c>
      <c r="B290" s="14" t="s">
        <v>301</v>
      </c>
      <c r="C290" s="15" t="str">
        <f t="shared" si="4"/>
        <v>44years</v>
      </c>
    </row>
    <row r="291" spans="1:3" x14ac:dyDescent="0.55000000000000004">
      <c r="A291" s="13">
        <v>29944</v>
      </c>
      <c r="B291" s="14" t="s">
        <v>302</v>
      </c>
      <c r="C291" s="15" t="str">
        <f t="shared" si="4"/>
        <v>42years</v>
      </c>
    </row>
    <row r="292" spans="1:3" x14ac:dyDescent="0.55000000000000004">
      <c r="A292" s="13">
        <v>36514</v>
      </c>
      <c r="B292" s="14" t="s">
        <v>303</v>
      </c>
      <c r="C292" s="15" t="str">
        <f t="shared" si="4"/>
        <v>24years</v>
      </c>
    </row>
    <row r="293" spans="1:3" x14ac:dyDescent="0.55000000000000004">
      <c r="A293" s="13">
        <v>34082</v>
      </c>
      <c r="B293" s="14" t="s">
        <v>304</v>
      </c>
      <c r="C293" s="15" t="str">
        <f t="shared" si="4"/>
        <v>30years</v>
      </c>
    </row>
    <row r="294" spans="1:3" x14ac:dyDescent="0.55000000000000004">
      <c r="A294" s="13">
        <v>36700</v>
      </c>
      <c r="B294" s="14" t="s">
        <v>305</v>
      </c>
      <c r="C294" s="15" t="str">
        <f t="shared" si="4"/>
        <v>23years</v>
      </c>
    </row>
    <row r="295" spans="1:3" x14ac:dyDescent="0.55000000000000004">
      <c r="A295" s="13">
        <v>27344</v>
      </c>
      <c r="B295" s="14" t="s">
        <v>306</v>
      </c>
      <c r="C295" s="15" t="str">
        <f t="shared" si="4"/>
        <v>49years</v>
      </c>
    </row>
    <row r="296" spans="1:3" x14ac:dyDescent="0.55000000000000004">
      <c r="A296" s="13">
        <v>30598</v>
      </c>
      <c r="B296" s="14" t="s">
        <v>307</v>
      </c>
      <c r="C296" s="15" t="str">
        <f t="shared" si="4"/>
        <v>40years</v>
      </c>
    </row>
    <row r="297" spans="1:3" x14ac:dyDescent="0.55000000000000004">
      <c r="A297" s="13">
        <v>35298</v>
      </c>
      <c r="B297" s="14" t="s">
        <v>308</v>
      </c>
      <c r="C297" s="15" t="str">
        <f t="shared" si="4"/>
        <v>27years</v>
      </c>
    </row>
    <row r="298" spans="1:3" x14ac:dyDescent="0.55000000000000004">
      <c r="A298" s="13">
        <v>31223</v>
      </c>
      <c r="B298" s="14" t="s">
        <v>309</v>
      </c>
      <c r="C298" s="15" t="str">
        <f t="shared" si="4"/>
        <v>38years</v>
      </c>
    </row>
    <row r="299" spans="1:3" x14ac:dyDescent="0.55000000000000004">
      <c r="A299" s="13">
        <v>25807</v>
      </c>
      <c r="B299" s="14" t="s">
        <v>310</v>
      </c>
      <c r="C299" s="15" t="str">
        <f t="shared" si="4"/>
        <v>53years</v>
      </c>
    </row>
    <row r="300" spans="1:3" x14ac:dyDescent="0.55000000000000004">
      <c r="A300" s="13">
        <v>31746</v>
      </c>
      <c r="B300" s="14" t="s">
        <v>311</v>
      </c>
      <c r="C300" s="15" t="str">
        <f t="shared" si="4"/>
        <v>37years</v>
      </c>
    </row>
    <row r="301" spans="1:3" x14ac:dyDescent="0.55000000000000004">
      <c r="A301" s="13">
        <v>36342</v>
      </c>
      <c r="B301" s="14" t="s">
        <v>312</v>
      </c>
      <c r="C301" s="15" t="str">
        <f t="shared" si="4"/>
        <v>24years</v>
      </c>
    </row>
    <row r="302" spans="1:3" x14ac:dyDescent="0.55000000000000004">
      <c r="A302" s="13">
        <v>26996</v>
      </c>
      <c r="B302" s="14" t="s">
        <v>313</v>
      </c>
      <c r="C302" s="15" t="str">
        <f t="shared" si="4"/>
        <v>50years</v>
      </c>
    </row>
    <row r="303" spans="1:3" x14ac:dyDescent="0.55000000000000004">
      <c r="A303" s="13">
        <v>26272</v>
      </c>
      <c r="B303" s="14" t="s">
        <v>314</v>
      </c>
      <c r="C303" s="15" t="str">
        <f t="shared" si="4"/>
        <v>52years</v>
      </c>
    </row>
    <row r="304" spans="1:3" x14ac:dyDescent="0.55000000000000004">
      <c r="A304" s="13">
        <v>33677</v>
      </c>
      <c r="B304" s="14" t="s">
        <v>315</v>
      </c>
      <c r="C304" s="15" t="str">
        <f t="shared" si="4"/>
        <v>32years</v>
      </c>
    </row>
    <row r="305" spans="1:3" x14ac:dyDescent="0.55000000000000004">
      <c r="A305" s="13">
        <v>25010</v>
      </c>
      <c r="B305" s="14" t="s">
        <v>316</v>
      </c>
      <c r="C305" s="15" t="str">
        <f t="shared" si="4"/>
        <v>55years</v>
      </c>
    </row>
    <row r="306" spans="1:3" x14ac:dyDescent="0.55000000000000004">
      <c r="A306" s="13">
        <v>36217</v>
      </c>
      <c r="B306" s="14" t="s">
        <v>317</v>
      </c>
      <c r="C306" s="15" t="str">
        <f t="shared" si="4"/>
        <v>25years</v>
      </c>
    </row>
    <row r="307" spans="1:3" x14ac:dyDescent="0.55000000000000004">
      <c r="A307" s="13">
        <v>26323</v>
      </c>
      <c r="B307" s="14" t="s">
        <v>318</v>
      </c>
      <c r="C307" s="15" t="str">
        <f t="shared" si="4"/>
        <v>52years</v>
      </c>
    </row>
    <row r="308" spans="1:3" x14ac:dyDescent="0.55000000000000004">
      <c r="A308" s="13">
        <v>27804</v>
      </c>
      <c r="B308" s="14" t="s">
        <v>319</v>
      </c>
      <c r="C308" s="15" t="str">
        <f t="shared" si="4"/>
        <v>48years</v>
      </c>
    </row>
    <row r="309" spans="1:3" x14ac:dyDescent="0.55000000000000004">
      <c r="A309" s="13">
        <v>33096</v>
      </c>
      <c r="B309" s="14" t="s">
        <v>320</v>
      </c>
      <c r="C309" s="15" t="str">
        <f t="shared" si="4"/>
        <v>33years</v>
      </c>
    </row>
    <row r="310" spans="1:3" x14ac:dyDescent="0.55000000000000004">
      <c r="A310" s="13">
        <v>31601</v>
      </c>
      <c r="B310" s="14" t="s">
        <v>321</v>
      </c>
      <c r="C310" s="15" t="str">
        <f t="shared" si="4"/>
        <v>37years</v>
      </c>
    </row>
    <row r="311" spans="1:3" x14ac:dyDescent="0.55000000000000004">
      <c r="A311" s="13">
        <v>31288</v>
      </c>
      <c r="B311" s="14" t="s">
        <v>322</v>
      </c>
      <c r="C311" s="15" t="str">
        <f t="shared" si="4"/>
        <v>38years</v>
      </c>
    </row>
    <row r="312" spans="1:3" x14ac:dyDescent="0.55000000000000004">
      <c r="A312" s="13">
        <v>36269</v>
      </c>
      <c r="B312" s="14" t="s">
        <v>323</v>
      </c>
      <c r="C312" s="15" t="str">
        <f t="shared" si="4"/>
        <v>24years</v>
      </c>
    </row>
    <row r="313" spans="1:3" x14ac:dyDescent="0.55000000000000004">
      <c r="A313" s="13">
        <v>34127</v>
      </c>
      <c r="B313" s="14" t="s">
        <v>324</v>
      </c>
      <c r="C313" s="15" t="str">
        <f t="shared" si="4"/>
        <v>30years</v>
      </c>
    </row>
    <row r="314" spans="1:3" x14ac:dyDescent="0.55000000000000004">
      <c r="A314" s="13">
        <v>33827</v>
      </c>
      <c r="B314" s="14" t="s">
        <v>325</v>
      </c>
      <c r="C314" s="15" t="str">
        <f t="shared" si="4"/>
        <v>31years</v>
      </c>
    </row>
    <row r="315" spans="1:3" x14ac:dyDescent="0.55000000000000004">
      <c r="A315" s="13">
        <v>32293</v>
      </c>
      <c r="B315" s="14" t="s">
        <v>326</v>
      </c>
      <c r="C315" s="15" t="str">
        <f t="shared" si="4"/>
        <v>35years</v>
      </c>
    </row>
    <row r="316" spans="1:3" x14ac:dyDescent="0.55000000000000004">
      <c r="A316" s="13">
        <v>30223</v>
      </c>
      <c r="B316" s="14" t="s">
        <v>327</v>
      </c>
      <c r="C316" s="15" t="str">
        <f t="shared" si="4"/>
        <v>41years</v>
      </c>
    </row>
    <row r="317" spans="1:3" x14ac:dyDescent="0.55000000000000004">
      <c r="A317" s="13">
        <v>31168</v>
      </c>
      <c r="B317" s="14" t="s">
        <v>328</v>
      </c>
      <c r="C317" s="15" t="str">
        <f t="shared" si="4"/>
        <v>38years</v>
      </c>
    </row>
    <row r="318" spans="1:3" x14ac:dyDescent="0.55000000000000004">
      <c r="A318" s="13">
        <v>31921</v>
      </c>
      <c r="B318" s="14" t="s">
        <v>329</v>
      </c>
      <c r="C318" s="15" t="str">
        <f t="shared" si="4"/>
        <v>36years</v>
      </c>
    </row>
    <row r="319" spans="1:3" x14ac:dyDescent="0.55000000000000004">
      <c r="A319" s="13">
        <v>36472</v>
      </c>
      <c r="B319" s="14" t="s">
        <v>330</v>
      </c>
      <c r="C319" s="15" t="str">
        <f t="shared" si="4"/>
        <v>24years</v>
      </c>
    </row>
    <row r="320" spans="1:3" x14ac:dyDescent="0.55000000000000004">
      <c r="A320" s="13">
        <v>37069</v>
      </c>
      <c r="B320" s="14" t="s">
        <v>331</v>
      </c>
      <c r="C320" s="15" t="str">
        <f t="shared" si="4"/>
        <v>22years</v>
      </c>
    </row>
    <row r="321" spans="1:3" x14ac:dyDescent="0.55000000000000004">
      <c r="A321" s="13">
        <v>34591</v>
      </c>
      <c r="B321" s="14" t="s">
        <v>332</v>
      </c>
      <c r="C321" s="15" t="str">
        <f t="shared" si="4"/>
        <v>29years</v>
      </c>
    </row>
    <row r="322" spans="1:3" x14ac:dyDescent="0.55000000000000004">
      <c r="A322" s="13">
        <v>31601</v>
      </c>
      <c r="B322" s="14" t="s">
        <v>333</v>
      </c>
      <c r="C322" s="15" t="str">
        <f t="shared" si="4"/>
        <v>37years</v>
      </c>
    </row>
    <row r="323" spans="1:3" x14ac:dyDescent="0.55000000000000004">
      <c r="A323" s="13">
        <v>30918</v>
      </c>
      <c r="B323" s="14" t="s">
        <v>334</v>
      </c>
      <c r="C323" s="15" t="str">
        <f t="shared" si="4"/>
        <v>39years</v>
      </c>
    </row>
    <row r="324" spans="1:3" x14ac:dyDescent="0.55000000000000004">
      <c r="A324" s="13">
        <v>29588</v>
      </c>
      <c r="B324" s="14" t="s">
        <v>335</v>
      </c>
      <c r="C324" s="15" t="str">
        <f t="shared" si="4"/>
        <v>43years</v>
      </c>
    </row>
    <row r="325" spans="1:3" x14ac:dyDescent="0.55000000000000004">
      <c r="A325" s="13">
        <v>30977</v>
      </c>
      <c r="B325" s="14" t="s">
        <v>336</v>
      </c>
      <c r="C325" s="15" t="str">
        <f t="shared" ref="C325:C388" si="5">DATEDIF(A325,$D$4,"y")&amp;"years"</f>
        <v>39years</v>
      </c>
    </row>
    <row r="326" spans="1:3" x14ac:dyDescent="0.55000000000000004">
      <c r="A326" s="13">
        <v>26147</v>
      </c>
      <c r="B326" s="14" t="s">
        <v>337</v>
      </c>
      <c r="C326" s="15" t="str">
        <f t="shared" si="5"/>
        <v>52years</v>
      </c>
    </row>
    <row r="327" spans="1:3" x14ac:dyDescent="0.55000000000000004">
      <c r="A327" s="13">
        <v>34109</v>
      </c>
      <c r="B327" s="14" t="s">
        <v>338</v>
      </c>
      <c r="C327" s="15" t="str">
        <f t="shared" si="5"/>
        <v>30years</v>
      </c>
    </row>
    <row r="328" spans="1:3" x14ac:dyDescent="0.55000000000000004">
      <c r="A328" s="13">
        <v>35541</v>
      </c>
      <c r="B328" s="14" t="s">
        <v>339</v>
      </c>
      <c r="C328" s="15" t="str">
        <f t="shared" si="5"/>
        <v>26years</v>
      </c>
    </row>
    <row r="329" spans="1:3" x14ac:dyDescent="0.55000000000000004">
      <c r="A329" s="13">
        <v>30942</v>
      </c>
      <c r="B329" s="14" t="s">
        <v>340</v>
      </c>
      <c r="C329" s="15" t="str">
        <f t="shared" si="5"/>
        <v>39years</v>
      </c>
    </row>
    <row r="330" spans="1:3" x14ac:dyDescent="0.55000000000000004">
      <c r="A330" s="13">
        <v>36401</v>
      </c>
      <c r="B330" s="14" t="s">
        <v>341</v>
      </c>
      <c r="C330" s="15" t="str">
        <f t="shared" si="5"/>
        <v>24years</v>
      </c>
    </row>
    <row r="331" spans="1:3" x14ac:dyDescent="0.55000000000000004">
      <c r="A331" s="13">
        <v>25873</v>
      </c>
      <c r="B331" s="14" t="s">
        <v>342</v>
      </c>
      <c r="C331" s="15" t="str">
        <f t="shared" si="5"/>
        <v>53years</v>
      </c>
    </row>
    <row r="332" spans="1:3" x14ac:dyDescent="0.55000000000000004">
      <c r="A332" s="13">
        <v>26934</v>
      </c>
      <c r="B332" s="14" t="s">
        <v>343</v>
      </c>
      <c r="C332" s="15" t="str">
        <f t="shared" si="5"/>
        <v>50years</v>
      </c>
    </row>
    <row r="333" spans="1:3" x14ac:dyDescent="0.55000000000000004">
      <c r="A333" s="13">
        <v>25775</v>
      </c>
      <c r="B333" s="14" t="s">
        <v>344</v>
      </c>
      <c r="C333" s="15" t="str">
        <f t="shared" si="5"/>
        <v>53years</v>
      </c>
    </row>
    <row r="334" spans="1:3" x14ac:dyDescent="0.55000000000000004">
      <c r="A334" s="13">
        <v>37117</v>
      </c>
      <c r="B334" s="14" t="s">
        <v>345</v>
      </c>
      <c r="C334" s="15" t="str">
        <f t="shared" si="5"/>
        <v>22years</v>
      </c>
    </row>
    <row r="335" spans="1:3" x14ac:dyDescent="0.55000000000000004">
      <c r="A335" s="13">
        <v>26851</v>
      </c>
      <c r="B335" s="14" t="s">
        <v>346</v>
      </c>
      <c r="C335" s="15" t="str">
        <f t="shared" si="5"/>
        <v>50years</v>
      </c>
    </row>
    <row r="336" spans="1:3" x14ac:dyDescent="0.55000000000000004">
      <c r="A336" s="13">
        <v>33812</v>
      </c>
      <c r="B336" s="14" t="s">
        <v>347</v>
      </c>
      <c r="C336" s="15" t="str">
        <f t="shared" si="5"/>
        <v>31years</v>
      </c>
    </row>
    <row r="337" spans="1:3" x14ac:dyDescent="0.55000000000000004">
      <c r="A337" s="13">
        <v>29346</v>
      </c>
      <c r="B337" s="14" t="s">
        <v>348</v>
      </c>
      <c r="C337" s="15" t="str">
        <f t="shared" si="5"/>
        <v>43years</v>
      </c>
    </row>
    <row r="338" spans="1:3" x14ac:dyDescent="0.55000000000000004">
      <c r="A338" s="13">
        <v>28472</v>
      </c>
      <c r="B338" s="14" t="s">
        <v>349</v>
      </c>
      <c r="C338" s="15" t="str">
        <f t="shared" si="5"/>
        <v>46years</v>
      </c>
    </row>
    <row r="339" spans="1:3" x14ac:dyDescent="0.55000000000000004">
      <c r="A339" s="13">
        <v>27377</v>
      </c>
      <c r="B339" s="14" t="s">
        <v>350</v>
      </c>
      <c r="C339" s="15" t="str">
        <f t="shared" si="5"/>
        <v>49years</v>
      </c>
    </row>
    <row r="340" spans="1:3" x14ac:dyDescent="0.55000000000000004">
      <c r="A340" s="13">
        <v>33277</v>
      </c>
      <c r="B340" s="14" t="s">
        <v>351</v>
      </c>
      <c r="C340" s="15" t="str">
        <f t="shared" si="5"/>
        <v>33years</v>
      </c>
    </row>
    <row r="341" spans="1:3" x14ac:dyDescent="0.55000000000000004">
      <c r="A341" s="13">
        <v>32726</v>
      </c>
      <c r="B341" s="14" t="s">
        <v>352</v>
      </c>
      <c r="C341" s="15" t="str">
        <f t="shared" si="5"/>
        <v>34years</v>
      </c>
    </row>
    <row r="342" spans="1:3" x14ac:dyDescent="0.55000000000000004">
      <c r="A342" s="13">
        <v>31033</v>
      </c>
      <c r="B342" s="14" t="s">
        <v>353</v>
      </c>
      <c r="C342" s="15" t="str">
        <f t="shared" si="5"/>
        <v>39years</v>
      </c>
    </row>
    <row r="343" spans="1:3" x14ac:dyDescent="0.55000000000000004">
      <c r="A343" s="13">
        <v>24546</v>
      </c>
      <c r="B343" s="14" t="s">
        <v>354</v>
      </c>
      <c r="C343" s="15" t="str">
        <f t="shared" si="5"/>
        <v>57years</v>
      </c>
    </row>
    <row r="344" spans="1:3" x14ac:dyDescent="0.55000000000000004">
      <c r="A344" s="13">
        <v>33234</v>
      </c>
      <c r="B344" s="14" t="s">
        <v>355</v>
      </c>
      <c r="C344" s="15" t="str">
        <f t="shared" si="5"/>
        <v>33years</v>
      </c>
    </row>
    <row r="345" spans="1:3" x14ac:dyDescent="0.55000000000000004">
      <c r="A345" s="13">
        <v>31192</v>
      </c>
      <c r="B345" s="14" t="s">
        <v>356</v>
      </c>
      <c r="C345" s="15" t="str">
        <f t="shared" si="5"/>
        <v>38years</v>
      </c>
    </row>
    <row r="346" spans="1:3" x14ac:dyDescent="0.55000000000000004">
      <c r="A346" s="13">
        <v>33519</v>
      </c>
      <c r="B346" s="14" t="s">
        <v>357</v>
      </c>
      <c r="C346" s="15" t="str">
        <f t="shared" si="5"/>
        <v>32years</v>
      </c>
    </row>
    <row r="347" spans="1:3" x14ac:dyDescent="0.55000000000000004">
      <c r="A347" s="13">
        <v>28200</v>
      </c>
      <c r="B347" s="14" t="s">
        <v>358</v>
      </c>
      <c r="C347" s="15" t="str">
        <f t="shared" si="5"/>
        <v>47years</v>
      </c>
    </row>
    <row r="348" spans="1:3" x14ac:dyDescent="0.55000000000000004">
      <c r="A348" s="13">
        <v>34219</v>
      </c>
      <c r="B348" s="14" t="s">
        <v>359</v>
      </c>
      <c r="C348" s="15" t="str">
        <f t="shared" si="5"/>
        <v>30years</v>
      </c>
    </row>
    <row r="349" spans="1:3" x14ac:dyDescent="0.55000000000000004">
      <c r="A349" s="13">
        <v>26657</v>
      </c>
      <c r="B349" s="14" t="s">
        <v>360</v>
      </c>
      <c r="C349" s="15" t="str">
        <f t="shared" si="5"/>
        <v>51years</v>
      </c>
    </row>
    <row r="350" spans="1:3" x14ac:dyDescent="0.55000000000000004">
      <c r="A350" s="13">
        <v>29849</v>
      </c>
      <c r="B350" s="14" t="s">
        <v>361</v>
      </c>
      <c r="C350" s="15" t="str">
        <f t="shared" si="5"/>
        <v>42years</v>
      </c>
    </row>
    <row r="351" spans="1:3" x14ac:dyDescent="0.55000000000000004">
      <c r="A351" s="13">
        <v>35578</v>
      </c>
      <c r="B351" s="14" t="s">
        <v>362</v>
      </c>
      <c r="C351" s="15" t="str">
        <f t="shared" si="5"/>
        <v>26years</v>
      </c>
    </row>
    <row r="352" spans="1:3" x14ac:dyDescent="0.55000000000000004">
      <c r="A352" s="13">
        <v>30145</v>
      </c>
      <c r="B352" s="14" t="s">
        <v>363</v>
      </c>
      <c r="C352" s="15" t="str">
        <f t="shared" si="5"/>
        <v>41years</v>
      </c>
    </row>
    <row r="353" spans="1:3" x14ac:dyDescent="0.55000000000000004">
      <c r="A353" s="13">
        <v>26679</v>
      </c>
      <c r="B353" s="14" t="s">
        <v>364</v>
      </c>
      <c r="C353" s="15" t="str">
        <f t="shared" si="5"/>
        <v>51years</v>
      </c>
    </row>
    <row r="354" spans="1:3" x14ac:dyDescent="0.55000000000000004">
      <c r="A354" s="13">
        <v>35766</v>
      </c>
      <c r="B354" s="14" t="s">
        <v>365</v>
      </c>
      <c r="C354" s="15" t="str">
        <f t="shared" si="5"/>
        <v>26years</v>
      </c>
    </row>
    <row r="355" spans="1:3" x14ac:dyDescent="0.55000000000000004">
      <c r="A355" s="13">
        <v>33743</v>
      </c>
      <c r="B355" s="14" t="s">
        <v>366</v>
      </c>
      <c r="C355" s="15" t="str">
        <f t="shared" si="5"/>
        <v>31years</v>
      </c>
    </row>
    <row r="356" spans="1:3" x14ac:dyDescent="0.55000000000000004">
      <c r="A356" s="13">
        <v>24916</v>
      </c>
      <c r="B356" s="14" t="s">
        <v>367</v>
      </c>
      <c r="C356" s="15" t="str">
        <f t="shared" si="5"/>
        <v>56years</v>
      </c>
    </row>
    <row r="357" spans="1:3" x14ac:dyDescent="0.55000000000000004">
      <c r="A357" s="13">
        <v>26030</v>
      </c>
      <c r="B357" s="14" t="s">
        <v>368</v>
      </c>
      <c r="C357" s="15" t="str">
        <f t="shared" si="5"/>
        <v>52years</v>
      </c>
    </row>
    <row r="358" spans="1:3" x14ac:dyDescent="0.55000000000000004">
      <c r="A358" s="13">
        <v>34819</v>
      </c>
      <c r="B358" s="14" t="s">
        <v>369</v>
      </c>
      <c r="C358" s="15" t="str">
        <f t="shared" si="5"/>
        <v>28years</v>
      </c>
    </row>
    <row r="359" spans="1:3" x14ac:dyDescent="0.55000000000000004">
      <c r="A359" s="13">
        <v>28353</v>
      </c>
      <c r="B359" s="14" t="s">
        <v>370</v>
      </c>
      <c r="C359" s="15" t="str">
        <f t="shared" si="5"/>
        <v>46years</v>
      </c>
    </row>
    <row r="360" spans="1:3" x14ac:dyDescent="0.55000000000000004">
      <c r="A360" s="13">
        <v>32338</v>
      </c>
      <c r="B360" s="14" t="s">
        <v>371</v>
      </c>
      <c r="C360" s="15" t="str">
        <f t="shared" si="5"/>
        <v>35years</v>
      </c>
    </row>
    <row r="361" spans="1:3" x14ac:dyDescent="0.55000000000000004">
      <c r="A361" s="13">
        <v>27892</v>
      </c>
      <c r="B361" s="14" t="s">
        <v>372</v>
      </c>
      <c r="C361" s="15" t="str">
        <f t="shared" si="5"/>
        <v>47years</v>
      </c>
    </row>
    <row r="362" spans="1:3" x14ac:dyDescent="0.55000000000000004">
      <c r="A362" s="13">
        <v>25143</v>
      </c>
      <c r="B362" s="14" t="s">
        <v>373</v>
      </c>
      <c r="C362" s="15" t="str">
        <f t="shared" si="5"/>
        <v>55years</v>
      </c>
    </row>
    <row r="363" spans="1:3" x14ac:dyDescent="0.55000000000000004">
      <c r="A363" s="13">
        <v>29442</v>
      </c>
      <c r="B363" s="14" t="s">
        <v>374</v>
      </c>
      <c r="C363" s="15" t="str">
        <f t="shared" si="5"/>
        <v>43years</v>
      </c>
    </row>
    <row r="364" spans="1:3" x14ac:dyDescent="0.55000000000000004">
      <c r="A364" s="13">
        <v>28034</v>
      </c>
      <c r="B364" s="14" t="s">
        <v>375</v>
      </c>
      <c r="C364" s="15" t="str">
        <f t="shared" si="5"/>
        <v>47years</v>
      </c>
    </row>
    <row r="365" spans="1:3" x14ac:dyDescent="0.55000000000000004">
      <c r="A365" s="13">
        <v>30581</v>
      </c>
      <c r="B365" s="14" t="s">
        <v>376</v>
      </c>
      <c r="C365" s="15" t="str">
        <f t="shared" si="5"/>
        <v>40years</v>
      </c>
    </row>
    <row r="366" spans="1:3" x14ac:dyDescent="0.55000000000000004">
      <c r="A366" s="13">
        <v>26051</v>
      </c>
      <c r="B366" s="14" t="s">
        <v>377</v>
      </c>
      <c r="C366" s="15" t="str">
        <f t="shared" si="5"/>
        <v>52years</v>
      </c>
    </row>
    <row r="367" spans="1:3" x14ac:dyDescent="0.55000000000000004">
      <c r="A367" s="13">
        <v>31718</v>
      </c>
      <c r="B367" s="14" t="s">
        <v>378</v>
      </c>
      <c r="C367" s="15" t="str">
        <f t="shared" si="5"/>
        <v>37years</v>
      </c>
    </row>
    <row r="368" spans="1:3" x14ac:dyDescent="0.55000000000000004">
      <c r="A368" s="13">
        <v>35121</v>
      </c>
      <c r="B368" s="14" t="s">
        <v>379</v>
      </c>
      <c r="C368" s="15" t="str">
        <f t="shared" si="5"/>
        <v>28years</v>
      </c>
    </row>
    <row r="369" spans="1:3" x14ac:dyDescent="0.55000000000000004">
      <c r="A369" s="13">
        <v>37283</v>
      </c>
      <c r="B369" s="14" t="s">
        <v>380</v>
      </c>
      <c r="C369" s="15" t="str">
        <f t="shared" si="5"/>
        <v>22years</v>
      </c>
    </row>
    <row r="370" spans="1:3" x14ac:dyDescent="0.55000000000000004">
      <c r="A370" s="13">
        <v>28589</v>
      </c>
      <c r="B370" s="14" t="s">
        <v>381</v>
      </c>
      <c r="C370" s="15" t="str">
        <f t="shared" si="5"/>
        <v>45years</v>
      </c>
    </row>
    <row r="371" spans="1:3" x14ac:dyDescent="0.55000000000000004">
      <c r="A371" s="13">
        <v>24432</v>
      </c>
      <c r="B371" s="14" t="s">
        <v>382</v>
      </c>
      <c r="C371" s="15" t="str">
        <f t="shared" si="5"/>
        <v>57years</v>
      </c>
    </row>
    <row r="372" spans="1:3" x14ac:dyDescent="0.55000000000000004">
      <c r="A372" s="13">
        <v>26525</v>
      </c>
      <c r="B372" s="14" t="s">
        <v>383</v>
      </c>
      <c r="C372" s="15" t="str">
        <f t="shared" si="5"/>
        <v>51years</v>
      </c>
    </row>
    <row r="373" spans="1:3" x14ac:dyDescent="0.55000000000000004">
      <c r="A373" s="13">
        <v>24605</v>
      </c>
      <c r="B373" s="14" t="s">
        <v>384</v>
      </c>
      <c r="C373" s="15" t="str">
        <f t="shared" si="5"/>
        <v>56years</v>
      </c>
    </row>
    <row r="374" spans="1:3" x14ac:dyDescent="0.55000000000000004">
      <c r="A374" s="13">
        <v>29238</v>
      </c>
      <c r="B374" s="14" t="s">
        <v>385</v>
      </c>
      <c r="C374" s="15" t="str">
        <f t="shared" si="5"/>
        <v>44years</v>
      </c>
    </row>
    <row r="375" spans="1:3" x14ac:dyDescent="0.55000000000000004">
      <c r="A375" s="13">
        <v>31941</v>
      </c>
      <c r="B375" s="14" t="s">
        <v>386</v>
      </c>
      <c r="C375" s="15" t="str">
        <f t="shared" si="5"/>
        <v>36years</v>
      </c>
    </row>
    <row r="376" spans="1:3" x14ac:dyDescent="0.55000000000000004">
      <c r="A376" s="13">
        <v>37096</v>
      </c>
      <c r="B376" s="14" t="s">
        <v>387</v>
      </c>
      <c r="C376" s="15" t="str">
        <f t="shared" si="5"/>
        <v>22years</v>
      </c>
    </row>
    <row r="377" spans="1:3" x14ac:dyDescent="0.55000000000000004">
      <c r="A377" s="13">
        <v>35204</v>
      </c>
      <c r="B377" s="14" t="s">
        <v>388</v>
      </c>
      <c r="C377" s="15" t="str">
        <f t="shared" si="5"/>
        <v>27years</v>
      </c>
    </row>
    <row r="378" spans="1:3" x14ac:dyDescent="0.55000000000000004">
      <c r="A378" s="13">
        <v>31602</v>
      </c>
      <c r="B378" s="14" t="s">
        <v>389</v>
      </c>
      <c r="C378" s="15" t="str">
        <f t="shared" si="5"/>
        <v>37years</v>
      </c>
    </row>
    <row r="379" spans="1:3" x14ac:dyDescent="0.55000000000000004">
      <c r="A379" s="13">
        <v>30189</v>
      </c>
      <c r="B379" s="14" t="s">
        <v>390</v>
      </c>
      <c r="C379" s="15" t="str">
        <f t="shared" si="5"/>
        <v>41years</v>
      </c>
    </row>
    <row r="380" spans="1:3" x14ac:dyDescent="0.55000000000000004">
      <c r="A380" s="13">
        <v>27406</v>
      </c>
      <c r="B380" s="14" t="s">
        <v>391</v>
      </c>
      <c r="C380" s="15" t="str">
        <f t="shared" si="5"/>
        <v>49years</v>
      </c>
    </row>
    <row r="381" spans="1:3" x14ac:dyDescent="0.55000000000000004">
      <c r="A381" s="13">
        <v>32312</v>
      </c>
      <c r="B381" s="14" t="s">
        <v>392</v>
      </c>
      <c r="C381" s="15" t="str">
        <f t="shared" si="5"/>
        <v>35years</v>
      </c>
    </row>
    <row r="382" spans="1:3" x14ac:dyDescent="0.55000000000000004">
      <c r="A382" s="13">
        <v>35242</v>
      </c>
      <c r="B382" s="14" t="s">
        <v>393</v>
      </c>
      <c r="C382" s="15" t="str">
        <f t="shared" si="5"/>
        <v>27years</v>
      </c>
    </row>
    <row r="383" spans="1:3" x14ac:dyDescent="0.55000000000000004">
      <c r="A383" s="13">
        <v>36919</v>
      </c>
      <c r="B383" s="14" t="s">
        <v>394</v>
      </c>
      <c r="C383" s="15" t="str">
        <f t="shared" si="5"/>
        <v>23years</v>
      </c>
    </row>
    <row r="384" spans="1:3" x14ac:dyDescent="0.55000000000000004">
      <c r="A384" s="13">
        <v>27349</v>
      </c>
      <c r="B384" s="14" t="s">
        <v>395</v>
      </c>
      <c r="C384" s="15" t="str">
        <f t="shared" si="5"/>
        <v>49years</v>
      </c>
    </row>
    <row r="385" spans="1:3" x14ac:dyDescent="0.55000000000000004">
      <c r="A385" s="13">
        <v>27502</v>
      </c>
      <c r="B385" s="14" t="s">
        <v>396</v>
      </c>
      <c r="C385" s="15" t="str">
        <f t="shared" si="5"/>
        <v>48years</v>
      </c>
    </row>
    <row r="386" spans="1:3" x14ac:dyDescent="0.55000000000000004">
      <c r="A386" s="13">
        <v>30554</v>
      </c>
      <c r="B386" s="14" t="s">
        <v>397</v>
      </c>
      <c r="C386" s="15" t="str">
        <f t="shared" si="5"/>
        <v>40years</v>
      </c>
    </row>
    <row r="387" spans="1:3" x14ac:dyDescent="0.55000000000000004">
      <c r="A387" s="13">
        <v>29170</v>
      </c>
      <c r="B387" s="14" t="s">
        <v>398</v>
      </c>
      <c r="C387" s="15" t="str">
        <f t="shared" si="5"/>
        <v>44years</v>
      </c>
    </row>
    <row r="388" spans="1:3" x14ac:dyDescent="0.55000000000000004">
      <c r="A388" s="13">
        <v>28377</v>
      </c>
      <c r="B388" s="14" t="s">
        <v>399</v>
      </c>
      <c r="C388" s="15" t="str">
        <f t="shared" si="5"/>
        <v>46years</v>
      </c>
    </row>
    <row r="389" spans="1:3" x14ac:dyDescent="0.55000000000000004">
      <c r="A389" s="13">
        <v>32480</v>
      </c>
      <c r="B389" s="14" t="s">
        <v>400</v>
      </c>
      <c r="C389" s="15" t="str">
        <f t="shared" ref="C389:C420" si="6">DATEDIF(A389,$D$4,"y")&amp;"years"</f>
        <v>35years</v>
      </c>
    </row>
    <row r="390" spans="1:3" x14ac:dyDescent="0.55000000000000004">
      <c r="A390" s="13">
        <v>33258</v>
      </c>
      <c r="B390" s="14" t="s">
        <v>401</v>
      </c>
      <c r="C390" s="15" t="str">
        <f t="shared" si="6"/>
        <v>33years</v>
      </c>
    </row>
    <row r="391" spans="1:3" x14ac:dyDescent="0.55000000000000004">
      <c r="A391" s="13">
        <v>32818</v>
      </c>
      <c r="B391" s="14" t="s">
        <v>402</v>
      </c>
      <c r="C391" s="15" t="str">
        <f t="shared" si="6"/>
        <v>34years</v>
      </c>
    </row>
    <row r="392" spans="1:3" x14ac:dyDescent="0.55000000000000004">
      <c r="A392" s="13">
        <v>35572</v>
      </c>
      <c r="B392" s="14" t="s">
        <v>403</v>
      </c>
      <c r="C392" s="15" t="str">
        <f t="shared" si="6"/>
        <v>26years</v>
      </c>
    </row>
    <row r="393" spans="1:3" x14ac:dyDescent="0.55000000000000004">
      <c r="A393" s="13">
        <v>37004</v>
      </c>
      <c r="B393" s="14" t="s">
        <v>404</v>
      </c>
      <c r="C393" s="15" t="str">
        <f t="shared" si="6"/>
        <v>22years</v>
      </c>
    </row>
    <row r="394" spans="1:3" x14ac:dyDescent="0.55000000000000004">
      <c r="A394" s="13">
        <v>36393</v>
      </c>
      <c r="B394" s="14" t="s">
        <v>405</v>
      </c>
      <c r="C394" s="15" t="str">
        <f t="shared" si="6"/>
        <v>24years</v>
      </c>
    </row>
    <row r="395" spans="1:3" x14ac:dyDescent="0.55000000000000004">
      <c r="A395" s="13">
        <v>27500</v>
      </c>
      <c r="B395" s="14" t="s">
        <v>406</v>
      </c>
      <c r="C395" s="15" t="str">
        <f t="shared" si="6"/>
        <v>48years</v>
      </c>
    </row>
    <row r="396" spans="1:3" x14ac:dyDescent="0.55000000000000004">
      <c r="A396" s="13">
        <v>34507</v>
      </c>
      <c r="B396" s="14" t="s">
        <v>407</v>
      </c>
      <c r="C396" s="15" t="str">
        <f t="shared" si="6"/>
        <v>29years</v>
      </c>
    </row>
    <row r="397" spans="1:3" x14ac:dyDescent="0.55000000000000004">
      <c r="A397" s="13">
        <v>32509</v>
      </c>
      <c r="B397" s="14" t="s">
        <v>408</v>
      </c>
      <c r="C397" s="15" t="str">
        <f t="shared" si="6"/>
        <v>35years</v>
      </c>
    </row>
    <row r="398" spans="1:3" x14ac:dyDescent="0.55000000000000004">
      <c r="A398" s="13">
        <v>34941</v>
      </c>
      <c r="B398" s="14" t="s">
        <v>409</v>
      </c>
      <c r="C398" s="15" t="str">
        <f t="shared" si="6"/>
        <v>28years</v>
      </c>
    </row>
    <row r="399" spans="1:3" x14ac:dyDescent="0.55000000000000004">
      <c r="A399" s="13">
        <v>30056</v>
      </c>
      <c r="B399" s="14" t="s">
        <v>410</v>
      </c>
      <c r="C399" s="15" t="str">
        <f t="shared" si="6"/>
        <v>41years</v>
      </c>
    </row>
    <row r="400" spans="1:3" x14ac:dyDescent="0.55000000000000004">
      <c r="A400" s="13">
        <v>37374</v>
      </c>
      <c r="B400" s="14" t="s">
        <v>411</v>
      </c>
      <c r="C400" s="15" t="str">
        <f t="shared" si="6"/>
        <v>21years</v>
      </c>
    </row>
    <row r="401" spans="1:3" x14ac:dyDescent="0.55000000000000004">
      <c r="A401" s="13">
        <v>27763</v>
      </c>
      <c r="B401" s="14" t="s">
        <v>412</v>
      </c>
      <c r="C401" s="15" t="str">
        <f t="shared" si="6"/>
        <v>48years</v>
      </c>
    </row>
    <row r="402" spans="1:3" x14ac:dyDescent="0.55000000000000004">
      <c r="A402" s="13">
        <v>36416</v>
      </c>
      <c r="B402" s="14" t="s">
        <v>413</v>
      </c>
      <c r="C402" s="15" t="str">
        <f t="shared" si="6"/>
        <v>24years</v>
      </c>
    </row>
    <row r="403" spans="1:3" x14ac:dyDescent="0.55000000000000004">
      <c r="A403" s="13">
        <v>29619</v>
      </c>
      <c r="B403" s="14" t="s">
        <v>414</v>
      </c>
      <c r="C403" s="15" t="str">
        <f t="shared" si="6"/>
        <v>43years</v>
      </c>
    </row>
    <row r="404" spans="1:3" x14ac:dyDescent="0.55000000000000004">
      <c r="A404" s="13">
        <v>27571</v>
      </c>
      <c r="B404" s="14" t="s">
        <v>415</v>
      </c>
      <c r="C404" s="15" t="str">
        <f t="shared" si="6"/>
        <v>48years</v>
      </c>
    </row>
    <row r="405" spans="1:3" x14ac:dyDescent="0.55000000000000004">
      <c r="A405" s="13">
        <v>34000</v>
      </c>
      <c r="B405" s="14" t="s">
        <v>416</v>
      </c>
      <c r="C405" s="15" t="str">
        <f t="shared" si="6"/>
        <v>31years</v>
      </c>
    </row>
    <row r="406" spans="1:3" x14ac:dyDescent="0.55000000000000004">
      <c r="A406" s="13">
        <v>27033</v>
      </c>
      <c r="B406" s="14" t="s">
        <v>417</v>
      </c>
      <c r="C406" s="15" t="str">
        <f t="shared" si="6"/>
        <v>50years</v>
      </c>
    </row>
    <row r="407" spans="1:3" x14ac:dyDescent="0.55000000000000004">
      <c r="A407" s="13">
        <v>25430</v>
      </c>
      <c r="B407" s="14" t="s">
        <v>418</v>
      </c>
      <c r="C407" s="15" t="str">
        <f t="shared" si="6"/>
        <v>54years</v>
      </c>
    </row>
    <row r="408" spans="1:3" x14ac:dyDescent="0.55000000000000004">
      <c r="A408" s="13">
        <v>35760</v>
      </c>
      <c r="B408" s="14" t="s">
        <v>419</v>
      </c>
      <c r="C408" s="15" t="str">
        <f t="shared" si="6"/>
        <v>26years</v>
      </c>
    </row>
    <row r="409" spans="1:3" x14ac:dyDescent="0.55000000000000004">
      <c r="A409" s="13">
        <v>31550</v>
      </c>
      <c r="B409" s="14" t="s">
        <v>420</v>
      </c>
      <c r="C409" s="15" t="str">
        <f t="shared" si="6"/>
        <v>37years</v>
      </c>
    </row>
    <row r="410" spans="1:3" x14ac:dyDescent="0.55000000000000004">
      <c r="A410" s="13">
        <v>25323</v>
      </c>
      <c r="B410" s="14" t="s">
        <v>421</v>
      </c>
      <c r="C410" s="15" t="str">
        <f t="shared" si="6"/>
        <v>54years</v>
      </c>
    </row>
    <row r="411" spans="1:3" x14ac:dyDescent="0.55000000000000004">
      <c r="A411" s="13">
        <v>35897</v>
      </c>
      <c r="B411" s="14" t="s">
        <v>422</v>
      </c>
      <c r="C411" s="15" t="str">
        <f t="shared" si="6"/>
        <v>25years</v>
      </c>
    </row>
    <row r="412" spans="1:3" x14ac:dyDescent="0.55000000000000004">
      <c r="A412" s="13">
        <v>25861</v>
      </c>
      <c r="B412" s="14" t="s">
        <v>423</v>
      </c>
      <c r="C412" s="15" t="str">
        <f t="shared" si="6"/>
        <v>53years</v>
      </c>
    </row>
    <row r="413" spans="1:3" x14ac:dyDescent="0.55000000000000004">
      <c r="A413" s="13">
        <v>35155</v>
      </c>
      <c r="B413" s="14" t="s">
        <v>424</v>
      </c>
      <c r="C413" s="15" t="str">
        <f t="shared" si="6"/>
        <v>28years</v>
      </c>
    </row>
    <row r="414" spans="1:3" x14ac:dyDescent="0.55000000000000004">
      <c r="A414" s="13">
        <v>28950</v>
      </c>
      <c r="B414" s="14" t="s">
        <v>425</v>
      </c>
      <c r="C414" s="15" t="str">
        <f t="shared" si="6"/>
        <v>44years</v>
      </c>
    </row>
    <row r="415" spans="1:3" x14ac:dyDescent="0.55000000000000004">
      <c r="A415" s="13">
        <v>33849</v>
      </c>
      <c r="B415" s="14" t="s">
        <v>426</v>
      </c>
      <c r="C415" s="15" t="str">
        <f t="shared" si="6"/>
        <v>31years</v>
      </c>
    </row>
    <row r="416" spans="1:3" x14ac:dyDescent="0.55000000000000004">
      <c r="A416" s="13">
        <v>26197</v>
      </c>
      <c r="B416" s="14" t="s">
        <v>427</v>
      </c>
      <c r="C416" s="15" t="str">
        <f t="shared" si="6"/>
        <v>52years</v>
      </c>
    </row>
    <row r="417" spans="1:3" x14ac:dyDescent="0.55000000000000004">
      <c r="A417" s="13">
        <v>34811</v>
      </c>
      <c r="B417" s="14" t="s">
        <v>428</v>
      </c>
      <c r="C417" s="15" t="str">
        <f t="shared" si="6"/>
        <v>28years</v>
      </c>
    </row>
    <row r="418" spans="1:3" x14ac:dyDescent="0.55000000000000004">
      <c r="A418" s="13">
        <v>36929</v>
      </c>
      <c r="B418" s="14" t="s">
        <v>429</v>
      </c>
      <c r="C418" s="15" t="str">
        <f t="shared" si="6"/>
        <v>23years</v>
      </c>
    </row>
    <row r="419" spans="1:3" x14ac:dyDescent="0.55000000000000004">
      <c r="A419" s="13">
        <v>26387</v>
      </c>
      <c r="B419" s="14" t="s">
        <v>430</v>
      </c>
      <c r="C419" s="15" t="str">
        <f t="shared" si="6"/>
        <v>52years</v>
      </c>
    </row>
    <row r="420" spans="1:3" x14ac:dyDescent="0.55000000000000004">
      <c r="A420" s="13">
        <v>32464</v>
      </c>
      <c r="B420" s="14" t="s">
        <v>431</v>
      </c>
      <c r="C420" s="15" t="str">
        <f t="shared" si="6"/>
        <v>35years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2DA0F-C7C0-4651-8B02-3D013A032D7F}">
  <dimension ref="A1:F11"/>
  <sheetViews>
    <sheetView workbookViewId="0">
      <pane ySplit="3" topLeftCell="A4" activePane="bottomLeft" state="frozen"/>
      <selection activeCell="D21" sqref="D21"/>
      <selection pane="bottomLeft" activeCell="F5" sqref="F5"/>
    </sheetView>
  </sheetViews>
  <sheetFormatPr defaultColWidth="8.86328125" defaultRowHeight="18" x14ac:dyDescent="0.55000000000000004"/>
  <cols>
    <col min="1" max="1" width="15.6640625" style="5" customWidth="1"/>
    <col min="2" max="2" width="10.796875" style="5" bestFit="1" customWidth="1"/>
    <col min="3" max="4" width="8.86328125" style="5"/>
    <col min="5" max="5" width="18.6640625" style="5" customWidth="1"/>
    <col min="6" max="6" width="30.86328125" style="5" customWidth="1"/>
    <col min="7" max="16384" width="8.86328125" style="5"/>
  </cols>
  <sheetData>
    <row r="1" spans="1:6" x14ac:dyDescent="0.55000000000000004">
      <c r="A1" s="8" t="s">
        <v>440</v>
      </c>
      <c r="B1" s="8"/>
      <c r="C1" s="8"/>
      <c r="D1" s="8"/>
      <c r="E1" s="8"/>
      <c r="F1" s="8"/>
    </row>
    <row r="3" spans="1:6" x14ac:dyDescent="0.55000000000000004">
      <c r="A3" s="18" t="s">
        <v>5</v>
      </c>
      <c r="B3" s="19" t="s">
        <v>437</v>
      </c>
    </row>
    <row r="4" spans="1:6" x14ac:dyDescent="0.55000000000000004">
      <c r="A4" s="4" t="s">
        <v>434</v>
      </c>
      <c r="B4" s="5" t="s">
        <v>36</v>
      </c>
      <c r="E4" s="19" t="s">
        <v>5</v>
      </c>
      <c r="F4" s="20" t="s">
        <v>435</v>
      </c>
    </row>
    <row r="5" spans="1:6" x14ac:dyDescent="0.55000000000000004">
      <c r="A5" s="4"/>
      <c r="B5" s="5" t="s">
        <v>13</v>
      </c>
      <c r="E5" s="19" t="s">
        <v>437</v>
      </c>
      <c r="F5" s="20" t="s">
        <v>17</v>
      </c>
    </row>
    <row r="6" spans="1:6" x14ac:dyDescent="0.55000000000000004">
      <c r="A6" s="21"/>
      <c r="B6" s="5" t="s">
        <v>17</v>
      </c>
    </row>
    <row r="7" spans="1:6" x14ac:dyDescent="0.55000000000000004">
      <c r="A7" s="4" t="s">
        <v>435</v>
      </c>
      <c r="B7" s="5" t="s">
        <v>8</v>
      </c>
    </row>
    <row r="8" spans="1:6" x14ac:dyDescent="0.55000000000000004">
      <c r="A8" s="21"/>
      <c r="B8" s="5" t="s">
        <v>63</v>
      </c>
    </row>
    <row r="9" spans="1:6" x14ac:dyDescent="0.55000000000000004">
      <c r="A9" s="4" t="s">
        <v>436</v>
      </c>
      <c r="B9" s="5" t="s">
        <v>42</v>
      </c>
    </row>
    <row r="10" spans="1:6" x14ac:dyDescent="0.55000000000000004">
      <c r="A10" s="4"/>
      <c r="B10" s="5" t="s">
        <v>10</v>
      </c>
    </row>
    <row r="11" spans="1:6" x14ac:dyDescent="0.55000000000000004">
      <c r="A11" s="21"/>
      <c r="B11" s="5" t="s">
        <v>21</v>
      </c>
    </row>
  </sheetData>
  <dataValidations count="4">
    <dataValidation type="list" allowBlank="1" showInputMessage="1" showErrorMessage="1" sqref="D3" xr:uid="{8A422380-0804-4B58-B13F-0B5498D630CB}">
      <formula1>Sub</formula1>
    </dataValidation>
    <dataValidation type="list" allowBlank="1" showInputMessage="1" showErrorMessage="1" sqref="D4" xr:uid="{D5C3132A-DA83-4537-B8B1-7CDE15B98260}">
      <formula1>INDIRECT($D$3)</formula1>
    </dataValidation>
    <dataValidation type="list" allowBlank="1" showInputMessage="1" showErrorMessage="1" sqref="F4" xr:uid="{D228B7F6-E296-4AA7-A052-4A375DBD604F}">
      <formula1>"ABC,DE,FGH"</formula1>
    </dataValidation>
    <dataValidation type="list" allowBlank="1" showInputMessage="1" showErrorMessage="1" sqref="F5" xr:uid="{26391421-30C0-4E35-906F-D1E34D3165C0}">
      <formula1>"AD,CDFD,ED,HFD,LGAD,PEMD,RAD,RDD"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81EFA-5C0D-4EE0-A15F-BB1A091301EF}">
  <dimension ref="A1:D8"/>
  <sheetViews>
    <sheetView workbookViewId="0">
      <selection activeCell="D9" sqref="D9"/>
    </sheetView>
  </sheetViews>
  <sheetFormatPr defaultColWidth="8.86328125" defaultRowHeight="18" x14ac:dyDescent="0.55000000000000004"/>
  <cols>
    <col min="1" max="1" width="12.33203125" style="5" customWidth="1"/>
    <col min="2" max="2" width="24.6640625" style="5" customWidth="1"/>
    <col min="3" max="3" width="18.1328125" style="5" customWidth="1"/>
    <col min="4" max="4" width="31.46484375" style="5" customWidth="1"/>
    <col min="5" max="16384" width="8.86328125" style="5"/>
  </cols>
  <sheetData>
    <row r="1" spans="1:4" x14ac:dyDescent="0.55000000000000004">
      <c r="A1" s="8" t="s">
        <v>470</v>
      </c>
      <c r="B1" s="8"/>
      <c r="C1" s="8"/>
      <c r="D1" s="8"/>
    </row>
    <row r="3" spans="1:4" x14ac:dyDescent="0.55000000000000004">
      <c r="A3" s="22" t="s">
        <v>468</v>
      </c>
      <c r="B3" s="22" t="s">
        <v>441</v>
      </c>
      <c r="C3" s="22" t="s">
        <v>442</v>
      </c>
      <c r="D3" s="22" t="s">
        <v>443</v>
      </c>
    </row>
    <row r="4" spans="1:4" x14ac:dyDescent="0.55000000000000004">
      <c r="A4" s="23">
        <v>1</v>
      </c>
      <c r="B4" s="24" t="e">
        <v>#N/A</v>
      </c>
      <c r="C4" s="10" t="s">
        <v>474</v>
      </c>
      <c r="D4" s="10" t="s">
        <v>476</v>
      </c>
    </row>
    <row r="5" spans="1:4" x14ac:dyDescent="0.55000000000000004">
      <c r="A5" s="23">
        <v>2</v>
      </c>
      <c r="B5" s="24" t="e">
        <v>#VALUE!</v>
      </c>
      <c r="C5" s="10" t="s">
        <v>475</v>
      </c>
      <c r="D5" s="10" t="s">
        <v>477</v>
      </c>
    </row>
    <row r="6" spans="1:4" x14ac:dyDescent="0.55000000000000004">
      <c r="A6" s="23">
        <v>3</v>
      </c>
      <c r="B6" s="24" t="e">
        <v>#REF!</v>
      </c>
      <c r="C6" s="10" t="s">
        <v>478</v>
      </c>
      <c r="D6" s="10" t="s">
        <v>479</v>
      </c>
    </row>
    <row r="7" spans="1:4" x14ac:dyDescent="0.55000000000000004">
      <c r="A7" s="23">
        <v>4</v>
      </c>
      <c r="B7" s="24" t="e">
        <v>#NAME?</v>
      </c>
      <c r="C7" s="10" t="s">
        <v>480</v>
      </c>
      <c r="D7" s="10" t="s">
        <v>481</v>
      </c>
    </row>
    <row r="8" spans="1:4" x14ac:dyDescent="0.55000000000000004">
      <c r="A8" s="23">
        <v>5</v>
      </c>
      <c r="B8" s="24" t="s">
        <v>469</v>
      </c>
      <c r="C8" s="10" t="s">
        <v>482</v>
      </c>
      <c r="D8" s="10" t="s">
        <v>483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Base Data</vt:lpstr>
      <vt:lpstr>Q1</vt:lpstr>
      <vt:lpstr>Sheet2</vt:lpstr>
      <vt:lpstr>Sheet3</vt:lpstr>
      <vt:lpstr>Sheet4</vt:lpstr>
      <vt:lpstr>Sheet5</vt:lpstr>
      <vt:lpstr>Q2</vt:lpstr>
      <vt:lpstr>Q3</vt:lpstr>
      <vt:lpstr>Q4</vt:lpstr>
      <vt:lpstr>Q5</vt:lpstr>
      <vt:lpstr>Q6</vt:lpstr>
      <vt:lpstr>Q7</vt:lpstr>
      <vt:lpstr>Q8</vt:lpstr>
      <vt:lpstr>A</vt:lpstr>
      <vt:lpstr>ABC</vt:lpstr>
      <vt:lpstr>DE</vt:lpstr>
      <vt:lpstr>FGH</vt:lpstr>
      <vt:lpstr>Sub</vt:lpstr>
      <vt:lpstr>SubDivision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ExcelNext</dc:creator>
  <cp:lastModifiedBy>Prisha Prakash</cp:lastModifiedBy>
  <dcterms:created xsi:type="dcterms:W3CDTF">2013-02-20T05:49:00Z</dcterms:created>
  <dcterms:modified xsi:type="dcterms:W3CDTF">2025-04-08T11:32:08Z</dcterms:modified>
</cp:coreProperties>
</file>