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ER_ACS_Explorer\"/>
    </mc:Choice>
  </mc:AlternateContent>
  <bookViews>
    <workbookView xWindow="0" yWindow="0" windowWidth="23040" windowHeight="9225" activeTab="1"/>
  </bookViews>
  <sheets>
    <sheet name="Sheet1" sheetId="3" r:id="rId1"/>
    <sheet name="Sheet1 (2)" sheetId="5" r:id="rId2"/>
    <sheet name="Sheet2" sheetId="4" r:id="rId3"/>
  </sheets>
  <definedNames>
    <definedName name="_xlnm._FilterDatabase" localSheetId="0" hidden="1">Sheet1!$A$1:$M$1</definedName>
    <definedName name="_xlnm._FilterDatabase" localSheetId="1" hidden="1">'Sheet1 (2)'!$A$1:$N$1</definedName>
  </definedNames>
  <calcPr calcId="162913"/>
</workbook>
</file>

<file path=xl/calcChain.xml><?xml version="1.0" encoding="utf-8"?>
<calcChain xmlns="http://schemas.openxmlformats.org/spreadsheetml/2006/main">
  <c r="K833" i="5" l="1"/>
  <c r="L833" i="5" s="1"/>
  <c r="B833" i="5"/>
  <c r="K832" i="5"/>
  <c r="L832" i="5" s="1"/>
  <c r="B832" i="5"/>
  <c r="K831" i="5"/>
  <c r="L831" i="5" s="1"/>
  <c r="B831" i="5"/>
  <c r="K830" i="5"/>
  <c r="L830" i="5" s="1"/>
  <c r="B830" i="5"/>
  <c r="K829" i="5"/>
  <c r="L829" i="5" s="1"/>
  <c r="N829" i="5" s="1"/>
  <c r="B829" i="5"/>
  <c r="L828" i="5"/>
  <c r="K828" i="5"/>
  <c r="B828" i="5"/>
  <c r="K827" i="5"/>
  <c r="L827" i="5" s="1"/>
  <c r="B827" i="5"/>
  <c r="K826" i="5"/>
  <c r="L826" i="5" s="1"/>
  <c r="B826" i="5"/>
  <c r="K825" i="5"/>
  <c r="L825" i="5" s="1"/>
  <c r="B825" i="5"/>
  <c r="L824" i="5"/>
  <c r="M824" i="5" s="1"/>
  <c r="K824" i="5"/>
  <c r="B824" i="5"/>
  <c r="K823" i="5"/>
  <c r="L823" i="5" s="1"/>
  <c r="B823" i="5"/>
  <c r="K822" i="5"/>
  <c r="L822" i="5" s="1"/>
  <c r="B822" i="5"/>
  <c r="L821" i="5"/>
  <c r="K821" i="5"/>
  <c r="B821" i="5"/>
  <c r="L820" i="5"/>
  <c r="M820" i="5" s="1"/>
  <c r="K820" i="5"/>
  <c r="B820" i="5"/>
  <c r="L819" i="5"/>
  <c r="K819" i="5"/>
  <c r="B819" i="5"/>
  <c r="K818" i="5"/>
  <c r="L818" i="5" s="1"/>
  <c r="B818" i="5"/>
  <c r="L817" i="5"/>
  <c r="M817" i="5" s="1"/>
  <c r="K817" i="5"/>
  <c r="B817" i="5"/>
  <c r="K816" i="5"/>
  <c r="L816" i="5" s="1"/>
  <c r="B816" i="5"/>
  <c r="L815" i="5"/>
  <c r="N815" i="5" s="1"/>
  <c r="K815" i="5"/>
  <c r="B815" i="5"/>
  <c r="K814" i="5"/>
  <c r="L814" i="5" s="1"/>
  <c r="B814" i="5"/>
  <c r="L813" i="5"/>
  <c r="M813" i="5" s="1"/>
  <c r="K813" i="5"/>
  <c r="B813" i="5"/>
  <c r="L812" i="5"/>
  <c r="K812" i="5"/>
  <c r="B812" i="5"/>
  <c r="L811" i="5"/>
  <c r="N811" i="5" s="1"/>
  <c r="K811" i="5"/>
  <c r="B811" i="5"/>
  <c r="K810" i="5"/>
  <c r="L810" i="5" s="1"/>
  <c r="B810" i="5"/>
  <c r="L809" i="5"/>
  <c r="M809" i="5" s="1"/>
  <c r="K809" i="5"/>
  <c r="B809" i="5"/>
  <c r="L808" i="5"/>
  <c r="M808" i="5" s="1"/>
  <c r="K808" i="5"/>
  <c r="B808" i="5"/>
  <c r="L807" i="5"/>
  <c r="N807" i="5" s="1"/>
  <c r="K807" i="5"/>
  <c r="B807" i="5"/>
  <c r="K806" i="5"/>
  <c r="L806" i="5" s="1"/>
  <c r="B806" i="5"/>
  <c r="L805" i="5"/>
  <c r="K805" i="5"/>
  <c r="B805" i="5"/>
  <c r="L804" i="5"/>
  <c r="M804" i="5" s="1"/>
  <c r="K804" i="5"/>
  <c r="B804" i="5"/>
  <c r="L803" i="5"/>
  <c r="K803" i="5"/>
  <c r="B803" i="5"/>
  <c r="K802" i="5"/>
  <c r="L802" i="5" s="1"/>
  <c r="B802" i="5"/>
  <c r="L801" i="5"/>
  <c r="M801" i="5" s="1"/>
  <c r="K801" i="5"/>
  <c r="B801" i="5"/>
  <c r="L800" i="5"/>
  <c r="M800" i="5" s="1"/>
  <c r="K800" i="5"/>
  <c r="B800" i="5"/>
  <c r="L799" i="5"/>
  <c r="N799" i="5" s="1"/>
  <c r="K799" i="5"/>
  <c r="B799" i="5"/>
  <c r="K798" i="5"/>
  <c r="L798" i="5" s="1"/>
  <c r="B798" i="5"/>
  <c r="L797" i="5"/>
  <c r="M797" i="5" s="1"/>
  <c r="K797" i="5"/>
  <c r="B797" i="5"/>
  <c r="L796" i="5"/>
  <c r="K796" i="5"/>
  <c r="B796" i="5"/>
  <c r="L795" i="5"/>
  <c r="N795" i="5" s="1"/>
  <c r="K795" i="5"/>
  <c r="B795" i="5"/>
  <c r="K794" i="5"/>
  <c r="L794" i="5" s="1"/>
  <c r="B794" i="5"/>
  <c r="L793" i="5"/>
  <c r="M793" i="5" s="1"/>
  <c r="K793" i="5"/>
  <c r="B793" i="5"/>
  <c r="L792" i="5"/>
  <c r="M792" i="5" s="1"/>
  <c r="K792" i="5"/>
  <c r="B792" i="5"/>
  <c r="L791" i="5"/>
  <c r="N791" i="5" s="1"/>
  <c r="K791" i="5"/>
  <c r="B791" i="5"/>
  <c r="K790" i="5"/>
  <c r="L790" i="5" s="1"/>
  <c r="B790" i="5"/>
  <c r="L789" i="5"/>
  <c r="K789" i="5"/>
  <c r="B789" i="5"/>
  <c r="L788" i="5"/>
  <c r="M788" i="5" s="1"/>
  <c r="K788" i="5"/>
  <c r="B788" i="5"/>
  <c r="L787" i="5"/>
  <c r="K787" i="5"/>
  <c r="B787" i="5"/>
  <c r="K786" i="5"/>
  <c r="L786" i="5" s="1"/>
  <c r="B786" i="5"/>
  <c r="L785" i="5"/>
  <c r="M785" i="5" s="1"/>
  <c r="K785" i="5"/>
  <c r="B785" i="5"/>
  <c r="L784" i="5"/>
  <c r="M784" i="5" s="1"/>
  <c r="K784" i="5"/>
  <c r="B784" i="5"/>
  <c r="L783" i="5"/>
  <c r="N783" i="5" s="1"/>
  <c r="K783" i="5"/>
  <c r="B783" i="5"/>
  <c r="K782" i="5"/>
  <c r="L782" i="5" s="1"/>
  <c r="B782" i="5"/>
  <c r="L781" i="5"/>
  <c r="M781" i="5" s="1"/>
  <c r="K781" i="5"/>
  <c r="B781" i="5"/>
  <c r="L780" i="5"/>
  <c r="K780" i="5"/>
  <c r="B780" i="5"/>
  <c r="L779" i="5"/>
  <c r="N779" i="5" s="1"/>
  <c r="K779" i="5"/>
  <c r="B779" i="5"/>
  <c r="K778" i="5"/>
  <c r="L778" i="5" s="1"/>
  <c r="B778" i="5"/>
  <c r="L777" i="5"/>
  <c r="M777" i="5" s="1"/>
  <c r="K777" i="5"/>
  <c r="B777" i="5"/>
  <c r="L776" i="5"/>
  <c r="M776" i="5" s="1"/>
  <c r="K776" i="5"/>
  <c r="B776" i="5"/>
  <c r="L775" i="5"/>
  <c r="N775" i="5" s="1"/>
  <c r="K775" i="5"/>
  <c r="B775" i="5"/>
  <c r="K774" i="5"/>
  <c r="L774" i="5" s="1"/>
  <c r="B774" i="5"/>
  <c r="L773" i="5"/>
  <c r="K773" i="5"/>
  <c r="B773" i="5"/>
  <c r="L772" i="5"/>
  <c r="M772" i="5" s="1"/>
  <c r="K772" i="5"/>
  <c r="B772" i="5"/>
  <c r="L771" i="5"/>
  <c r="K771" i="5"/>
  <c r="B771" i="5"/>
  <c r="K770" i="5"/>
  <c r="L770" i="5" s="1"/>
  <c r="B770" i="5"/>
  <c r="L769" i="5"/>
  <c r="M769" i="5" s="1"/>
  <c r="K769" i="5"/>
  <c r="B769" i="5"/>
  <c r="L768" i="5"/>
  <c r="M768" i="5" s="1"/>
  <c r="K768" i="5"/>
  <c r="B768" i="5"/>
  <c r="L767" i="5"/>
  <c r="N767" i="5" s="1"/>
  <c r="K767" i="5"/>
  <c r="B767" i="5"/>
  <c r="K766" i="5"/>
  <c r="L766" i="5" s="1"/>
  <c r="B766" i="5"/>
  <c r="L765" i="5"/>
  <c r="M765" i="5" s="1"/>
  <c r="K765" i="5"/>
  <c r="B765" i="5"/>
  <c r="L764" i="5"/>
  <c r="K764" i="5"/>
  <c r="B764" i="5"/>
  <c r="L763" i="5"/>
  <c r="N763" i="5" s="1"/>
  <c r="K763" i="5"/>
  <c r="B763" i="5"/>
  <c r="K762" i="5"/>
  <c r="L762" i="5" s="1"/>
  <c r="B762" i="5"/>
  <c r="L761" i="5"/>
  <c r="M761" i="5" s="1"/>
  <c r="K761" i="5"/>
  <c r="B761" i="5"/>
  <c r="L760" i="5"/>
  <c r="M760" i="5" s="1"/>
  <c r="K760" i="5"/>
  <c r="B760" i="5"/>
  <c r="L759" i="5"/>
  <c r="N759" i="5" s="1"/>
  <c r="K759" i="5"/>
  <c r="B759" i="5"/>
  <c r="K758" i="5"/>
  <c r="L758" i="5" s="1"/>
  <c r="B758" i="5"/>
  <c r="L757" i="5"/>
  <c r="K757" i="5"/>
  <c r="B757" i="5"/>
  <c r="L756" i="5"/>
  <c r="M756" i="5" s="1"/>
  <c r="K756" i="5"/>
  <c r="B756" i="5"/>
  <c r="L755" i="5"/>
  <c r="K755" i="5"/>
  <c r="B755" i="5"/>
  <c r="K754" i="5"/>
  <c r="L754" i="5" s="1"/>
  <c r="B754" i="5"/>
  <c r="L753" i="5"/>
  <c r="M753" i="5" s="1"/>
  <c r="K753" i="5"/>
  <c r="B753" i="5"/>
  <c r="L752" i="5"/>
  <c r="M752" i="5" s="1"/>
  <c r="K752" i="5"/>
  <c r="B752" i="5"/>
  <c r="L751" i="5"/>
  <c r="N751" i="5" s="1"/>
  <c r="K751" i="5"/>
  <c r="B751" i="5"/>
  <c r="K750" i="5"/>
  <c r="L750" i="5" s="1"/>
  <c r="B750" i="5"/>
  <c r="L749" i="5"/>
  <c r="M749" i="5" s="1"/>
  <c r="K749" i="5"/>
  <c r="B749" i="5"/>
  <c r="L748" i="5"/>
  <c r="K748" i="5"/>
  <c r="B748" i="5"/>
  <c r="L747" i="5"/>
  <c r="N747" i="5" s="1"/>
  <c r="K747" i="5"/>
  <c r="B747" i="5"/>
  <c r="K746" i="5"/>
  <c r="L746" i="5" s="1"/>
  <c r="B746" i="5"/>
  <c r="L745" i="5"/>
  <c r="M745" i="5" s="1"/>
  <c r="K745" i="5"/>
  <c r="B745" i="5"/>
  <c r="L744" i="5"/>
  <c r="M744" i="5" s="1"/>
  <c r="K744" i="5"/>
  <c r="B744" i="5"/>
  <c r="L743" i="5"/>
  <c r="N743" i="5" s="1"/>
  <c r="K743" i="5"/>
  <c r="B743" i="5"/>
  <c r="K742" i="5"/>
  <c r="L742" i="5" s="1"/>
  <c r="B742" i="5"/>
  <c r="L741" i="5"/>
  <c r="K741" i="5"/>
  <c r="B741" i="5"/>
  <c r="L740" i="5"/>
  <c r="M740" i="5" s="1"/>
  <c r="K740" i="5"/>
  <c r="B740" i="5"/>
  <c r="L739" i="5"/>
  <c r="K739" i="5"/>
  <c r="B739" i="5"/>
  <c r="K738" i="5"/>
  <c r="L738" i="5" s="1"/>
  <c r="B738" i="5"/>
  <c r="L737" i="5"/>
  <c r="M737" i="5" s="1"/>
  <c r="K737" i="5"/>
  <c r="B737" i="5"/>
  <c r="L736" i="5"/>
  <c r="M736" i="5" s="1"/>
  <c r="K736" i="5"/>
  <c r="B736" i="5"/>
  <c r="L735" i="5"/>
  <c r="N735" i="5" s="1"/>
  <c r="K735" i="5"/>
  <c r="B735" i="5"/>
  <c r="K734" i="5"/>
  <c r="L734" i="5" s="1"/>
  <c r="B734" i="5"/>
  <c r="L733" i="5"/>
  <c r="M733" i="5" s="1"/>
  <c r="K733" i="5"/>
  <c r="B733" i="5"/>
  <c r="L732" i="5"/>
  <c r="K732" i="5"/>
  <c r="B732" i="5"/>
  <c r="L731" i="5"/>
  <c r="N731" i="5" s="1"/>
  <c r="K731" i="5"/>
  <c r="B731" i="5"/>
  <c r="K730" i="5"/>
  <c r="L730" i="5" s="1"/>
  <c r="B730" i="5"/>
  <c r="L729" i="5"/>
  <c r="M729" i="5" s="1"/>
  <c r="K729" i="5"/>
  <c r="B729" i="5"/>
  <c r="L728" i="5"/>
  <c r="M728" i="5" s="1"/>
  <c r="K728" i="5"/>
  <c r="B728" i="5"/>
  <c r="L727" i="5"/>
  <c r="N727" i="5" s="1"/>
  <c r="K727" i="5"/>
  <c r="B727" i="5"/>
  <c r="K726" i="5"/>
  <c r="L726" i="5" s="1"/>
  <c r="B726" i="5"/>
  <c r="L725" i="5"/>
  <c r="K725" i="5"/>
  <c r="B725" i="5"/>
  <c r="L724" i="5"/>
  <c r="M724" i="5" s="1"/>
  <c r="K724" i="5"/>
  <c r="B724" i="5"/>
  <c r="L723" i="5"/>
  <c r="K723" i="5"/>
  <c r="B723" i="5"/>
  <c r="K722" i="5"/>
  <c r="L722" i="5" s="1"/>
  <c r="B722" i="5"/>
  <c r="L721" i="5"/>
  <c r="M721" i="5" s="1"/>
  <c r="K721" i="5"/>
  <c r="B721" i="5"/>
  <c r="L720" i="5"/>
  <c r="M720" i="5" s="1"/>
  <c r="K720" i="5"/>
  <c r="B720" i="5"/>
  <c r="L719" i="5"/>
  <c r="N719" i="5" s="1"/>
  <c r="K719" i="5"/>
  <c r="B719" i="5"/>
  <c r="K718" i="5"/>
  <c r="L718" i="5" s="1"/>
  <c r="B718" i="5"/>
  <c r="L717" i="5"/>
  <c r="M717" i="5" s="1"/>
  <c r="K717" i="5"/>
  <c r="B717" i="5"/>
  <c r="L716" i="5"/>
  <c r="K716" i="5"/>
  <c r="B716" i="5"/>
  <c r="K715" i="5"/>
  <c r="L715" i="5" s="1"/>
  <c r="N715" i="5" s="1"/>
  <c r="B715" i="5"/>
  <c r="K714" i="5"/>
  <c r="L714" i="5" s="1"/>
  <c r="B714" i="5"/>
  <c r="N713" i="5"/>
  <c r="K713" i="5"/>
  <c r="L713" i="5" s="1"/>
  <c r="M713" i="5" s="1"/>
  <c r="B713" i="5"/>
  <c r="K712" i="5"/>
  <c r="L712" i="5" s="1"/>
  <c r="B712" i="5"/>
  <c r="M711" i="5"/>
  <c r="K711" i="5"/>
  <c r="L711" i="5" s="1"/>
  <c r="N711" i="5" s="1"/>
  <c r="B711" i="5"/>
  <c r="K710" i="5"/>
  <c r="L710" i="5" s="1"/>
  <c r="B710" i="5"/>
  <c r="K709" i="5"/>
  <c r="L709" i="5" s="1"/>
  <c r="B709" i="5"/>
  <c r="K708" i="5"/>
  <c r="L708" i="5" s="1"/>
  <c r="B708" i="5"/>
  <c r="K707" i="5"/>
  <c r="L707" i="5" s="1"/>
  <c r="B707" i="5"/>
  <c r="K706" i="5"/>
  <c r="L706" i="5" s="1"/>
  <c r="B706" i="5"/>
  <c r="K705" i="5"/>
  <c r="L705" i="5" s="1"/>
  <c r="B705" i="5"/>
  <c r="K704" i="5"/>
  <c r="L704" i="5" s="1"/>
  <c r="M704" i="5" s="1"/>
  <c r="B704" i="5"/>
  <c r="K703" i="5"/>
  <c r="L703" i="5" s="1"/>
  <c r="B703" i="5"/>
  <c r="K702" i="5"/>
  <c r="L702" i="5" s="1"/>
  <c r="B702" i="5"/>
  <c r="K701" i="5"/>
  <c r="L701" i="5" s="1"/>
  <c r="B701" i="5"/>
  <c r="L700" i="5"/>
  <c r="M700" i="5" s="1"/>
  <c r="K700" i="5"/>
  <c r="B700" i="5"/>
  <c r="K699" i="5"/>
  <c r="L699" i="5" s="1"/>
  <c r="N699" i="5" s="1"/>
  <c r="B699" i="5"/>
  <c r="K698" i="5"/>
  <c r="L698" i="5" s="1"/>
  <c r="B698" i="5"/>
  <c r="K697" i="5"/>
  <c r="L697" i="5" s="1"/>
  <c r="B697" i="5"/>
  <c r="L696" i="5"/>
  <c r="K696" i="5"/>
  <c r="B696" i="5"/>
  <c r="L695" i="5"/>
  <c r="N695" i="5" s="1"/>
  <c r="K695" i="5"/>
  <c r="B695" i="5"/>
  <c r="K694" i="5"/>
  <c r="L694" i="5" s="1"/>
  <c r="B694" i="5"/>
  <c r="L693" i="5"/>
  <c r="M693" i="5" s="1"/>
  <c r="K693" i="5"/>
  <c r="B693" i="5"/>
  <c r="K692" i="5"/>
  <c r="L692" i="5" s="1"/>
  <c r="M692" i="5" s="1"/>
  <c r="B692" i="5"/>
  <c r="K691" i="5"/>
  <c r="L691" i="5" s="1"/>
  <c r="B691" i="5"/>
  <c r="K690" i="5"/>
  <c r="L690" i="5" s="1"/>
  <c r="B690" i="5"/>
  <c r="K689" i="5"/>
  <c r="L689" i="5" s="1"/>
  <c r="M689" i="5" s="1"/>
  <c r="B689" i="5"/>
  <c r="K688" i="5"/>
  <c r="L688" i="5" s="1"/>
  <c r="B688" i="5"/>
  <c r="K687" i="5"/>
  <c r="L687" i="5" s="1"/>
  <c r="N687" i="5" s="1"/>
  <c r="B687" i="5"/>
  <c r="K686" i="5"/>
  <c r="L686" i="5" s="1"/>
  <c r="B686" i="5"/>
  <c r="K685" i="5"/>
  <c r="L685" i="5" s="1"/>
  <c r="B685" i="5"/>
  <c r="L684" i="5"/>
  <c r="M684" i="5" s="1"/>
  <c r="K684" i="5"/>
  <c r="B684" i="5"/>
  <c r="K683" i="5"/>
  <c r="L683" i="5" s="1"/>
  <c r="N683" i="5" s="1"/>
  <c r="B683" i="5"/>
  <c r="K682" i="5"/>
  <c r="L682" i="5" s="1"/>
  <c r="B682" i="5"/>
  <c r="K681" i="5"/>
  <c r="L681" i="5" s="1"/>
  <c r="B681" i="5"/>
  <c r="K680" i="5"/>
  <c r="L680" i="5" s="1"/>
  <c r="B680" i="5"/>
  <c r="K679" i="5"/>
  <c r="L679" i="5" s="1"/>
  <c r="B679" i="5"/>
  <c r="K678" i="5"/>
  <c r="L678" i="5" s="1"/>
  <c r="M678" i="5" s="1"/>
  <c r="B678" i="5"/>
  <c r="N677" i="5"/>
  <c r="K677" i="5"/>
  <c r="L677" i="5" s="1"/>
  <c r="M677" i="5" s="1"/>
  <c r="B677" i="5"/>
  <c r="K676" i="5"/>
  <c r="L676" i="5" s="1"/>
  <c r="B676" i="5"/>
  <c r="K675" i="5"/>
  <c r="L675" i="5" s="1"/>
  <c r="N675" i="5" s="1"/>
  <c r="B675" i="5"/>
  <c r="K674" i="5"/>
  <c r="L674" i="5" s="1"/>
  <c r="M674" i="5" s="1"/>
  <c r="B674" i="5"/>
  <c r="L673" i="5"/>
  <c r="M673" i="5" s="1"/>
  <c r="K673" i="5"/>
  <c r="B673" i="5"/>
  <c r="L672" i="5"/>
  <c r="M672" i="5" s="1"/>
  <c r="K672" i="5"/>
  <c r="B672" i="5"/>
  <c r="L671" i="5"/>
  <c r="N671" i="5" s="1"/>
  <c r="K671" i="5"/>
  <c r="B671" i="5"/>
  <c r="K670" i="5"/>
  <c r="L670" i="5" s="1"/>
  <c r="M670" i="5" s="1"/>
  <c r="B670" i="5"/>
  <c r="K669" i="5"/>
  <c r="L669" i="5" s="1"/>
  <c r="B669" i="5"/>
  <c r="L668" i="5"/>
  <c r="M668" i="5" s="1"/>
  <c r="K668" i="5"/>
  <c r="B668" i="5"/>
  <c r="L667" i="5"/>
  <c r="N667" i="5" s="1"/>
  <c r="K667" i="5"/>
  <c r="B667" i="5"/>
  <c r="K666" i="5"/>
  <c r="L666" i="5" s="1"/>
  <c r="B666" i="5"/>
  <c r="L665" i="5"/>
  <c r="K665" i="5"/>
  <c r="B665" i="5"/>
  <c r="L664" i="5"/>
  <c r="M664" i="5" s="1"/>
  <c r="K664" i="5"/>
  <c r="B664" i="5"/>
  <c r="K663" i="5"/>
  <c r="L663" i="5" s="1"/>
  <c r="N663" i="5" s="1"/>
  <c r="B663" i="5"/>
  <c r="K662" i="5"/>
  <c r="L662" i="5" s="1"/>
  <c r="B662" i="5"/>
  <c r="K661" i="5"/>
  <c r="L661" i="5" s="1"/>
  <c r="B661" i="5"/>
  <c r="K660" i="5"/>
  <c r="L660" i="5" s="1"/>
  <c r="B660" i="5"/>
  <c r="L659" i="5"/>
  <c r="K659" i="5"/>
  <c r="B659" i="5"/>
  <c r="L658" i="5"/>
  <c r="M658" i="5" s="1"/>
  <c r="K658" i="5"/>
  <c r="B658" i="5"/>
  <c r="L657" i="5"/>
  <c r="K657" i="5"/>
  <c r="B657" i="5"/>
  <c r="K656" i="5"/>
  <c r="L656" i="5" s="1"/>
  <c r="M656" i="5" s="1"/>
  <c r="B656" i="5"/>
  <c r="K655" i="5"/>
  <c r="L655" i="5" s="1"/>
  <c r="B655" i="5"/>
  <c r="K654" i="5"/>
  <c r="L654" i="5" s="1"/>
  <c r="B654" i="5"/>
  <c r="L653" i="5"/>
  <c r="M653" i="5" s="1"/>
  <c r="K653" i="5"/>
  <c r="B653" i="5"/>
  <c r="K652" i="5"/>
  <c r="L652" i="5" s="1"/>
  <c r="M652" i="5" s="1"/>
  <c r="B652" i="5"/>
  <c r="K651" i="5"/>
  <c r="L651" i="5" s="1"/>
  <c r="B651" i="5"/>
  <c r="L650" i="5"/>
  <c r="M650" i="5" s="1"/>
  <c r="K650" i="5"/>
  <c r="B650" i="5"/>
  <c r="K649" i="5"/>
  <c r="L649" i="5" s="1"/>
  <c r="M649" i="5" s="1"/>
  <c r="B649" i="5"/>
  <c r="L648" i="5"/>
  <c r="K648" i="5"/>
  <c r="B648" i="5"/>
  <c r="L647" i="5"/>
  <c r="M647" i="5" s="1"/>
  <c r="K647" i="5"/>
  <c r="B647" i="5"/>
  <c r="K646" i="5"/>
  <c r="L646" i="5" s="1"/>
  <c r="M646" i="5" s="1"/>
  <c r="B646" i="5"/>
  <c r="L645" i="5"/>
  <c r="K645" i="5"/>
  <c r="B645" i="5"/>
  <c r="L644" i="5"/>
  <c r="M644" i="5" s="1"/>
  <c r="K644" i="5"/>
  <c r="B644" i="5"/>
  <c r="K643" i="5"/>
  <c r="L643" i="5" s="1"/>
  <c r="M643" i="5" s="1"/>
  <c r="B643" i="5"/>
  <c r="L642" i="5"/>
  <c r="K642" i="5"/>
  <c r="B642" i="5"/>
  <c r="L641" i="5"/>
  <c r="M641" i="5" s="1"/>
  <c r="K641" i="5"/>
  <c r="B641" i="5"/>
  <c r="L640" i="5"/>
  <c r="M640" i="5" s="1"/>
  <c r="K640" i="5"/>
  <c r="B640" i="5"/>
  <c r="K639" i="5"/>
  <c r="L639" i="5" s="1"/>
  <c r="B639" i="5"/>
  <c r="K638" i="5"/>
  <c r="L638" i="5" s="1"/>
  <c r="B638" i="5"/>
  <c r="L637" i="5"/>
  <c r="M637" i="5" s="1"/>
  <c r="K637" i="5"/>
  <c r="B637" i="5"/>
  <c r="L636" i="5"/>
  <c r="M636" i="5" s="1"/>
  <c r="K636" i="5"/>
  <c r="B636" i="5"/>
  <c r="K635" i="5"/>
  <c r="L635" i="5" s="1"/>
  <c r="B635" i="5"/>
  <c r="K634" i="5"/>
  <c r="L634" i="5" s="1"/>
  <c r="B634" i="5"/>
  <c r="K633" i="5"/>
  <c r="L633" i="5" s="1"/>
  <c r="M633" i="5" s="1"/>
  <c r="B633" i="5"/>
  <c r="K632" i="5"/>
  <c r="L632" i="5" s="1"/>
  <c r="B632" i="5"/>
  <c r="N631" i="5"/>
  <c r="L631" i="5"/>
  <c r="M631" i="5" s="1"/>
  <c r="K631" i="5"/>
  <c r="B631" i="5"/>
  <c r="K630" i="5"/>
  <c r="L630" i="5" s="1"/>
  <c r="B630" i="5"/>
  <c r="L629" i="5"/>
  <c r="K629" i="5"/>
  <c r="B629" i="5"/>
  <c r="L628" i="5"/>
  <c r="M628" i="5" s="1"/>
  <c r="K628" i="5"/>
  <c r="B628" i="5"/>
  <c r="M627" i="5"/>
  <c r="K627" i="5"/>
  <c r="L627" i="5" s="1"/>
  <c r="N627" i="5" s="1"/>
  <c r="B627" i="5"/>
  <c r="K626" i="5"/>
  <c r="L626" i="5" s="1"/>
  <c r="B626" i="5"/>
  <c r="K625" i="5"/>
  <c r="L625" i="5" s="1"/>
  <c r="M625" i="5" s="1"/>
  <c r="B625" i="5"/>
  <c r="L624" i="5"/>
  <c r="M624" i="5" s="1"/>
  <c r="K624" i="5"/>
  <c r="B624" i="5"/>
  <c r="L623" i="5"/>
  <c r="K623" i="5"/>
  <c r="B623" i="5"/>
  <c r="L622" i="5"/>
  <c r="M622" i="5" s="1"/>
  <c r="K622" i="5"/>
  <c r="B622" i="5"/>
  <c r="K621" i="5"/>
  <c r="L621" i="5" s="1"/>
  <c r="M621" i="5" s="1"/>
  <c r="B621" i="5"/>
  <c r="L620" i="5"/>
  <c r="M620" i="5" s="1"/>
  <c r="K620" i="5"/>
  <c r="B620" i="5"/>
  <c r="L619" i="5"/>
  <c r="N619" i="5" s="1"/>
  <c r="K619" i="5"/>
  <c r="B619" i="5"/>
  <c r="K618" i="5"/>
  <c r="L618" i="5" s="1"/>
  <c r="M618" i="5" s="1"/>
  <c r="B618" i="5"/>
  <c r="L617" i="5"/>
  <c r="M617" i="5" s="1"/>
  <c r="K617" i="5"/>
  <c r="B617" i="5"/>
  <c r="K616" i="5"/>
  <c r="L616" i="5" s="1"/>
  <c r="B616" i="5"/>
  <c r="K615" i="5"/>
  <c r="L615" i="5" s="1"/>
  <c r="B615" i="5"/>
  <c r="L614" i="5"/>
  <c r="M614" i="5" s="1"/>
  <c r="K614" i="5"/>
  <c r="B614" i="5"/>
  <c r="K613" i="5"/>
  <c r="L613" i="5" s="1"/>
  <c r="B613" i="5"/>
  <c r="K612" i="5"/>
  <c r="L612" i="5" s="1"/>
  <c r="B612" i="5"/>
  <c r="L611" i="5"/>
  <c r="M611" i="5" s="1"/>
  <c r="K611" i="5"/>
  <c r="B611" i="5"/>
  <c r="K610" i="5"/>
  <c r="L610" i="5" s="1"/>
  <c r="B610" i="5"/>
  <c r="K609" i="5"/>
  <c r="L609" i="5" s="1"/>
  <c r="B609" i="5"/>
  <c r="L608" i="5"/>
  <c r="M608" i="5" s="1"/>
  <c r="K608" i="5"/>
  <c r="B608" i="5"/>
  <c r="K607" i="5"/>
  <c r="L607" i="5" s="1"/>
  <c r="B607" i="5"/>
  <c r="K606" i="5"/>
  <c r="L606" i="5" s="1"/>
  <c r="M606" i="5" s="1"/>
  <c r="B606" i="5"/>
  <c r="L605" i="5"/>
  <c r="M605" i="5" s="1"/>
  <c r="K605" i="5"/>
  <c r="B605" i="5"/>
  <c r="L604" i="5"/>
  <c r="K604" i="5"/>
  <c r="B604" i="5"/>
  <c r="K603" i="5"/>
  <c r="L603" i="5" s="1"/>
  <c r="B603" i="5"/>
  <c r="K602" i="5"/>
  <c r="L602" i="5" s="1"/>
  <c r="B602" i="5"/>
  <c r="K601" i="5"/>
  <c r="L601" i="5" s="1"/>
  <c r="B601" i="5"/>
  <c r="K600" i="5"/>
  <c r="L600" i="5" s="1"/>
  <c r="B600" i="5"/>
  <c r="K599" i="5"/>
  <c r="L599" i="5" s="1"/>
  <c r="B599" i="5"/>
  <c r="K598" i="5"/>
  <c r="L598" i="5" s="1"/>
  <c r="B598" i="5"/>
  <c r="K597" i="5"/>
  <c r="L597" i="5" s="1"/>
  <c r="M597" i="5" s="1"/>
  <c r="B597" i="5"/>
  <c r="K596" i="5"/>
  <c r="L596" i="5" s="1"/>
  <c r="B596" i="5"/>
  <c r="N595" i="5"/>
  <c r="L595" i="5"/>
  <c r="M595" i="5" s="1"/>
  <c r="K595" i="5"/>
  <c r="B595" i="5"/>
  <c r="L594" i="5"/>
  <c r="M594" i="5" s="1"/>
  <c r="K594" i="5"/>
  <c r="B594" i="5"/>
  <c r="L593" i="5"/>
  <c r="M593" i="5" s="1"/>
  <c r="K593" i="5"/>
  <c r="B593" i="5"/>
  <c r="K592" i="5"/>
  <c r="L592" i="5" s="1"/>
  <c r="M592" i="5" s="1"/>
  <c r="B592" i="5"/>
  <c r="M591" i="5"/>
  <c r="K591" i="5"/>
  <c r="L591" i="5" s="1"/>
  <c r="N591" i="5" s="1"/>
  <c r="B591" i="5"/>
  <c r="K590" i="5"/>
  <c r="L590" i="5" s="1"/>
  <c r="B590" i="5"/>
  <c r="L589" i="5"/>
  <c r="M589" i="5" s="1"/>
  <c r="K589" i="5"/>
  <c r="B589" i="5"/>
  <c r="K588" i="5"/>
  <c r="L588" i="5" s="1"/>
  <c r="M588" i="5" s="1"/>
  <c r="B588" i="5"/>
  <c r="K587" i="5"/>
  <c r="L587" i="5" s="1"/>
  <c r="B587" i="5"/>
  <c r="L586" i="5"/>
  <c r="M586" i="5" s="1"/>
  <c r="K586" i="5"/>
  <c r="B586" i="5"/>
  <c r="K585" i="5"/>
  <c r="L585" i="5" s="1"/>
  <c r="M585" i="5" s="1"/>
  <c r="B585" i="5"/>
  <c r="L584" i="5"/>
  <c r="K584" i="5"/>
  <c r="B584" i="5"/>
  <c r="L583" i="5"/>
  <c r="M583" i="5" s="1"/>
  <c r="K583" i="5"/>
  <c r="B583" i="5"/>
  <c r="K582" i="5"/>
  <c r="L582" i="5" s="1"/>
  <c r="M582" i="5" s="1"/>
  <c r="B582" i="5"/>
  <c r="L581" i="5"/>
  <c r="K581" i="5"/>
  <c r="B581" i="5"/>
  <c r="L580" i="5"/>
  <c r="M580" i="5" s="1"/>
  <c r="K580" i="5"/>
  <c r="B580" i="5"/>
  <c r="K579" i="5"/>
  <c r="L579" i="5" s="1"/>
  <c r="M579" i="5" s="1"/>
  <c r="B579" i="5"/>
  <c r="L578" i="5"/>
  <c r="K578" i="5"/>
  <c r="B578" i="5"/>
  <c r="L577" i="5"/>
  <c r="K577" i="5"/>
  <c r="B577" i="5"/>
  <c r="L576" i="5"/>
  <c r="M576" i="5" s="1"/>
  <c r="K576" i="5"/>
  <c r="B576" i="5"/>
  <c r="K575" i="5"/>
  <c r="L575" i="5" s="1"/>
  <c r="B575" i="5"/>
  <c r="K574" i="5"/>
  <c r="L574" i="5" s="1"/>
  <c r="B574" i="5"/>
  <c r="L573" i="5"/>
  <c r="M573" i="5" s="1"/>
  <c r="K573" i="5"/>
  <c r="B573" i="5"/>
  <c r="L572" i="5"/>
  <c r="K572" i="5"/>
  <c r="B572" i="5"/>
  <c r="K571" i="5"/>
  <c r="L571" i="5" s="1"/>
  <c r="B571" i="5"/>
  <c r="K570" i="5"/>
  <c r="L570" i="5" s="1"/>
  <c r="B570" i="5"/>
  <c r="K569" i="5"/>
  <c r="L569" i="5" s="1"/>
  <c r="B569" i="5"/>
  <c r="K568" i="5"/>
  <c r="L568" i="5" s="1"/>
  <c r="B568" i="5"/>
  <c r="L567" i="5"/>
  <c r="N567" i="5" s="1"/>
  <c r="K567" i="5"/>
  <c r="B567" i="5"/>
  <c r="K566" i="5"/>
  <c r="L566" i="5" s="1"/>
  <c r="B566" i="5"/>
  <c r="L565" i="5"/>
  <c r="M565" i="5" s="1"/>
  <c r="K565" i="5"/>
  <c r="B565" i="5"/>
  <c r="L564" i="5"/>
  <c r="M564" i="5" s="1"/>
  <c r="K564" i="5"/>
  <c r="B564" i="5"/>
  <c r="K563" i="5"/>
  <c r="L563" i="5" s="1"/>
  <c r="B563" i="5"/>
  <c r="K562" i="5"/>
  <c r="L562" i="5" s="1"/>
  <c r="B562" i="5"/>
  <c r="K561" i="5"/>
  <c r="L561" i="5" s="1"/>
  <c r="B561" i="5"/>
  <c r="L560" i="5"/>
  <c r="M560" i="5" s="1"/>
  <c r="K560" i="5"/>
  <c r="B560" i="5"/>
  <c r="L559" i="5"/>
  <c r="N559" i="5" s="1"/>
  <c r="K559" i="5"/>
  <c r="B559" i="5"/>
  <c r="L558" i="5"/>
  <c r="M558" i="5" s="1"/>
  <c r="K558" i="5"/>
  <c r="B558" i="5"/>
  <c r="K557" i="5"/>
  <c r="L557" i="5" s="1"/>
  <c r="M557" i="5" s="1"/>
  <c r="B557" i="5"/>
  <c r="L556" i="5"/>
  <c r="M556" i="5" s="1"/>
  <c r="K556" i="5"/>
  <c r="B556" i="5"/>
  <c r="L555" i="5"/>
  <c r="K555" i="5"/>
  <c r="B555" i="5"/>
  <c r="K554" i="5"/>
  <c r="L554" i="5" s="1"/>
  <c r="M554" i="5" s="1"/>
  <c r="B554" i="5"/>
  <c r="L553" i="5"/>
  <c r="M553" i="5" s="1"/>
  <c r="K553" i="5"/>
  <c r="B553" i="5"/>
  <c r="K552" i="5"/>
  <c r="L552" i="5" s="1"/>
  <c r="B552" i="5"/>
  <c r="K551" i="5"/>
  <c r="L551" i="5" s="1"/>
  <c r="B551" i="5"/>
  <c r="L550" i="5"/>
  <c r="M550" i="5" s="1"/>
  <c r="K550" i="5"/>
  <c r="B550" i="5"/>
  <c r="K549" i="5"/>
  <c r="L549" i="5" s="1"/>
  <c r="B549" i="5"/>
  <c r="K548" i="5"/>
  <c r="L548" i="5" s="1"/>
  <c r="B548" i="5"/>
  <c r="L547" i="5"/>
  <c r="M547" i="5" s="1"/>
  <c r="K547" i="5"/>
  <c r="B547" i="5"/>
  <c r="K546" i="5"/>
  <c r="L546" i="5" s="1"/>
  <c r="B546" i="5"/>
  <c r="N545" i="5"/>
  <c r="K545" i="5"/>
  <c r="L545" i="5" s="1"/>
  <c r="M545" i="5" s="1"/>
  <c r="B545" i="5"/>
  <c r="K544" i="5"/>
  <c r="L544" i="5" s="1"/>
  <c r="B544" i="5"/>
  <c r="L543" i="5"/>
  <c r="K543" i="5"/>
  <c r="B543" i="5"/>
  <c r="K542" i="5"/>
  <c r="L542" i="5" s="1"/>
  <c r="B542" i="5"/>
  <c r="L541" i="5"/>
  <c r="M541" i="5" s="1"/>
  <c r="K541" i="5"/>
  <c r="B541" i="5"/>
  <c r="L540" i="5"/>
  <c r="M540" i="5" s="1"/>
  <c r="K540" i="5"/>
  <c r="B540" i="5"/>
  <c r="K539" i="5"/>
  <c r="L539" i="5" s="1"/>
  <c r="B539" i="5"/>
  <c r="K538" i="5"/>
  <c r="L538" i="5" s="1"/>
  <c r="B538" i="5"/>
  <c r="K537" i="5"/>
  <c r="L537" i="5" s="1"/>
  <c r="M537" i="5" s="1"/>
  <c r="B537" i="5"/>
  <c r="K536" i="5"/>
  <c r="L536" i="5" s="1"/>
  <c r="M536" i="5" s="1"/>
  <c r="B536" i="5"/>
  <c r="N535" i="5"/>
  <c r="L535" i="5"/>
  <c r="M535" i="5" s="1"/>
  <c r="K535" i="5"/>
  <c r="B535" i="5"/>
  <c r="K534" i="5"/>
  <c r="L534" i="5" s="1"/>
  <c r="B534" i="5"/>
  <c r="L533" i="5"/>
  <c r="K533" i="5"/>
  <c r="B533" i="5"/>
  <c r="K532" i="5"/>
  <c r="L532" i="5" s="1"/>
  <c r="N532" i="5" s="1"/>
  <c r="B532" i="5"/>
  <c r="L531" i="5"/>
  <c r="K531" i="5"/>
  <c r="B531" i="5"/>
  <c r="K530" i="5"/>
  <c r="L530" i="5" s="1"/>
  <c r="B530" i="5"/>
  <c r="L529" i="5"/>
  <c r="M529" i="5" s="1"/>
  <c r="K529" i="5"/>
  <c r="B529" i="5"/>
  <c r="K528" i="5"/>
  <c r="L528" i="5" s="1"/>
  <c r="B528" i="5"/>
  <c r="N527" i="5"/>
  <c r="K527" i="5"/>
  <c r="L527" i="5" s="1"/>
  <c r="M527" i="5" s="1"/>
  <c r="B527" i="5"/>
  <c r="L526" i="5"/>
  <c r="M526" i="5" s="1"/>
  <c r="K526" i="5"/>
  <c r="B526" i="5"/>
  <c r="L525" i="5"/>
  <c r="K525" i="5"/>
  <c r="B525" i="5"/>
  <c r="K524" i="5"/>
  <c r="L524" i="5" s="1"/>
  <c r="B524" i="5"/>
  <c r="K523" i="5"/>
  <c r="L523" i="5" s="1"/>
  <c r="B523" i="5"/>
  <c r="K522" i="5"/>
  <c r="L522" i="5" s="1"/>
  <c r="M522" i="5" s="1"/>
  <c r="B522" i="5"/>
  <c r="K521" i="5"/>
  <c r="L521" i="5" s="1"/>
  <c r="B521" i="5"/>
  <c r="K520" i="5"/>
  <c r="L520" i="5" s="1"/>
  <c r="B520" i="5"/>
  <c r="K519" i="5"/>
  <c r="L519" i="5" s="1"/>
  <c r="B519" i="5"/>
  <c r="L518" i="5"/>
  <c r="M518" i="5" s="1"/>
  <c r="K518" i="5"/>
  <c r="B518" i="5"/>
  <c r="L517" i="5"/>
  <c r="N517" i="5" s="1"/>
  <c r="K517" i="5"/>
  <c r="B517" i="5"/>
  <c r="K516" i="5"/>
  <c r="L516" i="5" s="1"/>
  <c r="B516" i="5"/>
  <c r="K515" i="5"/>
  <c r="L515" i="5" s="1"/>
  <c r="B515" i="5"/>
  <c r="K514" i="5"/>
  <c r="L514" i="5" s="1"/>
  <c r="M514" i="5" s="1"/>
  <c r="B514" i="5"/>
  <c r="K513" i="5"/>
  <c r="L513" i="5" s="1"/>
  <c r="N513" i="5" s="1"/>
  <c r="B513" i="5"/>
  <c r="K512" i="5"/>
  <c r="L512" i="5" s="1"/>
  <c r="B512" i="5"/>
  <c r="K511" i="5"/>
  <c r="L511" i="5" s="1"/>
  <c r="B511" i="5"/>
  <c r="L510" i="5"/>
  <c r="M510" i="5" s="1"/>
  <c r="K510" i="5"/>
  <c r="B510" i="5"/>
  <c r="L509" i="5"/>
  <c r="K509" i="5"/>
  <c r="B509" i="5"/>
  <c r="K508" i="5"/>
  <c r="L508" i="5" s="1"/>
  <c r="B508" i="5"/>
  <c r="K507" i="5"/>
  <c r="L507" i="5" s="1"/>
  <c r="B507" i="5"/>
  <c r="L506" i="5"/>
  <c r="M506" i="5" s="1"/>
  <c r="K506" i="5"/>
  <c r="B506" i="5"/>
  <c r="L505" i="5"/>
  <c r="N505" i="5" s="1"/>
  <c r="K505" i="5"/>
  <c r="B505" i="5"/>
  <c r="K504" i="5"/>
  <c r="L504" i="5" s="1"/>
  <c r="B504" i="5"/>
  <c r="M503" i="5"/>
  <c r="K503" i="5"/>
  <c r="L503" i="5" s="1"/>
  <c r="N503" i="5" s="1"/>
  <c r="B503" i="5"/>
  <c r="L502" i="5"/>
  <c r="M502" i="5" s="1"/>
  <c r="K502" i="5"/>
  <c r="B502" i="5"/>
  <c r="L501" i="5"/>
  <c r="K501" i="5"/>
  <c r="B501" i="5"/>
  <c r="K500" i="5"/>
  <c r="L500" i="5" s="1"/>
  <c r="B500" i="5"/>
  <c r="M499" i="5"/>
  <c r="K499" i="5"/>
  <c r="L499" i="5" s="1"/>
  <c r="N499" i="5" s="1"/>
  <c r="B499" i="5"/>
  <c r="L498" i="5"/>
  <c r="M498" i="5" s="1"/>
  <c r="K498" i="5"/>
  <c r="B498" i="5"/>
  <c r="L497" i="5"/>
  <c r="K497" i="5"/>
  <c r="B497" i="5"/>
  <c r="K496" i="5"/>
  <c r="L496" i="5" s="1"/>
  <c r="B496" i="5"/>
  <c r="M495" i="5"/>
  <c r="K495" i="5"/>
  <c r="L495" i="5" s="1"/>
  <c r="N495" i="5" s="1"/>
  <c r="B495" i="5"/>
  <c r="L494" i="5"/>
  <c r="M494" i="5" s="1"/>
  <c r="K494" i="5"/>
  <c r="B494" i="5"/>
  <c r="L493" i="5"/>
  <c r="K493" i="5"/>
  <c r="B493" i="5"/>
  <c r="K492" i="5"/>
  <c r="L492" i="5" s="1"/>
  <c r="B492" i="5"/>
  <c r="K491" i="5"/>
  <c r="L491" i="5" s="1"/>
  <c r="N491" i="5" s="1"/>
  <c r="B491" i="5"/>
  <c r="L490" i="5"/>
  <c r="M490" i="5" s="1"/>
  <c r="K490" i="5"/>
  <c r="B490" i="5"/>
  <c r="L489" i="5"/>
  <c r="K489" i="5"/>
  <c r="B489" i="5"/>
  <c r="K488" i="5"/>
  <c r="L488" i="5" s="1"/>
  <c r="B488" i="5"/>
  <c r="K487" i="5"/>
  <c r="L487" i="5" s="1"/>
  <c r="N487" i="5" s="1"/>
  <c r="B487" i="5"/>
  <c r="L486" i="5"/>
  <c r="M486" i="5" s="1"/>
  <c r="K486" i="5"/>
  <c r="B486" i="5"/>
  <c r="L485" i="5"/>
  <c r="K485" i="5"/>
  <c r="B485" i="5"/>
  <c r="K484" i="5"/>
  <c r="L484" i="5" s="1"/>
  <c r="B484" i="5"/>
  <c r="K483" i="5"/>
  <c r="L483" i="5" s="1"/>
  <c r="N483" i="5" s="1"/>
  <c r="B483" i="5"/>
  <c r="L482" i="5"/>
  <c r="M482" i="5" s="1"/>
  <c r="K482" i="5"/>
  <c r="B482" i="5"/>
  <c r="L481" i="5"/>
  <c r="K481" i="5"/>
  <c r="B481" i="5"/>
  <c r="K480" i="5"/>
  <c r="L480" i="5" s="1"/>
  <c r="B480" i="5"/>
  <c r="K479" i="5"/>
  <c r="L479" i="5" s="1"/>
  <c r="N479" i="5" s="1"/>
  <c r="B479" i="5"/>
  <c r="L478" i="5"/>
  <c r="M478" i="5" s="1"/>
  <c r="K478" i="5"/>
  <c r="B478" i="5"/>
  <c r="L477" i="5"/>
  <c r="K477" i="5"/>
  <c r="B477" i="5"/>
  <c r="K476" i="5"/>
  <c r="L476" i="5" s="1"/>
  <c r="B476" i="5"/>
  <c r="K475" i="5"/>
  <c r="L475" i="5" s="1"/>
  <c r="N475" i="5" s="1"/>
  <c r="B475" i="5"/>
  <c r="L474" i="5"/>
  <c r="M474" i="5" s="1"/>
  <c r="K474" i="5"/>
  <c r="B474" i="5"/>
  <c r="L473" i="5"/>
  <c r="K473" i="5"/>
  <c r="B473" i="5"/>
  <c r="K472" i="5"/>
  <c r="L472" i="5" s="1"/>
  <c r="B472" i="5"/>
  <c r="M471" i="5"/>
  <c r="K471" i="5"/>
  <c r="L471" i="5" s="1"/>
  <c r="N471" i="5" s="1"/>
  <c r="B471" i="5"/>
  <c r="L470" i="5"/>
  <c r="M470" i="5" s="1"/>
  <c r="K470" i="5"/>
  <c r="B470" i="5"/>
  <c r="L469" i="5"/>
  <c r="K469" i="5"/>
  <c r="B469" i="5"/>
  <c r="K468" i="5"/>
  <c r="L468" i="5" s="1"/>
  <c r="B468" i="5"/>
  <c r="L467" i="5"/>
  <c r="K467" i="5"/>
  <c r="B467" i="5"/>
  <c r="K466" i="5"/>
  <c r="L466" i="5" s="1"/>
  <c r="M466" i="5" s="1"/>
  <c r="B466" i="5"/>
  <c r="M465" i="5"/>
  <c r="K465" i="5"/>
  <c r="L465" i="5" s="1"/>
  <c r="N465" i="5" s="1"/>
  <c r="B465" i="5"/>
  <c r="K464" i="5"/>
  <c r="L464" i="5" s="1"/>
  <c r="B464" i="5"/>
  <c r="K463" i="5"/>
  <c r="L463" i="5" s="1"/>
  <c r="M463" i="5" s="1"/>
  <c r="B463" i="5"/>
  <c r="L462" i="5"/>
  <c r="M462" i="5" s="1"/>
  <c r="K462" i="5"/>
  <c r="B462" i="5"/>
  <c r="L461" i="5"/>
  <c r="K461" i="5"/>
  <c r="B461" i="5"/>
  <c r="K460" i="5"/>
  <c r="L460" i="5" s="1"/>
  <c r="B460" i="5"/>
  <c r="L459" i="5"/>
  <c r="K459" i="5"/>
  <c r="B459" i="5"/>
  <c r="K458" i="5"/>
  <c r="L458" i="5" s="1"/>
  <c r="M458" i="5" s="1"/>
  <c r="B458" i="5"/>
  <c r="K457" i="5"/>
  <c r="L457" i="5" s="1"/>
  <c r="N457" i="5" s="1"/>
  <c r="B457" i="5"/>
  <c r="K456" i="5"/>
  <c r="L456" i="5" s="1"/>
  <c r="B456" i="5"/>
  <c r="K455" i="5"/>
  <c r="L455" i="5" s="1"/>
  <c r="M455" i="5" s="1"/>
  <c r="B455" i="5"/>
  <c r="L454" i="5"/>
  <c r="M454" i="5" s="1"/>
  <c r="K454" i="5"/>
  <c r="B454" i="5"/>
  <c r="L453" i="5"/>
  <c r="K453" i="5"/>
  <c r="B453" i="5"/>
  <c r="K452" i="5"/>
  <c r="L452" i="5" s="1"/>
  <c r="B452" i="5"/>
  <c r="L451" i="5"/>
  <c r="K451" i="5"/>
  <c r="B451" i="5"/>
  <c r="K450" i="5"/>
  <c r="L450" i="5" s="1"/>
  <c r="M450" i="5" s="1"/>
  <c r="B450" i="5"/>
  <c r="K449" i="5"/>
  <c r="L449" i="5" s="1"/>
  <c r="N449" i="5" s="1"/>
  <c r="B449" i="5"/>
  <c r="K448" i="5"/>
  <c r="L448" i="5" s="1"/>
  <c r="B448" i="5"/>
  <c r="K447" i="5"/>
  <c r="L447" i="5" s="1"/>
  <c r="M447" i="5" s="1"/>
  <c r="B447" i="5"/>
  <c r="L446" i="5"/>
  <c r="K446" i="5"/>
  <c r="B446" i="5"/>
  <c r="L445" i="5"/>
  <c r="K445" i="5"/>
  <c r="B445" i="5"/>
  <c r="K444" i="5"/>
  <c r="L444" i="5" s="1"/>
  <c r="B444" i="5"/>
  <c r="L443" i="5"/>
  <c r="K443" i="5"/>
  <c r="B443" i="5"/>
  <c r="K442" i="5"/>
  <c r="L442" i="5" s="1"/>
  <c r="B442" i="5"/>
  <c r="K441" i="5"/>
  <c r="L441" i="5" s="1"/>
  <c r="N441" i="5" s="1"/>
  <c r="B441" i="5"/>
  <c r="K440" i="5"/>
  <c r="L440" i="5" s="1"/>
  <c r="B440" i="5"/>
  <c r="K439" i="5"/>
  <c r="L439" i="5" s="1"/>
  <c r="M439" i="5" s="1"/>
  <c r="B439" i="5"/>
  <c r="L438" i="5"/>
  <c r="K438" i="5"/>
  <c r="B438" i="5"/>
  <c r="L437" i="5"/>
  <c r="K437" i="5"/>
  <c r="B437" i="5"/>
  <c r="K436" i="5"/>
  <c r="L436" i="5" s="1"/>
  <c r="B436" i="5"/>
  <c r="L435" i="5"/>
  <c r="K435" i="5"/>
  <c r="B435" i="5"/>
  <c r="K434" i="5"/>
  <c r="L434" i="5" s="1"/>
  <c r="B434" i="5"/>
  <c r="K433" i="5"/>
  <c r="L433" i="5" s="1"/>
  <c r="N433" i="5" s="1"/>
  <c r="B433" i="5"/>
  <c r="K432" i="5"/>
  <c r="L432" i="5" s="1"/>
  <c r="B432" i="5"/>
  <c r="K431" i="5"/>
  <c r="L431" i="5" s="1"/>
  <c r="M431" i="5" s="1"/>
  <c r="B431" i="5"/>
  <c r="L430" i="5"/>
  <c r="K430" i="5"/>
  <c r="B430" i="5"/>
  <c r="L429" i="5"/>
  <c r="K429" i="5"/>
  <c r="B429" i="5"/>
  <c r="K428" i="5"/>
  <c r="L428" i="5" s="1"/>
  <c r="B428" i="5"/>
  <c r="L427" i="5"/>
  <c r="K427" i="5"/>
  <c r="B427" i="5"/>
  <c r="K426" i="5"/>
  <c r="L426" i="5" s="1"/>
  <c r="B426" i="5"/>
  <c r="K425" i="5"/>
  <c r="L425" i="5" s="1"/>
  <c r="N425" i="5" s="1"/>
  <c r="B425" i="5"/>
  <c r="K424" i="5"/>
  <c r="L424" i="5" s="1"/>
  <c r="B424" i="5"/>
  <c r="N423" i="5"/>
  <c r="K423" i="5"/>
  <c r="L423" i="5" s="1"/>
  <c r="M423" i="5" s="1"/>
  <c r="B423" i="5"/>
  <c r="L422" i="5"/>
  <c r="K422" i="5"/>
  <c r="B422" i="5"/>
  <c r="L421" i="5"/>
  <c r="K421" i="5"/>
  <c r="B421" i="5"/>
  <c r="K420" i="5"/>
  <c r="L420" i="5" s="1"/>
  <c r="B420" i="5"/>
  <c r="L419" i="5"/>
  <c r="K419" i="5"/>
  <c r="B419" i="5"/>
  <c r="K418" i="5"/>
  <c r="L418" i="5" s="1"/>
  <c r="B418" i="5"/>
  <c r="M417" i="5"/>
  <c r="K417" i="5"/>
  <c r="L417" i="5" s="1"/>
  <c r="N417" i="5" s="1"/>
  <c r="B417" i="5"/>
  <c r="K416" i="5"/>
  <c r="L416" i="5" s="1"/>
  <c r="B416" i="5"/>
  <c r="N415" i="5"/>
  <c r="K415" i="5"/>
  <c r="L415" i="5" s="1"/>
  <c r="M415" i="5" s="1"/>
  <c r="B415" i="5"/>
  <c r="L414" i="5"/>
  <c r="K414" i="5"/>
  <c r="B414" i="5"/>
  <c r="L413" i="5"/>
  <c r="K413" i="5"/>
  <c r="B413" i="5"/>
  <c r="K412" i="5"/>
  <c r="L412" i="5" s="1"/>
  <c r="B412" i="5"/>
  <c r="L411" i="5"/>
  <c r="K411" i="5"/>
  <c r="B411" i="5"/>
  <c r="L410" i="5"/>
  <c r="K410" i="5"/>
  <c r="B410" i="5"/>
  <c r="K409" i="5"/>
  <c r="L409" i="5" s="1"/>
  <c r="N409" i="5" s="1"/>
  <c r="B409" i="5"/>
  <c r="N408" i="5"/>
  <c r="K408" i="5"/>
  <c r="L408" i="5" s="1"/>
  <c r="M408" i="5" s="1"/>
  <c r="B408" i="5"/>
  <c r="K407" i="5"/>
  <c r="L407" i="5" s="1"/>
  <c r="M407" i="5" s="1"/>
  <c r="B407" i="5"/>
  <c r="N406" i="5"/>
  <c r="K406" i="5"/>
  <c r="L406" i="5" s="1"/>
  <c r="M406" i="5" s="1"/>
  <c r="B406" i="5"/>
  <c r="M405" i="5"/>
  <c r="K405" i="5"/>
  <c r="L405" i="5" s="1"/>
  <c r="N405" i="5" s="1"/>
  <c r="B405" i="5"/>
  <c r="K404" i="5"/>
  <c r="L404" i="5" s="1"/>
  <c r="M404" i="5" s="1"/>
  <c r="B404" i="5"/>
  <c r="L403" i="5"/>
  <c r="K403" i="5"/>
  <c r="B403" i="5"/>
  <c r="K402" i="5"/>
  <c r="L402" i="5" s="1"/>
  <c r="M402" i="5" s="1"/>
  <c r="B402" i="5"/>
  <c r="M401" i="5"/>
  <c r="K401" i="5"/>
  <c r="L401" i="5" s="1"/>
  <c r="N401" i="5" s="1"/>
  <c r="B401" i="5"/>
  <c r="N400" i="5"/>
  <c r="K400" i="5"/>
  <c r="L400" i="5" s="1"/>
  <c r="M400" i="5" s="1"/>
  <c r="B400" i="5"/>
  <c r="L399" i="5"/>
  <c r="K399" i="5"/>
  <c r="B399" i="5"/>
  <c r="K398" i="5"/>
  <c r="L398" i="5" s="1"/>
  <c r="B398" i="5"/>
  <c r="L397" i="5"/>
  <c r="N397" i="5" s="1"/>
  <c r="K397" i="5"/>
  <c r="B397" i="5"/>
  <c r="K396" i="5"/>
  <c r="L396" i="5" s="1"/>
  <c r="B396" i="5"/>
  <c r="N395" i="5"/>
  <c r="K395" i="5"/>
  <c r="L395" i="5" s="1"/>
  <c r="M395" i="5" s="1"/>
  <c r="B395" i="5"/>
  <c r="N394" i="5"/>
  <c r="K394" i="5"/>
  <c r="L394" i="5" s="1"/>
  <c r="M394" i="5" s="1"/>
  <c r="B394" i="5"/>
  <c r="L393" i="5"/>
  <c r="K393" i="5"/>
  <c r="B393" i="5"/>
  <c r="K392" i="5"/>
  <c r="L392" i="5" s="1"/>
  <c r="M392" i="5" s="1"/>
  <c r="B392" i="5"/>
  <c r="L391" i="5"/>
  <c r="K391" i="5"/>
  <c r="B391" i="5"/>
  <c r="L390" i="5"/>
  <c r="K390" i="5"/>
  <c r="B390" i="5"/>
  <c r="L389" i="5"/>
  <c r="K389" i="5"/>
  <c r="B389" i="5"/>
  <c r="K388" i="5"/>
  <c r="L388" i="5" s="1"/>
  <c r="B388" i="5"/>
  <c r="L387" i="5"/>
  <c r="M387" i="5" s="1"/>
  <c r="K387" i="5"/>
  <c r="B387" i="5"/>
  <c r="K386" i="5"/>
  <c r="L386" i="5" s="1"/>
  <c r="B386" i="5"/>
  <c r="M385" i="5"/>
  <c r="L385" i="5"/>
  <c r="N385" i="5" s="1"/>
  <c r="K385" i="5"/>
  <c r="B385" i="5"/>
  <c r="K384" i="5"/>
  <c r="L384" i="5" s="1"/>
  <c r="M384" i="5" s="1"/>
  <c r="B384" i="5"/>
  <c r="K383" i="5"/>
  <c r="L383" i="5" s="1"/>
  <c r="B383" i="5"/>
  <c r="K382" i="5"/>
  <c r="L382" i="5" s="1"/>
  <c r="M382" i="5" s="1"/>
  <c r="B382" i="5"/>
  <c r="K381" i="5"/>
  <c r="L381" i="5" s="1"/>
  <c r="N381" i="5" s="1"/>
  <c r="B381" i="5"/>
  <c r="K380" i="5"/>
  <c r="L380" i="5" s="1"/>
  <c r="M380" i="5" s="1"/>
  <c r="B380" i="5"/>
  <c r="L379" i="5"/>
  <c r="M379" i="5" s="1"/>
  <c r="K379" i="5"/>
  <c r="B379" i="5"/>
  <c r="K378" i="5"/>
  <c r="L378" i="5" s="1"/>
  <c r="B378" i="5"/>
  <c r="K377" i="5"/>
  <c r="L377" i="5" s="1"/>
  <c r="N377" i="5" s="1"/>
  <c r="B377" i="5"/>
  <c r="K376" i="5"/>
  <c r="L376" i="5" s="1"/>
  <c r="M376" i="5" s="1"/>
  <c r="B376" i="5"/>
  <c r="L375" i="5"/>
  <c r="M375" i="5" s="1"/>
  <c r="K375" i="5"/>
  <c r="B375" i="5"/>
  <c r="K374" i="5"/>
  <c r="L374" i="5" s="1"/>
  <c r="B374" i="5"/>
  <c r="K373" i="5"/>
  <c r="L373" i="5" s="1"/>
  <c r="B373" i="5"/>
  <c r="K372" i="5"/>
  <c r="L372" i="5" s="1"/>
  <c r="B372" i="5"/>
  <c r="K371" i="5"/>
  <c r="L371" i="5" s="1"/>
  <c r="B371" i="5"/>
  <c r="N370" i="5"/>
  <c r="L370" i="5"/>
  <c r="M370" i="5" s="1"/>
  <c r="K370" i="5"/>
  <c r="B370" i="5"/>
  <c r="K369" i="5"/>
  <c r="L369" i="5" s="1"/>
  <c r="N369" i="5" s="1"/>
  <c r="B369" i="5"/>
  <c r="L368" i="5"/>
  <c r="M368" i="5" s="1"/>
  <c r="K368" i="5"/>
  <c r="B368" i="5"/>
  <c r="K367" i="5"/>
  <c r="L367" i="5" s="1"/>
  <c r="B367" i="5"/>
  <c r="K366" i="5"/>
  <c r="L366" i="5" s="1"/>
  <c r="M366" i="5" s="1"/>
  <c r="B366" i="5"/>
  <c r="K365" i="5"/>
  <c r="L365" i="5" s="1"/>
  <c r="B365" i="5"/>
  <c r="K364" i="5"/>
  <c r="L364" i="5" s="1"/>
  <c r="B364" i="5"/>
  <c r="L363" i="5"/>
  <c r="M363" i="5" s="1"/>
  <c r="K363" i="5"/>
  <c r="B363" i="5"/>
  <c r="K362" i="5"/>
  <c r="L362" i="5" s="1"/>
  <c r="B362" i="5"/>
  <c r="K361" i="5"/>
  <c r="L361" i="5" s="1"/>
  <c r="B361" i="5"/>
  <c r="K360" i="5"/>
  <c r="L360" i="5" s="1"/>
  <c r="B360" i="5"/>
  <c r="L359" i="5"/>
  <c r="M359" i="5" s="1"/>
  <c r="K359" i="5"/>
  <c r="B359" i="5"/>
  <c r="L358" i="5"/>
  <c r="M358" i="5" s="1"/>
  <c r="K358" i="5"/>
  <c r="B358" i="5"/>
  <c r="K357" i="5"/>
  <c r="L357" i="5" s="1"/>
  <c r="B357" i="5"/>
  <c r="L356" i="5"/>
  <c r="M356" i="5" s="1"/>
  <c r="K356" i="5"/>
  <c r="B356" i="5"/>
  <c r="L355" i="5"/>
  <c r="M355" i="5" s="1"/>
  <c r="K355" i="5"/>
  <c r="B355" i="5"/>
  <c r="K354" i="5"/>
  <c r="L354" i="5" s="1"/>
  <c r="B354" i="5"/>
  <c r="L353" i="5"/>
  <c r="N353" i="5" s="1"/>
  <c r="K353" i="5"/>
  <c r="B353" i="5"/>
  <c r="L352" i="5"/>
  <c r="M352" i="5" s="1"/>
  <c r="K352" i="5"/>
  <c r="B352" i="5"/>
  <c r="K351" i="5"/>
  <c r="L351" i="5" s="1"/>
  <c r="B351" i="5"/>
  <c r="L350" i="5"/>
  <c r="K350" i="5"/>
  <c r="B350" i="5"/>
  <c r="L349" i="5"/>
  <c r="N349" i="5" s="1"/>
  <c r="K349" i="5"/>
  <c r="B349" i="5"/>
  <c r="K348" i="5"/>
  <c r="L348" i="5" s="1"/>
  <c r="B348" i="5"/>
  <c r="L347" i="5"/>
  <c r="K347" i="5"/>
  <c r="B347" i="5"/>
  <c r="L346" i="5"/>
  <c r="M346" i="5" s="1"/>
  <c r="K346" i="5"/>
  <c r="B346" i="5"/>
  <c r="N345" i="5"/>
  <c r="L345" i="5"/>
  <c r="M345" i="5" s="1"/>
  <c r="K345" i="5"/>
  <c r="B345" i="5"/>
  <c r="L344" i="5"/>
  <c r="K344" i="5"/>
  <c r="B344" i="5"/>
  <c r="L343" i="5"/>
  <c r="N343" i="5" s="1"/>
  <c r="K343" i="5"/>
  <c r="B343" i="5"/>
  <c r="K342" i="5"/>
  <c r="L342" i="5" s="1"/>
  <c r="B342" i="5"/>
  <c r="K341" i="5"/>
  <c r="L341" i="5" s="1"/>
  <c r="B341" i="5"/>
  <c r="K340" i="5"/>
  <c r="L340" i="5" s="1"/>
  <c r="M340" i="5" s="1"/>
  <c r="B340" i="5"/>
  <c r="L339" i="5"/>
  <c r="M339" i="5" s="1"/>
  <c r="K339" i="5"/>
  <c r="B339" i="5"/>
  <c r="K338" i="5"/>
  <c r="L338" i="5" s="1"/>
  <c r="B338" i="5"/>
  <c r="K337" i="5"/>
  <c r="L337" i="5" s="1"/>
  <c r="B337" i="5"/>
  <c r="K336" i="5"/>
  <c r="L336" i="5" s="1"/>
  <c r="B336" i="5"/>
  <c r="N335" i="5"/>
  <c r="L335" i="5"/>
  <c r="M335" i="5" s="1"/>
  <c r="K335" i="5"/>
  <c r="B335" i="5"/>
  <c r="K334" i="5"/>
  <c r="L334" i="5" s="1"/>
  <c r="B334" i="5"/>
  <c r="L333" i="5"/>
  <c r="N333" i="5" s="1"/>
  <c r="K333" i="5"/>
  <c r="B333" i="5"/>
  <c r="K332" i="5"/>
  <c r="L332" i="5" s="1"/>
  <c r="B332" i="5"/>
  <c r="K331" i="5"/>
  <c r="L331" i="5" s="1"/>
  <c r="B331" i="5"/>
  <c r="K330" i="5"/>
  <c r="L330" i="5" s="1"/>
  <c r="B330" i="5"/>
  <c r="L329" i="5"/>
  <c r="N329" i="5" s="1"/>
  <c r="K329" i="5"/>
  <c r="B329" i="5"/>
  <c r="L328" i="5"/>
  <c r="K328" i="5"/>
  <c r="B328" i="5"/>
  <c r="K327" i="5"/>
  <c r="L327" i="5" s="1"/>
  <c r="N327" i="5" s="1"/>
  <c r="B327" i="5"/>
  <c r="K326" i="5"/>
  <c r="L326" i="5" s="1"/>
  <c r="B326" i="5"/>
  <c r="K325" i="5"/>
  <c r="L325" i="5" s="1"/>
  <c r="B325" i="5"/>
  <c r="K324" i="5"/>
  <c r="L324" i="5" s="1"/>
  <c r="M324" i="5" s="1"/>
  <c r="B324" i="5"/>
  <c r="N323" i="5"/>
  <c r="L323" i="5"/>
  <c r="M323" i="5" s="1"/>
  <c r="K323" i="5"/>
  <c r="B323" i="5"/>
  <c r="K322" i="5"/>
  <c r="L322" i="5" s="1"/>
  <c r="B322" i="5"/>
  <c r="K321" i="5"/>
  <c r="L321" i="5" s="1"/>
  <c r="B321" i="5"/>
  <c r="K320" i="5"/>
  <c r="L320" i="5" s="1"/>
  <c r="B320" i="5"/>
  <c r="M319" i="5"/>
  <c r="L319" i="5"/>
  <c r="N319" i="5" s="1"/>
  <c r="K319" i="5"/>
  <c r="B319" i="5"/>
  <c r="K318" i="5"/>
  <c r="L318" i="5" s="1"/>
  <c r="B318" i="5"/>
  <c r="L317" i="5"/>
  <c r="N317" i="5" s="1"/>
  <c r="K317" i="5"/>
  <c r="B317" i="5"/>
  <c r="K316" i="5"/>
  <c r="L316" i="5" s="1"/>
  <c r="B316" i="5"/>
  <c r="K315" i="5"/>
  <c r="L315" i="5" s="1"/>
  <c r="B315" i="5"/>
  <c r="K314" i="5"/>
  <c r="L314" i="5" s="1"/>
  <c r="B314" i="5"/>
  <c r="K313" i="5"/>
  <c r="L313" i="5" s="1"/>
  <c r="B313" i="5"/>
  <c r="K312" i="5"/>
  <c r="L312" i="5" s="1"/>
  <c r="B312" i="5"/>
  <c r="K311" i="5"/>
  <c r="L311" i="5" s="1"/>
  <c r="N311" i="5" s="1"/>
  <c r="B311" i="5"/>
  <c r="K310" i="5"/>
  <c r="L310" i="5" s="1"/>
  <c r="B310" i="5"/>
  <c r="L309" i="5"/>
  <c r="N309" i="5" s="1"/>
  <c r="K309" i="5"/>
  <c r="B309" i="5"/>
  <c r="L308" i="5"/>
  <c r="M308" i="5" s="1"/>
  <c r="K308" i="5"/>
  <c r="B308" i="5"/>
  <c r="K307" i="5"/>
  <c r="L307" i="5" s="1"/>
  <c r="B307" i="5"/>
  <c r="L306" i="5"/>
  <c r="M306" i="5" s="1"/>
  <c r="K306" i="5"/>
  <c r="B306" i="5"/>
  <c r="N305" i="5"/>
  <c r="L305" i="5"/>
  <c r="M305" i="5" s="1"/>
  <c r="K305" i="5"/>
  <c r="B305" i="5"/>
  <c r="K304" i="5"/>
  <c r="L304" i="5" s="1"/>
  <c r="B304" i="5"/>
  <c r="K303" i="5"/>
  <c r="L303" i="5" s="1"/>
  <c r="B303" i="5"/>
  <c r="K302" i="5"/>
  <c r="L302" i="5" s="1"/>
  <c r="B302" i="5"/>
  <c r="K301" i="5"/>
  <c r="L301" i="5" s="1"/>
  <c r="B301" i="5"/>
  <c r="K300" i="5"/>
  <c r="L300" i="5" s="1"/>
  <c r="B300" i="5"/>
  <c r="M299" i="5"/>
  <c r="L299" i="5"/>
  <c r="N299" i="5" s="1"/>
  <c r="K299" i="5"/>
  <c r="B299" i="5"/>
  <c r="K298" i="5"/>
  <c r="L298" i="5" s="1"/>
  <c r="B298" i="5"/>
  <c r="K297" i="5"/>
  <c r="L297" i="5" s="1"/>
  <c r="B297" i="5"/>
  <c r="K296" i="5"/>
  <c r="L296" i="5" s="1"/>
  <c r="B296" i="5"/>
  <c r="L295" i="5"/>
  <c r="N295" i="5" s="1"/>
  <c r="K295" i="5"/>
  <c r="B295" i="5"/>
  <c r="K294" i="5"/>
  <c r="L294" i="5" s="1"/>
  <c r="B294" i="5"/>
  <c r="K293" i="5"/>
  <c r="L293" i="5" s="1"/>
  <c r="B293" i="5"/>
  <c r="K292" i="5"/>
  <c r="L292" i="5" s="1"/>
  <c r="B292" i="5"/>
  <c r="K291" i="5"/>
  <c r="L291" i="5" s="1"/>
  <c r="B291" i="5"/>
  <c r="K290" i="5"/>
  <c r="L290" i="5" s="1"/>
  <c r="B290" i="5"/>
  <c r="K289" i="5"/>
  <c r="L289" i="5" s="1"/>
  <c r="B289" i="5"/>
  <c r="K288" i="5"/>
  <c r="L288" i="5" s="1"/>
  <c r="B288" i="5"/>
  <c r="K287" i="5"/>
  <c r="L287" i="5" s="1"/>
  <c r="B287" i="5"/>
  <c r="K286" i="5"/>
  <c r="L286" i="5" s="1"/>
  <c r="B286" i="5"/>
  <c r="K285" i="5"/>
  <c r="L285" i="5" s="1"/>
  <c r="B285" i="5"/>
  <c r="K284" i="5"/>
  <c r="L284" i="5" s="1"/>
  <c r="B284" i="5"/>
  <c r="L283" i="5"/>
  <c r="N283" i="5" s="1"/>
  <c r="K283" i="5"/>
  <c r="B283" i="5"/>
  <c r="K282" i="5"/>
  <c r="L282" i="5" s="1"/>
  <c r="B282" i="5"/>
  <c r="L281" i="5"/>
  <c r="N281" i="5" s="1"/>
  <c r="K281" i="5"/>
  <c r="B281" i="5"/>
  <c r="K280" i="5"/>
  <c r="L280" i="5" s="1"/>
  <c r="B280" i="5"/>
  <c r="K279" i="5"/>
  <c r="L279" i="5" s="1"/>
  <c r="B279" i="5"/>
  <c r="K278" i="5"/>
  <c r="L278" i="5" s="1"/>
  <c r="B278" i="5"/>
  <c r="L277" i="5"/>
  <c r="N277" i="5" s="1"/>
  <c r="K277" i="5"/>
  <c r="B277" i="5"/>
  <c r="K276" i="5"/>
  <c r="L276" i="5" s="1"/>
  <c r="B276" i="5"/>
  <c r="K275" i="5"/>
  <c r="L275" i="5" s="1"/>
  <c r="B275" i="5"/>
  <c r="K274" i="5"/>
  <c r="L274" i="5" s="1"/>
  <c r="B274" i="5"/>
  <c r="K273" i="5"/>
  <c r="L273" i="5" s="1"/>
  <c r="N273" i="5" s="1"/>
  <c r="B273" i="5"/>
  <c r="K272" i="5"/>
  <c r="L272" i="5" s="1"/>
  <c r="B272" i="5"/>
  <c r="K271" i="5"/>
  <c r="L271" i="5" s="1"/>
  <c r="B271" i="5"/>
  <c r="K270" i="5"/>
  <c r="L270" i="5" s="1"/>
  <c r="B270" i="5"/>
  <c r="K269" i="5"/>
  <c r="L269" i="5" s="1"/>
  <c r="N269" i="5" s="1"/>
  <c r="B269" i="5"/>
  <c r="K268" i="5"/>
  <c r="L268" i="5" s="1"/>
  <c r="B268" i="5"/>
  <c r="K267" i="5"/>
  <c r="L267" i="5" s="1"/>
  <c r="B267" i="5"/>
  <c r="K266" i="5"/>
  <c r="L266" i="5" s="1"/>
  <c r="B266" i="5"/>
  <c r="K265" i="5"/>
  <c r="L265" i="5" s="1"/>
  <c r="N265" i="5" s="1"/>
  <c r="B265" i="5"/>
  <c r="K264" i="5"/>
  <c r="L264" i="5" s="1"/>
  <c r="B264" i="5"/>
  <c r="K263" i="5"/>
  <c r="L263" i="5" s="1"/>
  <c r="B263" i="5"/>
  <c r="K262" i="5"/>
  <c r="L262" i="5" s="1"/>
  <c r="B262" i="5"/>
  <c r="K261" i="5"/>
  <c r="L261" i="5" s="1"/>
  <c r="N261" i="5" s="1"/>
  <c r="B261" i="5"/>
  <c r="K260" i="5"/>
  <c r="L260" i="5" s="1"/>
  <c r="B260" i="5"/>
  <c r="L259" i="5"/>
  <c r="N259" i="5" s="1"/>
  <c r="K259" i="5"/>
  <c r="B259" i="5"/>
  <c r="K258" i="5"/>
  <c r="L258" i="5" s="1"/>
  <c r="B258" i="5"/>
  <c r="K257" i="5"/>
  <c r="L257" i="5" s="1"/>
  <c r="N257" i="5" s="1"/>
  <c r="B257" i="5"/>
  <c r="N256" i="5"/>
  <c r="K256" i="5"/>
  <c r="L256" i="5" s="1"/>
  <c r="M256" i="5" s="1"/>
  <c r="B256" i="5"/>
  <c r="K255" i="5"/>
  <c r="L255" i="5" s="1"/>
  <c r="B255" i="5"/>
  <c r="K254" i="5"/>
  <c r="L254" i="5" s="1"/>
  <c r="B254" i="5"/>
  <c r="K253" i="5"/>
  <c r="L253" i="5" s="1"/>
  <c r="N253" i="5" s="1"/>
  <c r="B253" i="5"/>
  <c r="K252" i="5"/>
  <c r="L252" i="5" s="1"/>
  <c r="M252" i="5" s="1"/>
  <c r="B252" i="5"/>
  <c r="L251" i="5"/>
  <c r="N251" i="5" s="1"/>
  <c r="K251" i="5"/>
  <c r="B251" i="5"/>
  <c r="K250" i="5"/>
  <c r="L250" i="5" s="1"/>
  <c r="M250" i="5" s="1"/>
  <c r="B250" i="5"/>
  <c r="K249" i="5"/>
  <c r="L249" i="5" s="1"/>
  <c r="B249" i="5"/>
  <c r="K248" i="5"/>
  <c r="L248" i="5" s="1"/>
  <c r="M248" i="5" s="1"/>
  <c r="B248" i="5"/>
  <c r="K247" i="5"/>
  <c r="L247" i="5" s="1"/>
  <c r="N247" i="5" s="1"/>
  <c r="B247" i="5"/>
  <c r="K246" i="5"/>
  <c r="L246" i="5" s="1"/>
  <c r="M246" i="5" s="1"/>
  <c r="B246" i="5"/>
  <c r="L245" i="5"/>
  <c r="K245" i="5"/>
  <c r="B245" i="5"/>
  <c r="N244" i="5"/>
  <c r="K244" i="5"/>
  <c r="L244" i="5" s="1"/>
  <c r="M244" i="5" s="1"/>
  <c r="B244" i="5"/>
  <c r="L243" i="5"/>
  <c r="N243" i="5" s="1"/>
  <c r="K243" i="5"/>
  <c r="B243" i="5"/>
  <c r="K242" i="5"/>
  <c r="L242" i="5" s="1"/>
  <c r="M242" i="5" s="1"/>
  <c r="B242" i="5"/>
  <c r="K241" i="5"/>
  <c r="L241" i="5" s="1"/>
  <c r="B241" i="5"/>
  <c r="K240" i="5"/>
  <c r="L240" i="5" s="1"/>
  <c r="M240" i="5" s="1"/>
  <c r="B240" i="5"/>
  <c r="L239" i="5"/>
  <c r="N239" i="5" s="1"/>
  <c r="K239" i="5"/>
  <c r="B239" i="5"/>
  <c r="N238" i="5"/>
  <c r="K238" i="5"/>
  <c r="L238" i="5" s="1"/>
  <c r="M238" i="5" s="1"/>
  <c r="B238" i="5"/>
  <c r="K237" i="5"/>
  <c r="L237" i="5" s="1"/>
  <c r="B237" i="5"/>
  <c r="K236" i="5"/>
  <c r="L236" i="5" s="1"/>
  <c r="M236" i="5" s="1"/>
  <c r="B236" i="5"/>
  <c r="L235" i="5"/>
  <c r="N235" i="5" s="1"/>
  <c r="K235" i="5"/>
  <c r="B235" i="5"/>
  <c r="K234" i="5"/>
  <c r="L234" i="5" s="1"/>
  <c r="M234" i="5" s="1"/>
  <c r="B234" i="5"/>
  <c r="K233" i="5"/>
  <c r="L233" i="5" s="1"/>
  <c r="B233" i="5"/>
  <c r="K232" i="5"/>
  <c r="L232" i="5" s="1"/>
  <c r="M232" i="5" s="1"/>
  <c r="B232" i="5"/>
  <c r="K231" i="5"/>
  <c r="L231" i="5" s="1"/>
  <c r="N231" i="5" s="1"/>
  <c r="B231" i="5"/>
  <c r="K230" i="5"/>
  <c r="L230" i="5" s="1"/>
  <c r="M230" i="5" s="1"/>
  <c r="B230" i="5"/>
  <c r="K229" i="5"/>
  <c r="L229" i="5" s="1"/>
  <c r="B229" i="5"/>
  <c r="K228" i="5"/>
  <c r="L228" i="5" s="1"/>
  <c r="M228" i="5" s="1"/>
  <c r="B228" i="5"/>
  <c r="K227" i="5"/>
  <c r="L227" i="5" s="1"/>
  <c r="B227" i="5"/>
  <c r="N226" i="5"/>
  <c r="K226" i="5"/>
  <c r="L226" i="5" s="1"/>
  <c r="M226" i="5" s="1"/>
  <c r="B226" i="5"/>
  <c r="L225" i="5"/>
  <c r="K225" i="5"/>
  <c r="B225" i="5"/>
  <c r="N224" i="5"/>
  <c r="L224" i="5"/>
  <c r="M224" i="5" s="1"/>
  <c r="K224" i="5"/>
  <c r="B224" i="5"/>
  <c r="L223" i="5"/>
  <c r="N223" i="5" s="1"/>
  <c r="K223" i="5"/>
  <c r="B223" i="5"/>
  <c r="K222" i="5"/>
  <c r="L222" i="5" s="1"/>
  <c r="M222" i="5" s="1"/>
  <c r="B222" i="5"/>
  <c r="L221" i="5"/>
  <c r="K221" i="5"/>
  <c r="B221" i="5"/>
  <c r="K220" i="5"/>
  <c r="L220" i="5" s="1"/>
  <c r="B220" i="5"/>
  <c r="K219" i="5"/>
  <c r="L219" i="5" s="1"/>
  <c r="B219" i="5"/>
  <c r="K218" i="5"/>
  <c r="L218" i="5" s="1"/>
  <c r="M218" i="5" s="1"/>
  <c r="B218" i="5"/>
  <c r="L217" i="5"/>
  <c r="K217" i="5"/>
  <c r="B217" i="5"/>
  <c r="L216" i="5"/>
  <c r="N216" i="5" s="1"/>
  <c r="K216" i="5"/>
  <c r="B216" i="5"/>
  <c r="K215" i="5"/>
  <c r="L215" i="5" s="1"/>
  <c r="B215" i="5"/>
  <c r="K214" i="5"/>
  <c r="L214" i="5" s="1"/>
  <c r="M214" i="5" s="1"/>
  <c r="B214" i="5"/>
  <c r="K213" i="5"/>
  <c r="L213" i="5" s="1"/>
  <c r="B213" i="5"/>
  <c r="K212" i="5"/>
  <c r="L212" i="5" s="1"/>
  <c r="B212" i="5"/>
  <c r="K211" i="5"/>
  <c r="L211" i="5" s="1"/>
  <c r="N211" i="5" s="1"/>
  <c r="B211" i="5"/>
  <c r="N210" i="5"/>
  <c r="K210" i="5"/>
  <c r="L210" i="5" s="1"/>
  <c r="M210" i="5" s="1"/>
  <c r="B210" i="5"/>
  <c r="L209" i="5"/>
  <c r="K209" i="5"/>
  <c r="B209" i="5"/>
  <c r="N208" i="5"/>
  <c r="L208" i="5"/>
  <c r="M208" i="5" s="1"/>
  <c r="K208" i="5"/>
  <c r="B208" i="5"/>
  <c r="L207" i="5"/>
  <c r="N207" i="5" s="1"/>
  <c r="K207" i="5"/>
  <c r="B207" i="5"/>
  <c r="K206" i="5"/>
  <c r="L206" i="5" s="1"/>
  <c r="M206" i="5" s="1"/>
  <c r="B206" i="5"/>
  <c r="L205" i="5"/>
  <c r="K205" i="5"/>
  <c r="B205" i="5"/>
  <c r="K204" i="5"/>
  <c r="L204" i="5" s="1"/>
  <c r="B204" i="5"/>
  <c r="K203" i="5"/>
  <c r="L203" i="5" s="1"/>
  <c r="B203" i="5"/>
  <c r="K202" i="5"/>
  <c r="L202" i="5" s="1"/>
  <c r="N202" i="5" s="1"/>
  <c r="B202" i="5"/>
  <c r="K201" i="5"/>
  <c r="L201" i="5" s="1"/>
  <c r="B201" i="5"/>
  <c r="L200" i="5"/>
  <c r="N200" i="5" s="1"/>
  <c r="K200" i="5"/>
  <c r="B200" i="5"/>
  <c r="K199" i="5"/>
  <c r="L199" i="5" s="1"/>
  <c r="B199" i="5"/>
  <c r="K198" i="5"/>
  <c r="L198" i="5" s="1"/>
  <c r="N198" i="5" s="1"/>
  <c r="B198" i="5"/>
  <c r="K197" i="5"/>
  <c r="L197" i="5" s="1"/>
  <c r="B197" i="5"/>
  <c r="K196" i="5"/>
  <c r="L196" i="5" s="1"/>
  <c r="B196" i="5"/>
  <c r="K195" i="5"/>
  <c r="L195" i="5" s="1"/>
  <c r="B195" i="5"/>
  <c r="M194" i="5"/>
  <c r="K194" i="5"/>
  <c r="L194" i="5" s="1"/>
  <c r="N194" i="5" s="1"/>
  <c r="B194" i="5"/>
  <c r="K193" i="5"/>
  <c r="L193" i="5" s="1"/>
  <c r="B193" i="5"/>
  <c r="K192" i="5"/>
  <c r="L192" i="5" s="1"/>
  <c r="B192" i="5"/>
  <c r="K191" i="5"/>
  <c r="L191" i="5" s="1"/>
  <c r="B191" i="5"/>
  <c r="K190" i="5"/>
  <c r="L190" i="5" s="1"/>
  <c r="N190" i="5" s="1"/>
  <c r="B190" i="5"/>
  <c r="L189" i="5"/>
  <c r="K189" i="5"/>
  <c r="B189" i="5"/>
  <c r="L188" i="5"/>
  <c r="N188" i="5" s="1"/>
  <c r="K188" i="5"/>
  <c r="B188" i="5"/>
  <c r="K187" i="5"/>
  <c r="L187" i="5" s="1"/>
  <c r="B187" i="5"/>
  <c r="M186" i="5"/>
  <c r="K186" i="5"/>
  <c r="L186" i="5" s="1"/>
  <c r="N186" i="5" s="1"/>
  <c r="B186" i="5"/>
  <c r="K185" i="5"/>
  <c r="L185" i="5" s="1"/>
  <c r="B185" i="5"/>
  <c r="K184" i="5"/>
  <c r="L184" i="5" s="1"/>
  <c r="B184" i="5"/>
  <c r="K183" i="5"/>
  <c r="L183" i="5" s="1"/>
  <c r="B183" i="5"/>
  <c r="K182" i="5"/>
  <c r="L182" i="5" s="1"/>
  <c r="N182" i="5" s="1"/>
  <c r="B182" i="5"/>
  <c r="L181" i="5"/>
  <c r="K181" i="5"/>
  <c r="B181" i="5"/>
  <c r="L180" i="5"/>
  <c r="N180" i="5" s="1"/>
  <c r="K180" i="5"/>
  <c r="B180" i="5"/>
  <c r="K179" i="5"/>
  <c r="L179" i="5" s="1"/>
  <c r="B179" i="5"/>
  <c r="K178" i="5"/>
  <c r="L178" i="5" s="1"/>
  <c r="B178" i="5"/>
  <c r="L177" i="5"/>
  <c r="M177" i="5" s="1"/>
  <c r="K177" i="5"/>
  <c r="B177" i="5"/>
  <c r="L176" i="5"/>
  <c r="N176" i="5" s="1"/>
  <c r="K176" i="5"/>
  <c r="B176" i="5"/>
  <c r="N175" i="5"/>
  <c r="L175" i="5"/>
  <c r="M175" i="5" s="1"/>
  <c r="K175" i="5"/>
  <c r="B175" i="5"/>
  <c r="L174" i="5"/>
  <c r="M174" i="5" s="1"/>
  <c r="K174" i="5"/>
  <c r="B174" i="5"/>
  <c r="L173" i="5"/>
  <c r="M173" i="5" s="1"/>
  <c r="K173" i="5"/>
  <c r="B173" i="5"/>
  <c r="N172" i="5"/>
  <c r="L172" i="5"/>
  <c r="M172" i="5" s="1"/>
  <c r="K172" i="5"/>
  <c r="B172" i="5"/>
  <c r="K171" i="5"/>
  <c r="L171" i="5" s="1"/>
  <c r="B171" i="5"/>
  <c r="K170" i="5"/>
  <c r="L170" i="5" s="1"/>
  <c r="B170" i="5"/>
  <c r="K169" i="5"/>
  <c r="L169" i="5" s="1"/>
  <c r="B169" i="5"/>
  <c r="N168" i="5"/>
  <c r="L168" i="5"/>
  <c r="M168" i="5" s="1"/>
  <c r="K168" i="5"/>
  <c r="B168" i="5"/>
  <c r="L167" i="5"/>
  <c r="M167" i="5" s="1"/>
  <c r="K167" i="5"/>
  <c r="B167" i="5"/>
  <c r="N166" i="5"/>
  <c r="L166" i="5"/>
  <c r="M166" i="5" s="1"/>
  <c r="K166" i="5"/>
  <c r="B166" i="5"/>
  <c r="K165" i="5"/>
  <c r="L165" i="5" s="1"/>
  <c r="B165" i="5"/>
  <c r="L164" i="5"/>
  <c r="N164" i="5" s="1"/>
  <c r="K164" i="5"/>
  <c r="B164" i="5"/>
  <c r="K163" i="5"/>
  <c r="L163" i="5" s="1"/>
  <c r="B163" i="5"/>
  <c r="L162" i="5"/>
  <c r="N162" i="5" s="1"/>
  <c r="K162" i="5"/>
  <c r="B162" i="5"/>
  <c r="K161" i="5"/>
  <c r="L161" i="5" s="1"/>
  <c r="B161" i="5"/>
  <c r="K160" i="5"/>
  <c r="L160" i="5" s="1"/>
  <c r="M160" i="5" s="1"/>
  <c r="B160" i="5"/>
  <c r="K159" i="5"/>
  <c r="L159" i="5" s="1"/>
  <c r="B159" i="5"/>
  <c r="K158" i="5"/>
  <c r="L158" i="5" s="1"/>
  <c r="B158" i="5"/>
  <c r="K157" i="5"/>
  <c r="L157" i="5" s="1"/>
  <c r="B157" i="5"/>
  <c r="K156" i="5"/>
  <c r="L156" i="5" s="1"/>
  <c r="B156" i="5"/>
  <c r="K155" i="5"/>
  <c r="L155" i="5" s="1"/>
  <c r="N155" i="5" s="1"/>
  <c r="B155" i="5"/>
  <c r="K154" i="5"/>
  <c r="L154" i="5" s="1"/>
  <c r="B154" i="5"/>
  <c r="K153" i="5"/>
  <c r="L153" i="5" s="1"/>
  <c r="M153" i="5" s="1"/>
  <c r="B153" i="5"/>
  <c r="K152" i="5"/>
  <c r="L152" i="5" s="1"/>
  <c r="B152" i="5"/>
  <c r="K151" i="5"/>
  <c r="L151" i="5" s="1"/>
  <c r="B151" i="5"/>
  <c r="L150" i="5"/>
  <c r="N150" i="5" s="1"/>
  <c r="K150" i="5"/>
  <c r="B150" i="5"/>
  <c r="K149" i="5"/>
  <c r="L149" i="5" s="1"/>
  <c r="B149" i="5"/>
  <c r="L148" i="5"/>
  <c r="N148" i="5" s="1"/>
  <c r="K148" i="5"/>
  <c r="B148" i="5"/>
  <c r="K147" i="5"/>
  <c r="L147" i="5" s="1"/>
  <c r="B147" i="5"/>
  <c r="L146" i="5"/>
  <c r="N146" i="5" s="1"/>
  <c r="K146" i="5"/>
  <c r="B146" i="5"/>
  <c r="K145" i="5"/>
  <c r="L145" i="5" s="1"/>
  <c r="B145" i="5"/>
  <c r="K144" i="5"/>
  <c r="L144" i="5" s="1"/>
  <c r="N144" i="5" s="1"/>
  <c r="B144" i="5"/>
  <c r="K143" i="5"/>
  <c r="L143" i="5" s="1"/>
  <c r="B143" i="5"/>
  <c r="K142" i="5"/>
  <c r="L142" i="5" s="1"/>
  <c r="M142" i="5" s="1"/>
  <c r="B142" i="5"/>
  <c r="K141" i="5"/>
  <c r="L141" i="5" s="1"/>
  <c r="B141" i="5"/>
  <c r="K140" i="5"/>
  <c r="L140" i="5" s="1"/>
  <c r="B140" i="5"/>
  <c r="K139" i="5"/>
  <c r="L139" i="5" s="1"/>
  <c r="B139" i="5"/>
  <c r="K138" i="5"/>
  <c r="L138" i="5" s="1"/>
  <c r="M138" i="5" s="1"/>
  <c r="B138" i="5"/>
  <c r="K137" i="5"/>
  <c r="L137" i="5" s="1"/>
  <c r="B137" i="5"/>
  <c r="K136" i="5"/>
  <c r="L136" i="5" s="1"/>
  <c r="B136" i="5"/>
  <c r="N135" i="5"/>
  <c r="L135" i="5"/>
  <c r="M135" i="5" s="1"/>
  <c r="K135" i="5"/>
  <c r="B135" i="5"/>
  <c r="L134" i="5"/>
  <c r="M134" i="5" s="1"/>
  <c r="K134" i="5"/>
  <c r="B134" i="5"/>
  <c r="N133" i="5"/>
  <c r="L133" i="5"/>
  <c r="M133" i="5" s="1"/>
  <c r="K133" i="5"/>
  <c r="B133" i="5"/>
  <c r="K132" i="5"/>
  <c r="L132" i="5" s="1"/>
  <c r="B132" i="5"/>
  <c r="K131" i="5"/>
  <c r="L131" i="5" s="1"/>
  <c r="B131" i="5"/>
  <c r="K130" i="5"/>
  <c r="L130" i="5" s="1"/>
  <c r="M130" i="5" s="1"/>
  <c r="B130" i="5"/>
  <c r="K129" i="5"/>
  <c r="L129" i="5" s="1"/>
  <c r="B129" i="5"/>
  <c r="K128" i="5"/>
  <c r="L128" i="5" s="1"/>
  <c r="B128" i="5"/>
  <c r="L127" i="5"/>
  <c r="M127" i="5" s="1"/>
  <c r="K127" i="5"/>
  <c r="B127" i="5"/>
  <c r="K126" i="5"/>
  <c r="L126" i="5" s="1"/>
  <c r="M126" i="5" s="1"/>
  <c r="B126" i="5"/>
  <c r="L125" i="5"/>
  <c r="M125" i="5" s="1"/>
  <c r="K125" i="5"/>
  <c r="B125" i="5"/>
  <c r="K124" i="5"/>
  <c r="L124" i="5" s="1"/>
  <c r="B124" i="5"/>
  <c r="K123" i="5"/>
  <c r="L123" i="5" s="1"/>
  <c r="B123" i="5"/>
  <c r="L122" i="5"/>
  <c r="M122" i="5" s="1"/>
  <c r="K122" i="5"/>
  <c r="B122" i="5"/>
  <c r="K121" i="5"/>
  <c r="L121" i="5" s="1"/>
  <c r="B121" i="5"/>
  <c r="K120" i="5"/>
  <c r="L120" i="5" s="1"/>
  <c r="B120" i="5"/>
  <c r="K119" i="5"/>
  <c r="L119" i="5" s="1"/>
  <c r="B119" i="5"/>
  <c r="K118" i="5"/>
  <c r="L118" i="5" s="1"/>
  <c r="M118" i="5" s="1"/>
  <c r="B118" i="5"/>
  <c r="K117" i="5"/>
  <c r="L117" i="5" s="1"/>
  <c r="B117" i="5"/>
  <c r="K116" i="5"/>
  <c r="L116" i="5" s="1"/>
  <c r="B116" i="5"/>
  <c r="L115" i="5"/>
  <c r="N115" i="5" s="1"/>
  <c r="K115" i="5"/>
  <c r="B115" i="5"/>
  <c r="L114" i="5"/>
  <c r="M114" i="5" s="1"/>
  <c r="K114" i="5"/>
  <c r="B114" i="5"/>
  <c r="L113" i="5"/>
  <c r="N113" i="5" s="1"/>
  <c r="K113" i="5"/>
  <c r="B113" i="5"/>
  <c r="K112" i="5"/>
  <c r="L112" i="5" s="1"/>
  <c r="B112" i="5"/>
  <c r="K111" i="5"/>
  <c r="L111" i="5" s="1"/>
  <c r="B111" i="5"/>
  <c r="K110" i="5"/>
  <c r="L110" i="5" s="1"/>
  <c r="M110" i="5" s="1"/>
  <c r="B110" i="5"/>
  <c r="K109" i="5"/>
  <c r="L109" i="5" s="1"/>
  <c r="B109" i="5"/>
  <c r="K108" i="5"/>
  <c r="L108" i="5" s="1"/>
  <c r="B108" i="5"/>
  <c r="K107" i="5"/>
  <c r="L107" i="5" s="1"/>
  <c r="B107" i="5"/>
  <c r="K106" i="5"/>
  <c r="L106" i="5" s="1"/>
  <c r="M106" i="5" s="1"/>
  <c r="B106" i="5"/>
  <c r="J105" i="5"/>
  <c r="L105" i="5" s="1"/>
  <c r="B105" i="5"/>
  <c r="J104" i="5"/>
  <c r="L104" i="5" s="1"/>
  <c r="B104" i="5"/>
  <c r="N103" i="5"/>
  <c r="L103" i="5"/>
  <c r="M103" i="5" s="1"/>
  <c r="J103" i="5"/>
  <c r="B103" i="5"/>
  <c r="L102" i="5"/>
  <c r="M102" i="5" s="1"/>
  <c r="J102" i="5"/>
  <c r="B102" i="5"/>
  <c r="N101" i="5"/>
  <c r="L101" i="5"/>
  <c r="M101" i="5" s="1"/>
  <c r="J101" i="5"/>
  <c r="B101" i="5"/>
  <c r="J100" i="5"/>
  <c r="L100" i="5" s="1"/>
  <c r="B100" i="5"/>
  <c r="J99" i="5"/>
  <c r="L99" i="5" s="1"/>
  <c r="B99" i="5"/>
  <c r="J98" i="5"/>
  <c r="L98" i="5" s="1"/>
  <c r="M98" i="5" s="1"/>
  <c r="B98" i="5"/>
  <c r="J97" i="5"/>
  <c r="L97" i="5" s="1"/>
  <c r="B97" i="5"/>
  <c r="J96" i="5"/>
  <c r="L96" i="5" s="1"/>
  <c r="B96" i="5"/>
  <c r="J95" i="5"/>
  <c r="L95" i="5" s="1"/>
  <c r="B95" i="5"/>
  <c r="L94" i="5"/>
  <c r="M94" i="5" s="1"/>
  <c r="J94" i="5"/>
  <c r="B94" i="5"/>
  <c r="J93" i="5"/>
  <c r="L93" i="5" s="1"/>
  <c r="B93" i="5"/>
  <c r="J92" i="5"/>
  <c r="L92" i="5" s="1"/>
  <c r="B92" i="5"/>
  <c r="L91" i="5"/>
  <c r="M91" i="5" s="1"/>
  <c r="J91" i="5"/>
  <c r="B91" i="5"/>
  <c r="L90" i="5"/>
  <c r="M90" i="5" s="1"/>
  <c r="J90" i="5"/>
  <c r="B90" i="5"/>
  <c r="L89" i="5"/>
  <c r="N89" i="5" s="1"/>
  <c r="J89" i="5"/>
  <c r="B89" i="5"/>
  <c r="J88" i="5"/>
  <c r="L88" i="5" s="1"/>
  <c r="B88" i="5"/>
  <c r="J87" i="5"/>
  <c r="L87" i="5" s="1"/>
  <c r="B87" i="5"/>
  <c r="J86" i="5"/>
  <c r="L86" i="5" s="1"/>
  <c r="M86" i="5" s="1"/>
  <c r="B86" i="5"/>
  <c r="J85" i="5"/>
  <c r="L85" i="5" s="1"/>
  <c r="B85" i="5"/>
  <c r="J84" i="5"/>
  <c r="L84" i="5" s="1"/>
  <c r="B84" i="5"/>
  <c r="J83" i="5"/>
  <c r="L83" i="5" s="1"/>
  <c r="B83" i="5"/>
  <c r="J82" i="5"/>
  <c r="L82" i="5" s="1"/>
  <c r="M82" i="5" s="1"/>
  <c r="B82" i="5"/>
  <c r="J81" i="5"/>
  <c r="L81" i="5" s="1"/>
  <c r="B81" i="5"/>
  <c r="J80" i="5"/>
  <c r="L80" i="5" s="1"/>
  <c r="B80" i="5"/>
  <c r="J79" i="5"/>
  <c r="L79" i="5" s="1"/>
  <c r="B79" i="5"/>
  <c r="L78" i="5"/>
  <c r="M78" i="5" s="1"/>
  <c r="J78" i="5"/>
  <c r="B78" i="5"/>
  <c r="J77" i="5"/>
  <c r="L77" i="5" s="1"/>
  <c r="B77" i="5"/>
  <c r="J76" i="5"/>
  <c r="L76" i="5" s="1"/>
  <c r="B76" i="5"/>
  <c r="L75" i="5"/>
  <c r="M75" i="5" s="1"/>
  <c r="J75" i="5"/>
  <c r="B75" i="5"/>
  <c r="L74" i="5"/>
  <c r="M74" i="5" s="1"/>
  <c r="J74" i="5"/>
  <c r="B74" i="5"/>
  <c r="J73" i="5"/>
  <c r="L73" i="5" s="1"/>
  <c r="B73" i="5"/>
  <c r="J72" i="5"/>
  <c r="L72" i="5" s="1"/>
  <c r="B72" i="5"/>
  <c r="L71" i="5"/>
  <c r="M71" i="5" s="1"/>
  <c r="J71" i="5"/>
  <c r="B71" i="5"/>
  <c r="L70" i="5"/>
  <c r="M70" i="5" s="1"/>
  <c r="J70" i="5"/>
  <c r="B70" i="5"/>
  <c r="J69" i="5"/>
  <c r="L69" i="5" s="1"/>
  <c r="B69" i="5"/>
  <c r="J68" i="5"/>
  <c r="L68" i="5" s="1"/>
  <c r="B68" i="5"/>
  <c r="J67" i="5"/>
  <c r="L67" i="5" s="1"/>
  <c r="B67" i="5"/>
  <c r="L66" i="5"/>
  <c r="M66" i="5" s="1"/>
  <c r="J66" i="5"/>
  <c r="B66" i="5"/>
  <c r="J65" i="5"/>
  <c r="L65" i="5" s="1"/>
  <c r="B65" i="5"/>
  <c r="J64" i="5"/>
  <c r="L64" i="5" s="1"/>
  <c r="B64" i="5"/>
  <c r="J63" i="5"/>
  <c r="L63" i="5" s="1"/>
  <c r="B63" i="5"/>
  <c r="J62" i="5"/>
  <c r="L62" i="5" s="1"/>
  <c r="M62" i="5" s="1"/>
  <c r="B62" i="5"/>
  <c r="J61" i="5"/>
  <c r="L61" i="5" s="1"/>
  <c r="B61" i="5"/>
  <c r="J60" i="5"/>
  <c r="L60" i="5" s="1"/>
  <c r="B60" i="5"/>
  <c r="J59" i="5"/>
  <c r="L59" i="5" s="1"/>
  <c r="B59" i="5"/>
  <c r="J58" i="5"/>
  <c r="L58" i="5" s="1"/>
  <c r="M58" i="5" s="1"/>
  <c r="B58" i="5"/>
  <c r="L57" i="5"/>
  <c r="N57" i="5" s="1"/>
  <c r="J57" i="5"/>
  <c r="B57" i="5"/>
  <c r="J56" i="5"/>
  <c r="L56" i="5" s="1"/>
  <c r="B56" i="5"/>
  <c r="J55" i="5"/>
  <c r="L55" i="5" s="1"/>
  <c r="B55" i="5"/>
  <c r="J54" i="5"/>
  <c r="L54" i="5" s="1"/>
  <c r="M54" i="5" s="1"/>
  <c r="B54" i="5"/>
  <c r="L53" i="5"/>
  <c r="N53" i="5" s="1"/>
  <c r="J53" i="5"/>
  <c r="B53" i="5"/>
  <c r="J52" i="5"/>
  <c r="L52" i="5" s="1"/>
  <c r="B52" i="5"/>
  <c r="J51" i="5"/>
  <c r="L51" i="5" s="1"/>
  <c r="B51" i="5"/>
  <c r="J50" i="5"/>
  <c r="L50" i="5" s="1"/>
  <c r="M50" i="5" s="1"/>
  <c r="B50" i="5"/>
  <c r="L49" i="5"/>
  <c r="N49" i="5" s="1"/>
  <c r="J49" i="5"/>
  <c r="B49" i="5"/>
  <c r="J48" i="5"/>
  <c r="L48" i="5" s="1"/>
  <c r="B48" i="5"/>
  <c r="L47" i="5"/>
  <c r="M47" i="5" s="1"/>
  <c r="J47" i="5"/>
  <c r="B47" i="5"/>
  <c r="J46" i="5"/>
  <c r="L46" i="5" s="1"/>
  <c r="M46" i="5" s="1"/>
  <c r="B46" i="5"/>
  <c r="J45" i="5"/>
  <c r="L45" i="5" s="1"/>
  <c r="B45" i="5"/>
  <c r="J44" i="5"/>
  <c r="L44" i="5" s="1"/>
  <c r="B44" i="5"/>
  <c r="L43" i="5"/>
  <c r="M43" i="5" s="1"/>
  <c r="J43" i="5"/>
  <c r="B43" i="5"/>
  <c r="L42" i="5"/>
  <c r="M42" i="5" s="1"/>
  <c r="J42" i="5"/>
  <c r="B42" i="5"/>
  <c r="J41" i="5"/>
  <c r="L41" i="5" s="1"/>
  <c r="B41" i="5"/>
  <c r="J40" i="5"/>
  <c r="L40" i="5" s="1"/>
  <c r="B40" i="5"/>
  <c r="L39" i="5"/>
  <c r="M39" i="5" s="1"/>
  <c r="J39" i="5"/>
  <c r="B39" i="5"/>
  <c r="L38" i="5"/>
  <c r="M38" i="5" s="1"/>
  <c r="J38" i="5"/>
  <c r="B38" i="5"/>
  <c r="J37" i="5"/>
  <c r="L37" i="5" s="1"/>
  <c r="B37" i="5"/>
  <c r="J36" i="5"/>
  <c r="L36" i="5" s="1"/>
  <c r="B36" i="5"/>
  <c r="J35" i="5"/>
  <c r="L35" i="5" s="1"/>
  <c r="B35" i="5"/>
  <c r="L34" i="5"/>
  <c r="M34" i="5" s="1"/>
  <c r="J34" i="5"/>
  <c r="B34" i="5"/>
  <c r="J33" i="5"/>
  <c r="L33" i="5" s="1"/>
  <c r="B33" i="5"/>
  <c r="J32" i="5"/>
  <c r="L32" i="5" s="1"/>
  <c r="B32" i="5"/>
  <c r="J31" i="5"/>
  <c r="L31" i="5" s="1"/>
  <c r="B31" i="5"/>
  <c r="J30" i="5"/>
  <c r="L30" i="5" s="1"/>
  <c r="M30" i="5" s="1"/>
  <c r="B30" i="5"/>
  <c r="J29" i="5"/>
  <c r="L29" i="5" s="1"/>
  <c r="B29" i="5"/>
  <c r="J28" i="5"/>
  <c r="L28" i="5" s="1"/>
  <c r="B28" i="5"/>
  <c r="J27" i="5"/>
  <c r="L27" i="5" s="1"/>
  <c r="B27" i="5"/>
  <c r="J26" i="5"/>
  <c r="L26" i="5" s="1"/>
  <c r="M26" i="5" s="1"/>
  <c r="B26" i="5"/>
  <c r="L25" i="5"/>
  <c r="N25" i="5" s="1"/>
  <c r="J25" i="5"/>
  <c r="B25" i="5"/>
  <c r="J24" i="5"/>
  <c r="L24" i="5" s="1"/>
  <c r="B24" i="5"/>
  <c r="J23" i="5"/>
  <c r="L23" i="5" s="1"/>
  <c r="B23" i="5"/>
  <c r="J22" i="5"/>
  <c r="L22" i="5" s="1"/>
  <c r="M22" i="5" s="1"/>
  <c r="B22" i="5"/>
  <c r="L21" i="5"/>
  <c r="N21" i="5" s="1"/>
  <c r="J21" i="5"/>
  <c r="B21" i="5"/>
  <c r="J20" i="5"/>
  <c r="L20" i="5" s="1"/>
  <c r="B20" i="5"/>
  <c r="J19" i="5"/>
  <c r="L19" i="5" s="1"/>
  <c r="B19" i="5"/>
  <c r="J18" i="5"/>
  <c r="L18" i="5" s="1"/>
  <c r="M18" i="5" s="1"/>
  <c r="B18" i="5"/>
  <c r="L17" i="5"/>
  <c r="N17" i="5" s="1"/>
  <c r="J17" i="5"/>
  <c r="B17" i="5"/>
  <c r="J16" i="5"/>
  <c r="L16" i="5" s="1"/>
  <c r="B16" i="5"/>
  <c r="L15" i="5"/>
  <c r="M15" i="5" s="1"/>
  <c r="J15" i="5"/>
  <c r="B15" i="5"/>
  <c r="J14" i="5"/>
  <c r="L14" i="5" s="1"/>
  <c r="M14" i="5" s="1"/>
  <c r="B14" i="5"/>
  <c r="J13" i="5"/>
  <c r="L13" i="5" s="1"/>
  <c r="B13" i="5"/>
  <c r="J12" i="5"/>
  <c r="L12" i="5" s="1"/>
  <c r="B12" i="5"/>
  <c r="L11" i="5"/>
  <c r="M11" i="5" s="1"/>
  <c r="J11" i="5"/>
  <c r="B11" i="5"/>
  <c r="L10" i="5"/>
  <c r="M10" i="5" s="1"/>
  <c r="J10" i="5"/>
  <c r="B10" i="5"/>
  <c r="J9" i="5"/>
  <c r="L9" i="5" s="1"/>
  <c r="B9" i="5"/>
  <c r="J8" i="5"/>
  <c r="L8" i="5" s="1"/>
  <c r="B8" i="5"/>
  <c r="L7" i="5"/>
  <c r="M7" i="5" s="1"/>
  <c r="J7" i="5"/>
  <c r="B7" i="5"/>
  <c r="L6" i="5"/>
  <c r="M6" i="5" s="1"/>
  <c r="J6" i="5"/>
  <c r="B6" i="5"/>
  <c r="J5" i="5"/>
  <c r="L5" i="5" s="1"/>
  <c r="B5" i="5"/>
  <c r="J4" i="5"/>
  <c r="L4" i="5" s="1"/>
  <c r="B4" i="5"/>
  <c r="J3" i="5"/>
  <c r="L3" i="5" s="1"/>
  <c r="B3" i="5"/>
  <c r="J2" i="5"/>
  <c r="L2" i="5" s="1"/>
  <c r="B2" i="5"/>
  <c r="N37" i="5" l="1"/>
  <c r="M37" i="5"/>
  <c r="N61" i="5"/>
  <c r="M61" i="5"/>
  <c r="N9" i="5"/>
  <c r="M9" i="5"/>
  <c r="M19" i="5"/>
  <c r="N19" i="5"/>
  <c r="N69" i="5"/>
  <c r="M69" i="5"/>
  <c r="N220" i="5"/>
  <c r="M220" i="5"/>
  <c r="M23" i="5"/>
  <c r="N23" i="5"/>
  <c r="N41" i="5"/>
  <c r="M41" i="5"/>
  <c r="M51" i="5"/>
  <c r="N51" i="5"/>
  <c r="M79" i="5"/>
  <c r="N79" i="5"/>
  <c r="M83" i="5"/>
  <c r="N83" i="5"/>
  <c r="M87" i="5"/>
  <c r="N87" i="5"/>
  <c r="N97" i="5"/>
  <c r="M97" i="5"/>
  <c r="M117" i="5"/>
  <c r="N117" i="5"/>
  <c r="N121" i="5"/>
  <c r="M121" i="5"/>
  <c r="N137" i="5"/>
  <c r="M137" i="5"/>
  <c r="N141" i="5"/>
  <c r="M141" i="5"/>
  <c r="M145" i="5"/>
  <c r="N145" i="5"/>
  <c r="M322" i="5"/>
  <c r="N322" i="5"/>
  <c r="N325" i="5"/>
  <c r="M325" i="5"/>
  <c r="M332" i="5"/>
  <c r="N332" i="5"/>
  <c r="M27" i="5"/>
  <c r="N27" i="5"/>
  <c r="N73" i="5"/>
  <c r="M73" i="5"/>
  <c r="N111" i="5"/>
  <c r="M111" i="5"/>
  <c r="M316" i="5"/>
  <c r="N316" i="5"/>
  <c r="M367" i="5"/>
  <c r="N367" i="5"/>
  <c r="N45" i="5"/>
  <c r="M45" i="5"/>
  <c r="M63" i="5"/>
  <c r="N63" i="5"/>
  <c r="N255" i="5"/>
  <c r="M255" i="5"/>
  <c r="M303" i="5"/>
  <c r="N303" i="5"/>
  <c r="M351" i="5"/>
  <c r="N351" i="5"/>
  <c r="M354" i="5"/>
  <c r="N354" i="5"/>
  <c r="M357" i="5"/>
  <c r="N357" i="5"/>
  <c r="M374" i="5"/>
  <c r="N374" i="5"/>
  <c r="M31" i="5"/>
  <c r="N31" i="5"/>
  <c r="M55" i="5"/>
  <c r="N55" i="5"/>
  <c r="N107" i="5"/>
  <c r="M107" i="5"/>
  <c r="M152" i="5"/>
  <c r="N152" i="5"/>
  <c r="N156" i="5"/>
  <c r="M156" i="5"/>
  <c r="M35" i="5"/>
  <c r="N35" i="5"/>
  <c r="M59" i="5"/>
  <c r="N59" i="5"/>
  <c r="N184" i="5"/>
  <c r="M184" i="5"/>
  <c r="M67" i="5"/>
  <c r="N67" i="5"/>
  <c r="N77" i="5"/>
  <c r="M77" i="5"/>
  <c r="N129" i="5"/>
  <c r="M129" i="5"/>
  <c r="M157" i="5"/>
  <c r="N157" i="5"/>
  <c r="M161" i="5"/>
  <c r="N161" i="5"/>
  <c r="N215" i="5"/>
  <c r="M215" i="5"/>
  <c r="N227" i="5"/>
  <c r="M227" i="5"/>
  <c r="N313" i="5"/>
  <c r="M313" i="5"/>
  <c r="M378" i="5"/>
  <c r="N378" i="5"/>
  <c r="M81" i="5"/>
  <c r="N81" i="5"/>
  <c r="M95" i="5"/>
  <c r="N95" i="5"/>
  <c r="N119" i="5"/>
  <c r="M119" i="5"/>
  <c r="N143" i="5"/>
  <c r="M143" i="5"/>
  <c r="N178" i="5"/>
  <c r="M178" i="5"/>
  <c r="N195" i="5"/>
  <c r="M195" i="5"/>
  <c r="N199" i="5"/>
  <c r="M199" i="5"/>
  <c r="N263" i="5"/>
  <c r="M263" i="5"/>
  <c r="N267" i="5"/>
  <c r="M267" i="5"/>
  <c r="N271" i="5"/>
  <c r="M271" i="5"/>
  <c r="N275" i="5"/>
  <c r="M275" i="5"/>
  <c r="N361" i="5"/>
  <c r="M361" i="5"/>
  <c r="M371" i="5"/>
  <c r="N371" i="5"/>
  <c r="N85" i="5"/>
  <c r="M85" i="5"/>
  <c r="N99" i="5"/>
  <c r="M99" i="5"/>
  <c r="N139" i="5"/>
  <c r="M139" i="5"/>
  <c r="N5" i="5"/>
  <c r="M5" i="5"/>
  <c r="N29" i="5"/>
  <c r="M29" i="5"/>
  <c r="N33" i="5"/>
  <c r="M33" i="5"/>
  <c r="N105" i="5"/>
  <c r="M105" i="5"/>
  <c r="N109" i="5"/>
  <c r="M109" i="5"/>
  <c r="M123" i="5"/>
  <c r="N123" i="5"/>
  <c r="N192" i="5"/>
  <c r="M192" i="5"/>
  <c r="N203" i="5"/>
  <c r="M203" i="5"/>
  <c r="N212" i="5"/>
  <c r="M212" i="5"/>
  <c r="N219" i="5"/>
  <c r="M219" i="5"/>
  <c r="N279" i="5"/>
  <c r="M279" i="5"/>
  <c r="M307" i="5"/>
  <c r="N307" i="5"/>
  <c r="N337" i="5"/>
  <c r="M337" i="5"/>
  <c r="N365" i="5"/>
  <c r="M365" i="5"/>
  <c r="N13" i="5"/>
  <c r="M13" i="5"/>
  <c r="N171" i="5"/>
  <c r="M171" i="5"/>
  <c r="N196" i="5"/>
  <c r="M196" i="5"/>
  <c r="N321" i="5"/>
  <c r="M321" i="5"/>
  <c r="N341" i="5"/>
  <c r="M341" i="5"/>
  <c r="M362" i="5"/>
  <c r="N362" i="5"/>
  <c r="M383" i="5"/>
  <c r="N383" i="5"/>
  <c r="M386" i="5"/>
  <c r="N386" i="5"/>
  <c r="M3" i="5"/>
  <c r="N3" i="5"/>
  <c r="N65" i="5"/>
  <c r="M65" i="5"/>
  <c r="M2" i="5"/>
  <c r="N2" i="5"/>
  <c r="N93" i="5"/>
  <c r="M93" i="5"/>
  <c r="N131" i="5"/>
  <c r="M131" i="5"/>
  <c r="M159" i="5"/>
  <c r="N159" i="5"/>
  <c r="N204" i="5"/>
  <c r="M204" i="5"/>
  <c r="N287" i="5"/>
  <c r="M287" i="5"/>
  <c r="N291" i="5"/>
  <c r="M291" i="5"/>
  <c r="M338" i="5"/>
  <c r="N338" i="5"/>
  <c r="M604" i="5"/>
  <c r="N604" i="5"/>
  <c r="M635" i="5"/>
  <c r="N635" i="5"/>
  <c r="M25" i="5"/>
  <c r="N47" i="5"/>
  <c r="M57" i="5"/>
  <c r="N125" i="5"/>
  <c r="N127" i="5"/>
  <c r="N177" i="5"/>
  <c r="M202" i="5"/>
  <c r="N236" i="5"/>
  <c r="N252" i="5"/>
  <c r="M309" i="5"/>
  <c r="N359" i="5"/>
  <c r="N368" i="5"/>
  <c r="N421" i="5"/>
  <c r="M421" i="5"/>
  <c r="M427" i="5"/>
  <c r="N427" i="5"/>
  <c r="M433" i="5"/>
  <c r="N439" i="5"/>
  <c r="M487" i="5"/>
  <c r="N493" i="5"/>
  <c r="M493" i="5"/>
  <c r="N525" i="5"/>
  <c r="M525" i="5"/>
  <c r="M562" i="5"/>
  <c r="N562" i="5"/>
  <c r="M572" i="5"/>
  <c r="N572" i="5"/>
  <c r="M600" i="5"/>
  <c r="N600" i="5"/>
  <c r="N679" i="5"/>
  <c r="M679" i="5"/>
  <c r="N707" i="5"/>
  <c r="M707" i="5"/>
  <c r="N723" i="5"/>
  <c r="M723" i="5"/>
  <c r="N755" i="5"/>
  <c r="M755" i="5"/>
  <c r="N787" i="5"/>
  <c r="M787" i="5"/>
  <c r="N473" i="5"/>
  <c r="M473" i="5"/>
  <c r="M626" i="5"/>
  <c r="N626" i="5"/>
  <c r="M676" i="5"/>
  <c r="N676" i="5"/>
  <c r="M764" i="5"/>
  <c r="N764" i="5"/>
  <c r="N823" i="5"/>
  <c r="M823" i="5"/>
  <c r="N11" i="5"/>
  <c r="N75" i="5"/>
  <c r="M89" i="5"/>
  <c r="N91" i="5"/>
  <c r="M113" i="5"/>
  <c r="M115" i="5"/>
  <c r="M150" i="5"/>
  <c r="M164" i="5"/>
  <c r="M180" i="5"/>
  <c r="M188" i="5"/>
  <c r="M200" i="5"/>
  <c r="N214" i="5"/>
  <c r="M216" i="5"/>
  <c r="M239" i="5"/>
  <c r="M329" i="5"/>
  <c r="M353" i="5"/>
  <c r="N376" i="5"/>
  <c r="M381" i="5"/>
  <c r="N437" i="5"/>
  <c r="M437" i="5"/>
  <c r="M443" i="5"/>
  <c r="N443" i="5"/>
  <c r="M449" i="5"/>
  <c r="N455" i="5"/>
  <c r="M479" i="5"/>
  <c r="N485" i="5"/>
  <c r="M485" i="5"/>
  <c r="N537" i="5"/>
  <c r="M563" i="5"/>
  <c r="N563" i="5"/>
  <c r="N597" i="5"/>
  <c r="M601" i="5"/>
  <c r="N601" i="5"/>
  <c r="M629" i="5"/>
  <c r="N629" i="5"/>
  <c r="M632" i="5"/>
  <c r="N632" i="5"/>
  <c r="M654" i="5"/>
  <c r="N654" i="5"/>
  <c r="M680" i="5"/>
  <c r="N680" i="5"/>
  <c r="M687" i="5"/>
  <c r="M697" i="5"/>
  <c r="N697" i="5"/>
  <c r="N704" i="5"/>
  <c r="M708" i="5"/>
  <c r="N708" i="5"/>
  <c r="M741" i="5"/>
  <c r="N741" i="5"/>
  <c r="M773" i="5"/>
  <c r="N773" i="5"/>
  <c r="M805" i="5"/>
  <c r="N805" i="5"/>
  <c r="N827" i="5"/>
  <c r="M827" i="5"/>
  <c r="M391" i="5"/>
  <c r="N391" i="5"/>
  <c r="N461" i="5"/>
  <c r="M461" i="5"/>
  <c r="M467" i="5"/>
  <c r="N467" i="5"/>
  <c r="N623" i="5"/>
  <c r="M623" i="5"/>
  <c r="M657" i="5"/>
  <c r="N657" i="5"/>
  <c r="M21" i="5"/>
  <c r="N43" i="5"/>
  <c r="M53" i="5"/>
  <c r="N242" i="5"/>
  <c r="N384" i="5"/>
  <c r="N389" i="5"/>
  <c r="M389" i="5"/>
  <c r="M410" i="5"/>
  <c r="N410" i="5"/>
  <c r="N413" i="5"/>
  <c r="M413" i="5"/>
  <c r="M419" i="5"/>
  <c r="N419" i="5"/>
  <c r="M425" i="5"/>
  <c r="N431" i="5"/>
  <c r="M491" i="5"/>
  <c r="N497" i="5"/>
  <c r="M497" i="5"/>
  <c r="N509" i="5"/>
  <c r="M509" i="5"/>
  <c r="M532" i="5"/>
  <c r="M544" i="5"/>
  <c r="N544" i="5"/>
  <c r="N651" i="5"/>
  <c r="M651" i="5"/>
  <c r="M661" i="5"/>
  <c r="N661" i="5"/>
  <c r="N691" i="5"/>
  <c r="M691" i="5"/>
  <c r="M701" i="5"/>
  <c r="N701" i="5"/>
  <c r="M712" i="5"/>
  <c r="N712" i="5"/>
  <c r="N831" i="5"/>
  <c r="M831" i="5"/>
  <c r="M660" i="5"/>
  <c r="N660" i="5"/>
  <c r="M732" i="5"/>
  <c r="N732" i="5"/>
  <c r="N453" i="5"/>
  <c r="M453" i="5"/>
  <c r="M459" i="5"/>
  <c r="N459" i="5"/>
  <c r="N477" i="5"/>
  <c r="M477" i="5"/>
  <c r="M551" i="5"/>
  <c r="N551" i="5"/>
  <c r="M615" i="5"/>
  <c r="N615" i="5"/>
  <c r="N655" i="5"/>
  <c r="M655" i="5"/>
  <c r="M681" i="5"/>
  <c r="N681" i="5"/>
  <c r="M688" i="5"/>
  <c r="N688" i="5"/>
  <c r="M705" i="5"/>
  <c r="N705" i="5"/>
  <c r="M709" i="5"/>
  <c r="N709" i="5"/>
  <c r="N739" i="5"/>
  <c r="M739" i="5"/>
  <c r="N771" i="5"/>
  <c r="M771" i="5"/>
  <c r="N803" i="5"/>
  <c r="M803" i="5"/>
  <c r="N7" i="5"/>
  <c r="M17" i="5"/>
  <c r="N39" i="5"/>
  <c r="M49" i="5"/>
  <c r="N71" i="5"/>
  <c r="M235" i="5"/>
  <c r="N240" i="5"/>
  <c r="M251" i="5"/>
  <c r="M259" i="5"/>
  <c r="M295" i="5"/>
  <c r="N306" i="5"/>
  <c r="N339" i="5"/>
  <c r="N356" i="5"/>
  <c r="N379" i="5"/>
  <c r="N429" i="5"/>
  <c r="M429" i="5"/>
  <c r="M435" i="5"/>
  <c r="N435" i="5"/>
  <c r="M441" i="5"/>
  <c r="N447" i="5"/>
  <c r="M483" i="5"/>
  <c r="N489" i="5"/>
  <c r="M489" i="5"/>
  <c r="M513" i="5"/>
  <c r="M548" i="5"/>
  <c r="N548" i="5"/>
  <c r="N571" i="5"/>
  <c r="M571" i="5"/>
  <c r="M577" i="5"/>
  <c r="N577" i="5"/>
  <c r="M612" i="5"/>
  <c r="N612" i="5"/>
  <c r="N633" i="5"/>
  <c r="M685" i="5"/>
  <c r="N685" i="5"/>
  <c r="M716" i="5"/>
  <c r="N716" i="5"/>
  <c r="M748" i="5"/>
  <c r="N748" i="5"/>
  <c r="M780" i="5"/>
  <c r="N780" i="5"/>
  <c r="M812" i="5"/>
  <c r="N812" i="5"/>
  <c r="M821" i="5"/>
  <c r="N821" i="5"/>
  <c r="M828" i="5"/>
  <c r="N828" i="5"/>
  <c r="M796" i="5"/>
  <c r="N796" i="5"/>
  <c r="M390" i="5"/>
  <c r="N390" i="5"/>
  <c r="M396" i="5"/>
  <c r="N396" i="5"/>
  <c r="M399" i="5"/>
  <c r="N399" i="5"/>
  <c r="M411" i="5"/>
  <c r="N411" i="5"/>
  <c r="N469" i="5"/>
  <c r="M469" i="5"/>
  <c r="N501" i="5"/>
  <c r="M501" i="5"/>
  <c r="M507" i="5"/>
  <c r="N507" i="5"/>
  <c r="M533" i="5"/>
  <c r="N533" i="5"/>
  <c r="N539" i="5"/>
  <c r="M539" i="5"/>
  <c r="N555" i="5"/>
  <c r="M555" i="5"/>
  <c r="M561" i="5"/>
  <c r="N561" i="5"/>
  <c r="M590" i="5"/>
  <c r="N590" i="5"/>
  <c r="M599" i="5"/>
  <c r="N599" i="5"/>
  <c r="N603" i="5"/>
  <c r="M603" i="5"/>
  <c r="M609" i="5"/>
  <c r="N609" i="5"/>
  <c r="M725" i="5"/>
  <c r="N725" i="5"/>
  <c r="M757" i="5"/>
  <c r="N757" i="5"/>
  <c r="M789" i="5"/>
  <c r="N789" i="5"/>
  <c r="M825" i="5"/>
  <c r="N825" i="5"/>
  <c r="M569" i="5"/>
  <c r="N569" i="5"/>
  <c r="N15" i="5"/>
  <c r="M146" i="5"/>
  <c r="N246" i="5"/>
  <c r="M283" i="5"/>
  <c r="N445" i="5"/>
  <c r="M445" i="5"/>
  <c r="M451" i="5"/>
  <c r="N451" i="5"/>
  <c r="M457" i="5"/>
  <c r="N463" i="5"/>
  <c r="M475" i="5"/>
  <c r="N481" i="5"/>
  <c r="M481" i="5"/>
  <c r="N521" i="5"/>
  <c r="M521" i="5"/>
  <c r="N536" i="5"/>
  <c r="M568" i="5"/>
  <c r="N568" i="5"/>
  <c r="N587" i="5"/>
  <c r="M587" i="5"/>
  <c r="M596" i="5"/>
  <c r="N596" i="5"/>
  <c r="N606" i="5"/>
  <c r="N625" i="5"/>
  <c r="N659" i="5"/>
  <c r="M659" i="5"/>
  <c r="M666" i="5"/>
  <c r="N666" i="5"/>
  <c r="M669" i="5"/>
  <c r="N669" i="5"/>
  <c r="M675" i="5"/>
  <c r="N689" i="5"/>
  <c r="N703" i="5"/>
  <c r="M703" i="5"/>
  <c r="M816" i="5"/>
  <c r="N816" i="5"/>
  <c r="N819" i="5"/>
  <c r="M819" i="5"/>
  <c r="M505" i="5"/>
  <c r="N529" i="5"/>
  <c r="N540" i="5"/>
  <c r="M559" i="5"/>
  <c r="N565" i="5"/>
  <c r="N593" i="5"/>
  <c r="N640" i="5"/>
  <c r="N647" i="5"/>
  <c r="N670" i="5"/>
  <c r="N672" i="5"/>
  <c r="N720" i="5"/>
  <c r="M727" i="5"/>
  <c r="N729" i="5"/>
  <c r="N736" i="5"/>
  <c r="M743" i="5"/>
  <c r="N745" i="5"/>
  <c r="N752" i="5"/>
  <c r="M759" i="5"/>
  <c r="N761" i="5"/>
  <c r="N768" i="5"/>
  <c r="M775" i="5"/>
  <c r="N777" i="5"/>
  <c r="N784" i="5"/>
  <c r="M791" i="5"/>
  <c r="N793" i="5"/>
  <c r="N800" i="5"/>
  <c r="M807" i="5"/>
  <c r="N809" i="5"/>
  <c r="M517" i="5"/>
  <c r="N541" i="5"/>
  <c r="N558" i="5"/>
  <c r="N564" i="5"/>
  <c r="N580" i="5"/>
  <c r="N594" i="5"/>
  <c r="M619" i="5"/>
  <c r="N636" i="5"/>
  <c r="N641" i="5"/>
  <c r="N664" i="5"/>
  <c r="M671" i="5"/>
  <c r="M695" i="5"/>
  <c r="M719" i="5"/>
  <c r="N721" i="5"/>
  <c r="N728" i="5"/>
  <c r="M735" i="5"/>
  <c r="N737" i="5"/>
  <c r="N744" i="5"/>
  <c r="M751" i="5"/>
  <c r="N753" i="5"/>
  <c r="N760" i="5"/>
  <c r="M767" i="5"/>
  <c r="N769" i="5"/>
  <c r="N776" i="5"/>
  <c r="M783" i="5"/>
  <c r="N785" i="5"/>
  <c r="N792" i="5"/>
  <c r="M799" i="5"/>
  <c r="N801" i="5"/>
  <c r="N808" i="5"/>
  <c r="M815" i="5"/>
  <c r="N817" i="5"/>
  <c r="N824" i="5"/>
  <c r="M567" i="5"/>
  <c r="N576" i="5"/>
  <c r="N583" i="5"/>
  <c r="N622" i="5"/>
  <c r="N628" i="5"/>
  <c r="N644" i="5"/>
  <c r="N658" i="5"/>
  <c r="M667" i="5"/>
  <c r="N693" i="5"/>
  <c r="N717" i="5"/>
  <c r="N724" i="5"/>
  <c r="M731" i="5"/>
  <c r="N733" i="5"/>
  <c r="N740" i="5"/>
  <c r="M747" i="5"/>
  <c r="N749" i="5"/>
  <c r="N756" i="5"/>
  <c r="M763" i="5"/>
  <c r="N765" i="5"/>
  <c r="N772" i="5"/>
  <c r="M779" i="5"/>
  <c r="N781" i="5"/>
  <c r="N788" i="5"/>
  <c r="M795" i="5"/>
  <c r="N797" i="5"/>
  <c r="N804" i="5"/>
  <c r="M811" i="5"/>
  <c r="N813" i="5"/>
  <c r="N820" i="5"/>
  <c r="N147" i="5"/>
  <c r="M147" i="5"/>
  <c r="N32" i="5"/>
  <c r="M32" i="5"/>
  <c r="N64" i="5"/>
  <c r="M64" i="5"/>
  <c r="N100" i="5"/>
  <c r="M100" i="5"/>
  <c r="N132" i="5"/>
  <c r="M132" i="5"/>
  <c r="N28" i="5"/>
  <c r="M28" i="5"/>
  <c r="N120" i="5"/>
  <c r="M120" i="5"/>
  <c r="N4" i="5"/>
  <c r="M4" i="5"/>
  <c r="N36" i="5"/>
  <c r="M36" i="5"/>
  <c r="N68" i="5"/>
  <c r="M68" i="5"/>
  <c r="N88" i="5"/>
  <c r="M88" i="5"/>
  <c r="N112" i="5"/>
  <c r="M112" i="5"/>
  <c r="N201" i="5"/>
  <c r="M201" i="5"/>
  <c r="M169" i="5"/>
  <c r="N169" i="5"/>
  <c r="N8" i="5"/>
  <c r="M8" i="5"/>
  <c r="N40" i="5"/>
  <c r="M40" i="5"/>
  <c r="N72" i="5"/>
  <c r="M72" i="5"/>
  <c r="N124" i="5"/>
  <c r="M124" i="5"/>
  <c r="N170" i="5"/>
  <c r="M170" i="5"/>
  <c r="N12" i="5"/>
  <c r="M12" i="5"/>
  <c r="N44" i="5"/>
  <c r="M44" i="5"/>
  <c r="N76" i="5"/>
  <c r="M76" i="5"/>
  <c r="N92" i="5"/>
  <c r="M92" i="5"/>
  <c r="N104" i="5"/>
  <c r="M104" i="5"/>
  <c r="N136" i="5"/>
  <c r="M136" i="5"/>
  <c r="N16" i="5"/>
  <c r="M16" i="5"/>
  <c r="N48" i="5"/>
  <c r="M48" i="5"/>
  <c r="N116" i="5"/>
  <c r="M116" i="5"/>
  <c r="N154" i="5"/>
  <c r="M154" i="5"/>
  <c r="N163" i="5"/>
  <c r="M163" i="5"/>
  <c r="M165" i="5"/>
  <c r="N165" i="5"/>
  <c r="N179" i="5"/>
  <c r="M179" i="5"/>
  <c r="N183" i="5"/>
  <c r="M183" i="5"/>
  <c r="N187" i="5"/>
  <c r="M187" i="5"/>
  <c r="N191" i="5"/>
  <c r="M191" i="5"/>
  <c r="N60" i="5"/>
  <c r="M60" i="5"/>
  <c r="N20" i="5"/>
  <c r="M20" i="5"/>
  <c r="N52" i="5"/>
  <c r="M52" i="5"/>
  <c r="N80" i="5"/>
  <c r="M80" i="5"/>
  <c r="N96" i="5"/>
  <c r="M96" i="5"/>
  <c r="N128" i="5"/>
  <c r="M128" i="5"/>
  <c r="N185" i="5"/>
  <c r="M185" i="5"/>
  <c r="N193" i="5"/>
  <c r="M193" i="5"/>
  <c r="N84" i="5"/>
  <c r="M84" i="5"/>
  <c r="N151" i="5"/>
  <c r="M151" i="5"/>
  <c r="N24" i="5"/>
  <c r="M24" i="5"/>
  <c r="N56" i="5"/>
  <c r="M56" i="5"/>
  <c r="N108" i="5"/>
  <c r="M108" i="5"/>
  <c r="N140" i="5"/>
  <c r="M140" i="5"/>
  <c r="M149" i="5"/>
  <c r="N149" i="5"/>
  <c r="N158" i="5"/>
  <c r="M158" i="5"/>
  <c r="N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N106" i="5"/>
  <c r="N110" i="5"/>
  <c r="N114" i="5"/>
  <c r="N118" i="5"/>
  <c r="N122" i="5"/>
  <c r="N126" i="5"/>
  <c r="N130" i="5"/>
  <c r="N134" i="5"/>
  <c r="N138" i="5"/>
  <c r="N142" i="5"/>
  <c r="N160" i="5"/>
  <c r="N167" i="5"/>
  <c r="N174" i="5"/>
  <c r="N237" i="5"/>
  <c r="M237" i="5"/>
  <c r="N293" i="5"/>
  <c r="M293" i="5"/>
  <c r="M304" i="5"/>
  <c r="N304" i="5"/>
  <c r="M342" i="5"/>
  <c r="N342" i="5"/>
  <c r="M344" i="5"/>
  <c r="N344" i="5"/>
  <c r="M364" i="5"/>
  <c r="N364" i="5"/>
  <c r="N393" i="5"/>
  <c r="M393" i="5"/>
  <c r="M434" i="5"/>
  <c r="N434" i="5"/>
  <c r="N436" i="5"/>
  <c r="M436" i="5"/>
  <c r="N468" i="5"/>
  <c r="M468" i="5"/>
  <c r="N484" i="5"/>
  <c r="M484" i="5"/>
  <c r="N500" i="5"/>
  <c r="M500" i="5"/>
  <c r="N511" i="5"/>
  <c r="M511" i="5"/>
  <c r="N524" i="5"/>
  <c r="M524" i="5"/>
  <c r="M616" i="5"/>
  <c r="N616" i="5"/>
  <c r="M630" i="5"/>
  <c r="N630" i="5"/>
  <c r="N282" i="5"/>
  <c r="M282" i="5"/>
  <c r="N300" i="5"/>
  <c r="M300" i="5"/>
  <c r="N315" i="5"/>
  <c r="M315" i="5"/>
  <c r="M350" i="5"/>
  <c r="N350" i="5"/>
  <c r="N373" i="5"/>
  <c r="M373" i="5"/>
  <c r="M148" i="5"/>
  <c r="M155" i="5"/>
  <c r="M162" i="5"/>
  <c r="N173" i="5"/>
  <c r="M182" i="5"/>
  <c r="M190" i="5"/>
  <c r="M198" i="5"/>
  <c r="N206" i="5"/>
  <c r="M211" i="5"/>
  <c r="N221" i="5"/>
  <c r="M221" i="5"/>
  <c r="N228" i="5"/>
  <c r="N230" i="5"/>
  <c r="M243" i="5"/>
  <c r="N245" i="5"/>
  <c r="M245" i="5"/>
  <c r="N278" i="5"/>
  <c r="M278" i="5"/>
  <c r="N280" i="5"/>
  <c r="M280" i="5"/>
  <c r="N289" i="5"/>
  <c r="M289" i="5"/>
  <c r="M326" i="5"/>
  <c r="N326" i="5"/>
  <c r="M328" i="5"/>
  <c r="N328" i="5"/>
  <c r="M388" i="5"/>
  <c r="N388" i="5"/>
  <c r="N298" i="5"/>
  <c r="M298" i="5"/>
  <c r="M348" i="5"/>
  <c r="N348" i="5"/>
  <c r="M144" i="5"/>
  <c r="M176" i="5"/>
  <c r="N218" i="5"/>
  <c r="M223" i="5"/>
  <c r="N232" i="5"/>
  <c r="N234" i="5"/>
  <c r="M247" i="5"/>
  <c r="N249" i="5"/>
  <c r="M249" i="5"/>
  <c r="N274" i="5"/>
  <c r="M274" i="5"/>
  <c r="N276" i="5"/>
  <c r="M276" i="5"/>
  <c r="N294" i="5"/>
  <c r="M294" i="5"/>
  <c r="N296" i="5"/>
  <c r="M296" i="5"/>
  <c r="M330" i="5"/>
  <c r="N330" i="5"/>
  <c r="M334" i="5"/>
  <c r="N334" i="5"/>
  <c r="N213" i="5"/>
  <c r="M213" i="5"/>
  <c r="N270" i="5"/>
  <c r="M270" i="5"/>
  <c r="N272" i="5"/>
  <c r="M272" i="5"/>
  <c r="N285" i="5"/>
  <c r="M285" i="5"/>
  <c r="N301" i="5"/>
  <c r="M301" i="5"/>
  <c r="M310" i="5"/>
  <c r="N310" i="5"/>
  <c r="M312" i="5"/>
  <c r="N312" i="5"/>
  <c r="M336" i="5"/>
  <c r="N336" i="5"/>
  <c r="M403" i="5"/>
  <c r="N403" i="5"/>
  <c r="N209" i="5"/>
  <c r="M209" i="5"/>
  <c r="N284" i="5"/>
  <c r="M284" i="5"/>
  <c r="N225" i="5"/>
  <c r="M225" i="5"/>
  <c r="N266" i="5"/>
  <c r="M266" i="5"/>
  <c r="N268" i="5"/>
  <c r="M268" i="5"/>
  <c r="N290" i="5"/>
  <c r="M290" i="5"/>
  <c r="N292" i="5"/>
  <c r="M292" i="5"/>
  <c r="M314" i="5"/>
  <c r="N314" i="5"/>
  <c r="M318" i="5"/>
  <c r="N318" i="5"/>
  <c r="M372" i="5"/>
  <c r="N372" i="5"/>
  <c r="N241" i="5"/>
  <c r="M241" i="5"/>
  <c r="N181" i="5"/>
  <c r="M181" i="5"/>
  <c r="N189" i="5"/>
  <c r="M189" i="5"/>
  <c r="N197" i="5"/>
  <c r="M197" i="5"/>
  <c r="N205" i="5"/>
  <c r="M205" i="5"/>
  <c r="N222" i="5"/>
  <c r="N229" i="5"/>
  <c r="M229" i="5"/>
  <c r="N262" i="5"/>
  <c r="M262" i="5"/>
  <c r="N264" i="5"/>
  <c r="M264" i="5"/>
  <c r="N297" i="5"/>
  <c r="M297" i="5"/>
  <c r="M320" i="5"/>
  <c r="N320" i="5"/>
  <c r="M347" i="5"/>
  <c r="N347" i="5"/>
  <c r="M360" i="5"/>
  <c r="N360" i="5"/>
  <c r="M398" i="5"/>
  <c r="N398" i="5"/>
  <c r="N153" i="5"/>
  <c r="M207" i="5"/>
  <c r="N217" i="5"/>
  <c r="M217" i="5"/>
  <c r="M231" i="5"/>
  <c r="N233" i="5"/>
  <c r="M233" i="5"/>
  <c r="N248" i="5"/>
  <c r="N250" i="5"/>
  <c r="N254" i="5"/>
  <c r="M254" i="5"/>
  <c r="N258" i="5"/>
  <c r="M258" i="5"/>
  <c r="N260" i="5"/>
  <c r="M260" i="5"/>
  <c r="N286" i="5"/>
  <c r="M286" i="5"/>
  <c r="N288" i="5"/>
  <c r="M288" i="5"/>
  <c r="M302" i="5"/>
  <c r="N302" i="5"/>
  <c r="N331" i="5"/>
  <c r="M331" i="5"/>
  <c r="M438" i="5"/>
  <c r="N438" i="5"/>
  <c r="N440" i="5"/>
  <c r="M440" i="5"/>
  <c r="N520" i="5"/>
  <c r="M520" i="5"/>
  <c r="M549" i="5"/>
  <c r="N549" i="5"/>
  <c r="M570" i="5"/>
  <c r="N570" i="5"/>
  <c r="M602" i="5"/>
  <c r="N602" i="5"/>
  <c r="N607" i="5"/>
  <c r="M607" i="5"/>
  <c r="N639" i="5"/>
  <c r="M639" i="5"/>
  <c r="M648" i="5"/>
  <c r="N648" i="5"/>
  <c r="M662" i="5"/>
  <c r="N662" i="5"/>
  <c r="M682" i="5"/>
  <c r="N682" i="5"/>
  <c r="N412" i="5"/>
  <c r="M412" i="5"/>
  <c r="M442" i="5"/>
  <c r="N442" i="5"/>
  <c r="N444" i="5"/>
  <c r="M444" i="5"/>
  <c r="N472" i="5"/>
  <c r="M472" i="5"/>
  <c r="N488" i="5"/>
  <c r="M488" i="5"/>
  <c r="N504" i="5"/>
  <c r="M504" i="5"/>
  <c r="N516" i="5"/>
  <c r="M516" i="5"/>
  <c r="N528" i="5"/>
  <c r="M528" i="5"/>
  <c r="M530" i="5"/>
  <c r="N530" i="5"/>
  <c r="M542" i="5"/>
  <c r="N542" i="5"/>
  <c r="M581" i="5"/>
  <c r="N581" i="5"/>
  <c r="N308" i="5"/>
  <c r="M311" i="5"/>
  <c r="N324" i="5"/>
  <c r="M327" i="5"/>
  <c r="N340" i="5"/>
  <c r="M343" i="5"/>
  <c r="M349" i="5"/>
  <c r="N352" i="5"/>
  <c r="N355" i="5"/>
  <c r="N358" i="5"/>
  <c r="N380" i="5"/>
  <c r="M414" i="5"/>
  <c r="N414" i="5"/>
  <c r="N416" i="5"/>
  <c r="M416" i="5"/>
  <c r="M446" i="5"/>
  <c r="N446" i="5"/>
  <c r="N448" i="5"/>
  <c r="M448" i="5"/>
  <c r="N512" i="5"/>
  <c r="M512" i="5"/>
  <c r="M574" i="5"/>
  <c r="N574" i="5"/>
  <c r="M613" i="5"/>
  <c r="N613" i="5"/>
  <c r="M634" i="5"/>
  <c r="N634" i="5"/>
  <c r="M253" i="5"/>
  <c r="M257" i="5"/>
  <c r="M261" i="5"/>
  <c r="M265" i="5"/>
  <c r="M269" i="5"/>
  <c r="M273" i="5"/>
  <c r="M277" i="5"/>
  <c r="M281" i="5"/>
  <c r="M317" i="5"/>
  <c r="M333" i="5"/>
  <c r="N346" i="5"/>
  <c r="M369" i="5"/>
  <c r="N375" i="5"/>
  <c r="N392" i="5"/>
  <c r="M397" i="5"/>
  <c r="N402" i="5"/>
  <c r="N407" i="5"/>
  <c r="M418" i="5"/>
  <c r="N418" i="5"/>
  <c r="N420" i="5"/>
  <c r="M420" i="5"/>
  <c r="N452" i="5"/>
  <c r="M452" i="5"/>
  <c r="N476" i="5"/>
  <c r="M476" i="5"/>
  <c r="N492" i="5"/>
  <c r="M492" i="5"/>
  <c r="N508" i="5"/>
  <c r="M508" i="5"/>
  <c r="M534" i="5"/>
  <c r="N534" i="5"/>
  <c r="M546" i="5"/>
  <c r="N546" i="5"/>
  <c r="M645" i="5"/>
  <c r="N645" i="5"/>
  <c r="N363" i="5"/>
  <c r="N366" i="5"/>
  <c r="M377" i="5"/>
  <c r="N382" i="5"/>
  <c r="N387" i="5"/>
  <c r="N404" i="5"/>
  <c r="M409" i="5"/>
  <c r="M422" i="5"/>
  <c r="N422" i="5"/>
  <c r="N424" i="5"/>
  <c r="M424" i="5"/>
  <c r="N456" i="5"/>
  <c r="M456" i="5"/>
  <c r="N523" i="5"/>
  <c r="M523" i="5"/>
  <c r="M578" i="5"/>
  <c r="N578" i="5"/>
  <c r="M638" i="5"/>
  <c r="N638" i="5"/>
  <c r="M696" i="5"/>
  <c r="N696" i="5"/>
  <c r="M426" i="5"/>
  <c r="N426" i="5"/>
  <c r="N428" i="5"/>
  <c r="M428" i="5"/>
  <c r="N460" i="5"/>
  <c r="M460" i="5"/>
  <c r="N480" i="5"/>
  <c r="M480" i="5"/>
  <c r="N496" i="5"/>
  <c r="M496" i="5"/>
  <c r="N519" i="5"/>
  <c r="M519" i="5"/>
  <c r="N531" i="5"/>
  <c r="M531" i="5"/>
  <c r="N543" i="5"/>
  <c r="M543" i="5"/>
  <c r="M552" i="5"/>
  <c r="N552" i="5"/>
  <c r="M566" i="5"/>
  <c r="N566" i="5"/>
  <c r="M610" i="5"/>
  <c r="N610" i="5"/>
  <c r="M665" i="5"/>
  <c r="N665" i="5"/>
  <c r="M430" i="5"/>
  <c r="N430" i="5"/>
  <c r="N432" i="5"/>
  <c r="M432" i="5"/>
  <c r="N464" i="5"/>
  <c r="M464" i="5"/>
  <c r="N515" i="5"/>
  <c r="M515" i="5"/>
  <c r="M538" i="5"/>
  <c r="N538" i="5"/>
  <c r="N575" i="5"/>
  <c r="M575" i="5"/>
  <c r="M584" i="5"/>
  <c r="N584" i="5"/>
  <c r="M598" i="5"/>
  <c r="N598" i="5"/>
  <c r="M642" i="5"/>
  <c r="N642" i="5"/>
  <c r="N450" i="5"/>
  <c r="N454" i="5"/>
  <c r="N458" i="5"/>
  <c r="N462" i="5"/>
  <c r="N466" i="5"/>
  <c r="N470" i="5"/>
  <c r="N474" i="5"/>
  <c r="N478" i="5"/>
  <c r="N482" i="5"/>
  <c r="N486" i="5"/>
  <c r="N490" i="5"/>
  <c r="N494" i="5"/>
  <c r="N498" i="5"/>
  <c r="N502" i="5"/>
  <c r="N506" i="5"/>
  <c r="N510" i="5"/>
  <c r="N514" i="5"/>
  <c r="N518" i="5"/>
  <c r="N522" i="5"/>
  <c r="N547" i="5"/>
  <c r="N573" i="5"/>
  <c r="N579" i="5"/>
  <c r="N605" i="5"/>
  <c r="N608" i="5"/>
  <c r="N611" i="5"/>
  <c r="N637" i="5"/>
  <c r="N643" i="5"/>
  <c r="M663" i="5"/>
  <c r="N668" i="5"/>
  <c r="N673" i="5"/>
  <c r="N692" i="5"/>
  <c r="N694" i="5"/>
  <c r="M694" i="5"/>
  <c r="N710" i="5"/>
  <c r="M710" i="5"/>
  <c r="N726" i="5"/>
  <c r="M726" i="5"/>
  <c r="N742" i="5"/>
  <c r="M742" i="5"/>
  <c r="N758" i="5"/>
  <c r="M758" i="5"/>
  <c r="N774" i="5"/>
  <c r="M774" i="5"/>
  <c r="N790" i="5"/>
  <c r="M790" i="5"/>
  <c r="N806" i="5"/>
  <c r="M806" i="5"/>
  <c r="N822" i="5"/>
  <c r="M822" i="5"/>
  <c r="N698" i="5"/>
  <c r="M698" i="5"/>
  <c r="N714" i="5"/>
  <c r="M714" i="5"/>
  <c r="N730" i="5"/>
  <c r="M730" i="5"/>
  <c r="N746" i="5"/>
  <c r="M746" i="5"/>
  <c r="N762" i="5"/>
  <c r="M762" i="5"/>
  <c r="N778" i="5"/>
  <c r="M778" i="5"/>
  <c r="N794" i="5"/>
  <c r="M794" i="5"/>
  <c r="N810" i="5"/>
  <c r="M810" i="5"/>
  <c r="N826" i="5"/>
  <c r="M826" i="5"/>
  <c r="N830" i="5"/>
  <c r="M830" i="5"/>
  <c r="M832" i="5"/>
  <c r="N832" i="5"/>
  <c r="N554" i="5"/>
  <c r="N557" i="5"/>
  <c r="N560" i="5"/>
  <c r="N586" i="5"/>
  <c r="N589" i="5"/>
  <c r="N592" i="5"/>
  <c r="N618" i="5"/>
  <c r="N621" i="5"/>
  <c r="N624" i="5"/>
  <c r="N650" i="5"/>
  <c r="N653" i="5"/>
  <c r="N656" i="5"/>
  <c r="N674" i="5"/>
  <c r="N684" i="5"/>
  <c r="N686" i="5"/>
  <c r="M686" i="5"/>
  <c r="N700" i="5"/>
  <c r="N702" i="5"/>
  <c r="M702" i="5"/>
  <c r="N718" i="5"/>
  <c r="M718" i="5"/>
  <c r="N734" i="5"/>
  <c r="M734" i="5"/>
  <c r="N750" i="5"/>
  <c r="M750" i="5"/>
  <c r="N766" i="5"/>
  <c r="M766" i="5"/>
  <c r="N782" i="5"/>
  <c r="M782" i="5"/>
  <c r="N798" i="5"/>
  <c r="M798" i="5"/>
  <c r="N814" i="5"/>
  <c r="M814" i="5"/>
  <c r="N690" i="5"/>
  <c r="M690" i="5"/>
  <c r="N706" i="5"/>
  <c r="M706" i="5"/>
  <c r="N722" i="5"/>
  <c r="M722" i="5"/>
  <c r="N738" i="5"/>
  <c r="M738" i="5"/>
  <c r="N754" i="5"/>
  <c r="M754" i="5"/>
  <c r="N770" i="5"/>
  <c r="M770" i="5"/>
  <c r="N786" i="5"/>
  <c r="M786" i="5"/>
  <c r="N802" i="5"/>
  <c r="M802" i="5"/>
  <c r="N818" i="5"/>
  <c r="M818" i="5"/>
  <c r="N833" i="5"/>
  <c r="M833" i="5"/>
  <c r="N526" i="5"/>
  <c r="N550" i="5"/>
  <c r="N553" i="5"/>
  <c r="N556" i="5"/>
  <c r="N582" i="5"/>
  <c r="N585" i="5"/>
  <c r="N588" i="5"/>
  <c r="N614" i="5"/>
  <c r="N617" i="5"/>
  <c r="N620" i="5"/>
  <c r="N646" i="5"/>
  <c r="N649" i="5"/>
  <c r="N652" i="5"/>
  <c r="N678" i="5"/>
  <c r="M683" i="5"/>
  <c r="M699" i="5"/>
  <c r="M715" i="5"/>
  <c r="M829" i="5"/>
  <c r="J731" i="3" l="1"/>
  <c r="K731" i="3" s="1"/>
  <c r="J732" i="3"/>
  <c r="K732" i="3" s="1"/>
  <c r="M732" i="3" s="1"/>
  <c r="J733" i="3"/>
  <c r="K733" i="3" s="1"/>
  <c r="L733" i="3" s="1"/>
  <c r="J734" i="3"/>
  <c r="K734" i="3" s="1"/>
  <c r="J735" i="3"/>
  <c r="K735" i="3" s="1"/>
  <c r="J736" i="3"/>
  <c r="K736" i="3" s="1"/>
  <c r="M736" i="3" s="1"/>
  <c r="J737" i="3"/>
  <c r="K737" i="3" s="1"/>
  <c r="L737" i="3" s="1"/>
  <c r="J738" i="3"/>
  <c r="K738" i="3" s="1"/>
  <c r="J739" i="3"/>
  <c r="K739" i="3" s="1"/>
  <c r="J740" i="3"/>
  <c r="K740" i="3" s="1"/>
  <c r="M740" i="3" s="1"/>
  <c r="J741" i="3"/>
  <c r="K741" i="3" s="1"/>
  <c r="J742" i="3"/>
  <c r="K742" i="3" s="1"/>
  <c r="J743" i="3"/>
  <c r="K743" i="3" s="1"/>
  <c r="J744" i="3"/>
  <c r="K744" i="3" s="1"/>
  <c r="M744" i="3" s="1"/>
  <c r="J745" i="3"/>
  <c r="K745" i="3" s="1"/>
  <c r="M745" i="3" s="1"/>
  <c r="J746" i="3"/>
  <c r="K746" i="3" s="1"/>
  <c r="J747" i="3"/>
  <c r="K747" i="3" s="1"/>
  <c r="J748" i="3"/>
  <c r="K748" i="3" s="1"/>
  <c r="M748" i="3" s="1"/>
  <c r="J749" i="3"/>
  <c r="K749" i="3" s="1"/>
  <c r="L749" i="3" s="1"/>
  <c r="J750" i="3"/>
  <c r="K750" i="3" s="1"/>
  <c r="J751" i="3"/>
  <c r="K751" i="3" s="1"/>
  <c r="J752" i="3"/>
  <c r="K752" i="3" s="1"/>
  <c r="M752" i="3" s="1"/>
  <c r="J753" i="3"/>
  <c r="K753" i="3" s="1"/>
  <c r="M753" i="3" s="1"/>
  <c r="J754" i="3"/>
  <c r="K754" i="3" s="1"/>
  <c r="J755" i="3"/>
  <c r="K755" i="3" s="1"/>
  <c r="J756" i="3"/>
  <c r="K756" i="3" s="1"/>
  <c r="M756" i="3" s="1"/>
  <c r="J757" i="3"/>
  <c r="K757" i="3" s="1"/>
  <c r="L757" i="3" s="1"/>
  <c r="J758" i="3"/>
  <c r="K758" i="3" s="1"/>
  <c r="J759" i="3"/>
  <c r="K759" i="3" s="1"/>
  <c r="J760" i="3"/>
  <c r="K760" i="3" s="1"/>
  <c r="M760" i="3" s="1"/>
  <c r="J761" i="3"/>
  <c r="K761" i="3" s="1"/>
  <c r="J762" i="3"/>
  <c r="K762" i="3" s="1"/>
  <c r="J763" i="3"/>
  <c r="K763" i="3" s="1"/>
  <c r="J764" i="3"/>
  <c r="K764" i="3" s="1"/>
  <c r="M764" i="3" s="1"/>
  <c r="J765" i="3"/>
  <c r="K765" i="3" s="1"/>
  <c r="J766" i="3"/>
  <c r="K766" i="3" s="1"/>
  <c r="L766" i="3" s="1"/>
  <c r="J767" i="3"/>
  <c r="K767" i="3" s="1"/>
  <c r="J768" i="3"/>
  <c r="K768" i="3" s="1"/>
  <c r="M768" i="3" s="1"/>
  <c r="J769" i="3"/>
  <c r="K769" i="3" s="1"/>
  <c r="L769" i="3" s="1"/>
  <c r="J770" i="3"/>
  <c r="K770" i="3" s="1"/>
  <c r="J771" i="3"/>
  <c r="K771" i="3" s="1"/>
  <c r="J772" i="3"/>
  <c r="K772" i="3" s="1"/>
  <c r="J773" i="3"/>
  <c r="K773" i="3" s="1"/>
  <c r="M773" i="3" s="1"/>
  <c r="J774" i="3"/>
  <c r="K774" i="3" s="1"/>
  <c r="J775" i="3"/>
  <c r="K775" i="3" s="1"/>
  <c r="J776" i="3"/>
  <c r="K776" i="3" s="1"/>
  <c r="J777" i="3"/>
  <c r="K777" i="3" s="1"/>
  <c r="M777" i="3" s="1"/>
  <c r="J778" i="3"/>
  <c r="K778" i="3" s="1"/>
  <c r="L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L785" i="3" s="1"/>
  <c r="J786" i="3"/>
  <c r="K786" i="3" s="1"/>
  <c r="J787" i="3"/>
  <c r="K787" i="3" s="1"/>
  <c r="J788" i="3"/>
  <c r="K788" i="3" s="1"/>
  <c r="J789" i="3"/>
  <c r="K789" i="3" s="1"/>
  <c r="M789" i="3" s="1"/>
  <c r="J790" i="3"/>
  <c r="K790" i="3" s="1"/>
  <c r="J791" i="3"/>
  <c r="K791" i="3" s="1"/>
  <c r="J792" i="3"/>
  <c r="K792" i="3" s="1"/>
  <c r="M792" i="3" s="1"/>
  <c r="J793" i="3"/>
  <c r="K793" i="3" s="1"/>
  <c r="L793" i="3" s="1"/>
  <c r="J794" i="3"/>
  <c r="K794" i="3" s="1"/>
  <c r="J795" i="3"/>
  <c r="K795" i="3" s="1"/>
  <c r="J796" i="3"/>
  <c r="K796" i="3" s="1"/>
  <c r="M796" i="3" s="1"/>
  <c r="J797" i="3"/>
  <c r="K797" i="3" s="1"/>
  <c r="L797" i="3" s="1"/>
  <c r="J798" i="3"/>
  <c r="K798" i="3" s="1"/>
  <c r="J799" i="3"/>
  <c r="K799" i="3" s="1"/>
  <c r="J800" i="3"/>
  <c r="K800" i="3" s="1"/>
  <c r="M800" i="3" s="1"/>
  <c r="J801" i="3"/>
  <c r="K801" i="3" s="1"/>
  <c r="M801" i="3" s="1"/>
  <c r="J802" i="3"/>
  <c r="K802" i="3" s="1"/>
  <c r="J803" i="3"/>
  <c r="K803" i="3" s="1"/>
  <c r="J804" i="3"/>
  <c r="K804" i="3" s="1"/>
  <c r="M804" i="3" s="1"/>
  <c r="J805" i="3"/>
  <c r="K805" i="3" s="1"/>
  <c r="L805" i="3" s="1"/>
  <c r="J806" i="3"/>
  <c r="K806" i="3" s="1"/>
  <c r="J807" i="3"/>
  <c r="K807" i="3" s="1"/>
  <c r="J808" i="3"/>
  <c r="K808" i="3" s="1"/>
  <c r="M808" i="3" s="1"/>
  <c r="J809" i="3"/>
  <c r="K809" i="3" s="1"/>
  <c r="L809" i="3" s="1"/>
  <c r="J810" i="3"/>
  <c r="K810" i="3" s="1"/>
  <c r="J811" i="3"/>
  <c r="K811" i="3" s="1"/>
  <c r="J812" i="3"/>
  <c r="K812" i="3" s="1"/>
  <c r="M812" i="3" s="1"/>
  <c r="J813" i="3"/>
  <c r="K813" i="3" s="1"/>
  <c r="L813" i="3" s="1"/>
  <c r="J814" i="3"/>
  <c r="K814" i="3" s="1"/>
  <c r="J815" i="3"/>
  <c r="K815" i="3" s="1"/>
  <c r="J816" i="3"/>
  <c r="K816" i="3" s="1"/>
  <c r="M816" i="3" s="1"/>
  <c r="J817" i="3"/>
  <c r="K817" i="3" s="1"/>
  <c r="J818" i="3"/>
  <c r="K818" i="3" s="1"/>
  <c r="J819" i="3"/>
  <c r="K819" i="3" s="1"/>
  <c r="L819" i="3" s="1"/>
  <c r="J820" i="3"/>
  <c r="K820" i="3" s="1"/>
  <c r="J821" i="3"/>
  <c r="K821" i="3" s="1"/>
  <c r="J822" i="3"/>
  <c r="K822" i="3" s="1"/>
  <c r="L822" i="3" s="1"/>
  <c r="J823" i="3"/>
  <c r="K823" i="3" s="1"/>
  <c r="M823" i="3" s="1"/>
  <c r="J824" i="3"/>
  <c r="K824" i="3" s="1"/>
  <c r="L824" i="3" s="1"/>
  <c r="J825" i="3"/>
  <c r="K825" i="3" s="1"/>
  <c r="J826" i="3"/>
  <c r="K826" i="3" s="1"/>
  <c r="L826" i="3" s="1"/>
  <c r="J827" i="3"/>
  <c r="K827" i="3" s="1"/>
  <c r="J828" i="3"/>
  <c r="K828" i="3" s="1"/>
  <c r="L828" i="3" s="1"/>
  <c r="J829" i="3"/>
  <c r="K829" i="3" s="1"/>
  <c r="J830" i="3"/>
  <c r="K830" i="3" s="1"/>
  <c r="L830" i="3" s="1"/>
  <c r="J831" i="3"/>
  <c r="K831" i="3" s="1"/>
  <c r="M831" i="3" s="1"/>
  <c r="J832" i="3"/>
  <c r="K832" i="3" s="1"/>
  <c r="J833" i="3"/>
  <c r="K833" i="3" s="1"/>
  <c r="J730" i="3"/>
  <c r="K730" i="3" s="1"/>
  <c r="J627" i="3"/>
  <c r="K627" i="3" s="1"/>
  <c r="J628" i="3"/>
  <c r="K628" i="3" s="1"/>
  <c r="M628" i="3" s="1"/>
  <c r="J629" i="3"/>
  <c r="K629" i="3" s="1"/>
  <c r="J630" i="3"/>
  <c r="K630" i="3" s="1"/>
  <c r="J631" i="3"/>
  <c r="K631" i="3" s="1"/>
  <c r="J632" i="3"/>
  <c r="K632" i="3" s="1"/>
  <c r="M632" i="3" s="1"/>
  <c r="J633" i="3"/>
  <c r="K633" i="3" s="1"/>
  <c r="L633" i="3" s="1"/>
  <c r="J634" i="3"/>
  <c r="K634" i="3" s="1"/>
  <c r="J635" i="3"/>
  <c r="K635" i="3" s="1"/>
  <c r="J636" i="3"/>
  <c r="K636" i="3" s="1"/>
  <c r="J637" i="3"/>
  <c r="K637" i="3" s="1"/>
  <c r="M637" i="3" s="1"/>
  <c r="J638" i="3"/>
  <c r="K638" i="3" s="1"/>
  <c r="J639" i="3"/>
  <c r="K639" i="3" s="1"/>
  <c r="J640" i="3"/>
  <c r="K640" i="3" s="1"/>
  <c r="M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M646" i="3" s="1"/>
  <c r="J647" i="3"/>
  <c r="K647" i="3" s="1"/>
  <c r="J648" i="3"/>
  <c r="K648" i="3" s="1"/>
  <c r="M648" i="3" s="1"/>
  <c r="J649" i="3"/>
  <c r="K649" i="3" s="1"/>
  <c r="J650" i="3"/>
  <c r="K650" i="3" s="1"/>
  <c r="J651" i="3"/>
  <c r="K651" i="3" s="1"/>
  <c r="J652" i="3"/>
  <c r="K652" i="3" s="1"/>
  <c r="J653" i="3"/>
  <c r="K653" i="3" s="1"/>
  <c r="M653" i="3" s="1"/>
  <c r="J654" i="3"/>
  <c r="K654" i="3" s="1"/>
  <c r="J655" i="3"/>
  <c r="K655" i="3" s="1"/>
  <c r="J656" i="3"/>
  <c r="K656" i="3" s="1"/>
  <c r="J657" i="3"/>
  <c r="K657" i="3" s="1"/>
  <c r="L657" i="3" s="1"/>
  <c r="J658" i="3"/>
  <c r="K658" i="3" s="1"/>
  <c r="J659" i="3"/>
  <c r="K659" i="3" s="1"/>
  <c r="J660" i="3"/>
  <c r="K660" i="3" s="1"/>
  <c r="J661" i="3"/>
  <c r="K661" i="3" s="1"/>
  <c r="M661" i="3" s="1"/>
  <c r="J662" i="3"/>
  <c r="K662" i="3" s="1"/>
  <c r="M662" i="3" s="1"/>
  <c r="J663" i="3"/>
  <c r="K663" i="3" s="1"/>
  <c r="J664" i="3"/>
  <c r="K664" i="3" s="1"/>
  <c r="M664" i="3" s="1"/>
  <c r="J665" i="3"/>
  <c r="K665" i="3" s="1"/>
  <c r="J666" i="3"/>
  <c r="K666" i="3" s="1"/>
  <c r="M666" i="3" s="1"/>
  <c r="J667" i="3"/>
  <c r="K667" i="3" s="1"/>
  <c r="J668" i="3"/>
  <c r="K668" i="3" s="1"/>
  <c r="J669" i="3"/>
  <c r="K669" i="3" s="1"/>
  <c r="L669" i="3" s="1"/>
  <c r="J670" i="3"/>
  <c r="K670" i="3" s="1"/>
  <c r="J671" i="3"/>
  <c r="K671" i="3" s="1"/>
  <c r="J672" i="3"/>
  <c r="K672" i="3" s="1"/>
  <c r="M672" i="3" s="1"/>
  <c r="J673" i="3"/>
  <c r="K673" i="3" s="1"/>
  <c r="J674" i="3"/>
  <c r="K674" i="3" s="1"/>
  <c r="J675" i="3"/>
  <c r="K675" i="3" s="1"/>
  <c r="J676" i="3"/>
  <c r="K676" i="3" s="1"/>
  <c r="J677" i="3"/>
  <c r="K677" i="3" s="1"/>
  <c r="M677" i="3" s="1"/>
  <c r="J678" i="3"/>
  <c r="K678" i="3" s="1"/>
  <c r="L678" i="3" s="1"/>
  <c r="J679" i="3"/>
  <c r="K679" i="3" s="1"/>
  <c r="J680" i="3"/>
  <c r="K680" i="3" s="1"/>
  <c r="M680" i="3" s="1"/>
  <c r="J681" i="3"/>
  <c r="K681" i="3" s="1"/>
  <c r="M681" i="3" s="1"/>
  <c r="J682" i="3"/>
  <c r="K682" i="3" s="1"/>
  <c r="M682" i="3" s="1"/>
  <c r="J683" i="3"/>
  <c r="K683" i="3" s="1"/>
  <c r="J684" i="3"/>
  <c r="K684" i="3" s="1"/>
  <c r="M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M690" i="3" s="1"/>
  <c r="J691" i="3"/>
  <c r="K691" i="3" s="1"/>
  <c r="J692" i="3"/>
  <c r="K692" i="3" s="1"/>
  <c r="J693" i="3"/>
  <c r="K693" i="3" s="1"/>
  <c r="L693" i="3" s="1"/>
  <c r="J694" i="3"/>
  <c r="K694" i="3" s="1"/>
  <c r="J695" i="3"/>
  <c r="K695" i="3" s="1"/>
  <c r="J696" i="3"/>
  <c r="K696" i="3" s="1"/>
  <c r="M696" i="3" s="1"/>
  <c r="J697" i="3"/>
  <c r="K697" i="3" s="1"/>
  <c r="M697" i="3" s="1"/>
  <c r="J698" i="3"/>
  <c r="K698" i="3" s="1"/>
  <c r="L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M705" i="3" s="1"/>
  <c r="J706" i="3"/>
  <c r="K706" i="3" s="1"/>
  <c r="M706" i="3" s="1"/>
  <c r="J707" i="3"/>
  <c r="K707" i="3" s="1"/>
  <c r="J708" i="3"/>
  <c r="K708" i="3" s="1"/>
  <c r="M708" i="3" s="1"/>
  <c r="J709" i="3"/>
  <c r="K709" i="3" s="1"/>
  <c r="J710" i="3"/>
  <c r="K710" i="3" s="1"/>
  <c r="J711" i="3"/>
  <c r="K711" i="3" s="1"/>
  <c r="J712" i="3"/>
  <c r="K712" i="3" s="1"/>
  <c r="M712" i="3" s="1"/>
  <c r="J713" i="3"/>
  <c r="K713" i="3" s="1"/>
  <c r="L713" i="3" s="1"/>
  <c r="J714" i="3"/>
  <c r="K714" i="3" s="1"/>
  <c r="J715" i="3"/>
  <c r="K715" i="3" s="1"/>
  <c r="J716" i="3"/>
  <c r="K716" i="3" s="1"/>
  <c r="M716" i="3" s="1"/>
  <c r="J717" i="3"/>
  <c r="K717" i="3" s="1"/>
  <c r="J718" i="3"/>
  <c r="K718" i="3" s="1"/>
  <c r="J719" i="3"/>
  <c r="K719" i="3" s="1"/>
  <c r="J720" i="3"/>
  <c r="K720" i="3" s="1"/>
  <c r="J721" i="3"/>
  <c r="K721" i="3" s="1"/>
  <c r="M721" i="3" s="1"/>
  <c r="J722" i="3"/>
  <c r="K722" i="3" s="1"/>
  <c r="L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M728" i="3" s="1"/>
  <c r="J729" i="3"/>
  <c r="K729" i="3" s="1"/>
  <c r="J626" i="3"/>
  <c r="K626" i="3" s="1"/>
  <c r="J523" i="3"/>
  <c r="K523" i="3" s="1"/>
  <c r="M523" i="3" s="1"/>
  <c r="J524" i="3"/>
  <c r="K524" i="3" s="1"/>
  <c r="J525" i="3"/>
  <c r="K525" i="3" s="1"/>
  <c r="M525" i="3" s="1"/>
  <c r="J526" i="3"/>
  <c r="K526" i="3" s="1"/>
  <c r="J527" i="3"/>
  <c r="K527" i="3" s="1"/>
  <c r="J528" i="3"/>
  <c r="K528" i="3" s="1"/>
  <c r="J529" i="3"/>
  <c r="K529" i="3" s="1"/>
  <c r="M529" i="3" s="1"/>
  <c r="J530" i="3"/>
  <c r="K530" i="3" s="1"/>
  <c r="J531" i="3"/>
  <c r="K531" i="3" s="1"/>
  <c r="J532" i="3"/>
  <c r="K532" i="3" s="1"/>
  <c r="L532" i="3" s="1"/>
  <c r="J533" i="3"/>
  <c r="K533" i="3" s="1"/>
  <c r="J534" i="3"/>
  <c r="K534" i="3" s="1"/>
  <c r="J535" i="3"/>
  <c r="K535" i="3" s="1"/>
  <c r="J536" i="3"/>
  <c r="K536" i="3" s="1"/>
  <c r="J537" i="3"/>
  <c r="K537" i="3" s="1"/>
  <c r="L537" i="3" s="1"/>
  <c r="J538" i="3"/>
  <c r="K538" i="3" s="1"/>
  <c r="J539" i="3"/>
  <c r="K539" i="3" s="1"/>
  <c r="J540" i="3"/>
  <c r="K540" i="3" s="1"/>
  <c r="J541" i="3"/>
  <c r="K541" i="3" s="1"/>
  <c r="M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M549" i="3" s="1"/>
  <c r="J550" i="3"/>
  <c r="K550" i="3" s="1"/>
  <c r="J551" i="3"/>
  <c r="K551" i="3" s="1"/>
  <c r="M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M564" i="3" s="1"/>
  <c r="J565" i="3"/>
  <c r="K565" i="3" s="1"/>
  <c r="J566" i="3"/>
  <c r="K566" i="3" s="1"/>
  <c r="J567" i="3"/>
  <c r="K567" i="3" s="1"/>
  <c r="M567" i="3" s="1"/>
  <c r="J568" i="3"/>
  <c r="K568" i="3" s="1"/>
  <c r="J569" i="3"/>
  <c r="K569" i="3" s="1"/>
  <c r="J570" i="3"/>
  <c r="K570" i="3" s="1"/>
  <c r="J571" i="3"/>
  <c r="K571" i="3" s="1"/>
  <c r="M571" i="3" s="1"/>
  <c r="J572" i="3"/>
  <c r="K572" i="3" s="1"/>
  <c r="M572" i="3" s="1"/>
  <c r="J573" i="3"/>
  <c r="K573" i="3" s="1"/>
  <c r="J574" i="3"/>
  <c r="K574" i="3" s="1"/>
  <c r="J575" i="3"/>
  <c r="K575" i="3" s="1"/>
  <c r="J576" i="3"/>
  <c r="K576" i="3" s="1"/>
  <c r="M576" i="3" s="1"/>
  <c r="J577" i="3"/>
  <c r="K577" i="3" s="1"/>
  <c r="J578" i="3"/>
  <c r="K578" i="3" s="1"/>
  <c r="J579" i="3"/>
  <c r="K579" i="3" s="1"/>
  <c r="J580" i="3"/>
  <c r="K580" i="3" s="1"/>
  <c r="J581" i="3"/>
  <c r="K581" i="3" s="1"/>
  <c r="M581" i="3" s="1"/>
  <c r="J582" i="3"/>
  <c r="K582" i="3" s="1"/>
  <c r="J583" i="3"/>
  <c r="K583" i="3" s="1"/>
  <c r="J584" i="3"/>
  <c r="K584" i="3" s="1"/>
  <c r="M584" i="3" s="1"/>
  <c r="J585" i="3"/>
  <c r="K585" i="3" s="1"/>
  <c r="L585" i="3" s="1"/>
  <c r="J586" i="3"/>
  <c r="K586" i="3" s="1"/>
  <c r="J587" i="3"/>
  <c r="K587" i="3" s="1"/>
  <c r="J588" i="3"/>
  <c r="K588" i="3" s="1"/>
  <c r="J589" i="3"/>
  <c r="K589" i="3" s="1"/>
  <c r="J590" i="3"/>
  <c r="K590" i="3" s="1"/>
  <c r="L590" i="3" s="1"/>
  <c r="J591" i="3"/>
  <c r="K591" i="3" s="1"/>
  <c r="J592" i="3"/>
  <c r="K592" i="3" s="1"/>
  <c r="M592" i="3" s="1"/>
  <c r="J593" i="3"/>
  <c r="K593" i="3" s="1"/>
  <c r="J594" i="3"/>
  <c r="K594" i="3" s="1"/>
  <c r="M594" i="3" s="1"/>
  <c r="J595" i="3"/>
  <c r="K595" i="3" s="1"/>
  <c r="J596" i="3"/>
  <c r="K596" i="3" s="1"/>
  <c r="J597" i="3"/>
  <c r="K597" i="3" s="1"/>
  <c r="J598" i="3"/>
  <c r="K598" i="3" s="1"/>
  <c r="M598" i="3" s="1"/>
  <c r="J599" i="3"/>
  <c r="K599" i="3" s="1"/>
  <c r="J600" i="3"/>
  <c r="K600" i="3" s="1"/>
  <c r="M600" i="3" s="1"/>
  <c r="J601" i="3"/>
  <c r="K601" i="3" s="1"/>
  <c r="L601" i="3" s="1"/>
  <c r="J602" i="3"/>
  <c r="K602" i="3" s="1"/>
  <c r="J603" i="3"/>
  <c r="K603" i="3" s="1"/>
  <c r="J604" i="3"/>
  <c r="K604" i="3" s="1"/>
  <c r="J605" i="3"/>
  <c r="K605" i="3" s="1"/>
  <c r="L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M616" i="3" s="1"/>
  <c r="J617" i="3"/>
  <c r="K617" i="3" s="1"/>
  <c r="J618" i="3"/>
  <c r="K618" i="3" s="1"/>
  <c r="M618" i="3" s="1"/>
  <c r="J619" i="3"/>
  <c r="K619" i="3" s="1"/>
  <c r="J620" i="3"/>
  <c r="K620" i="3" s="1"/>
  <c r="J621" i="3"/>
  <c r="K621" i="3" s="1"/>
  <c r="J622" i="3"/>
  <c r="K622" i="3" s="1"/>
  <c r="M622" i="3" s="1"/>
  <c r="J623" i="3"/>
  <c r="K623" i="3" s="1"/>
  <c r="J624" i="3"/>
  <c r="K624" i="3" s="1"/>
  <c r="J625" i="3"/>
  <c r="K625" i="3" s="1"/>
  <c r="L625" i="3" s="1"/>
  <c r="J522" i="3"/>
  <c r="K522" i="3" s="1"/>
  <c r="J419" i="3"/>
  <c r="K419" i="3" s="1"/>
  <c r="M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L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L460" i="3" s="1"/>
  <c r="J461" i="3"/>
  <c r="K461" i="3" s="1"/>
  <c r="L461" i="3" s="1"/>
  <c r="J462" i="3"/>
  <c r="K462" i="3" s="1"/>
  <c r="J463" i="3"/>
  <c r="K463" i="3" s="1"/>
  <c r="J464" i="3"/>
  <c r="K464" i="3" s="1"/>
  <c r="J465" i="3"/>
  <c r="K465" i="3" s="1"/>
  <c r="M465" i="3" s="1"/>
  <c r="J466" i="3"/>
  <c r="K466" i="3" s="1"/>
  <c r="J467" i="3"/>
  <c r="K467" i="3" s="1"/>
  <c r="J468" i="3"/>
  <c r="K468" i="3" s="1"/>
  <c r="M468" i="3" s="1"/>
  <c r="J469" i="3"/>
  <c r="K469" i="3" s="1"/>
  <c r="J470" i="3"/>
  <c r="K470" i="3" s="1"/>
  <c r="J471" i="3"/>
  <c r="K471" i="3" s="1"/>
  <c r="J472" i="3"/>
  <c r="K472" i="3" s="1"/>
  <c r="J473" i="3"/>
  <c r="K473" i="3" s="1"/>
  <c r="L473" i="3" s="1"/>
  <c r="J474" i="3"/>
  <c r="K474" i="3" s="1"/>
  <c r="J475" i="3"/>
  <c r="K475" i="3" s="1"/>
  <c r="M475" i="3" s="1"/>
  <c r="J476" i="3"/>
  <c r="K476" i="3" s="1"/>
  <c r="J477" i="3"/>
  <c r="K477" i="3" s="1"/>
  <c r="M477" i="3" s="1"/>
  <c r="J478" i="3"/>
  <c r="K478" i="3" s="1"/>
  <c r="J479" i="3"/>
  <c r="K479" i="3" s="1"/>
  <c r="J480" i="3"/>
  <c r="K480" i="3" s="1"/>
  <c r="M480" i="3" s="1"/>
  <c r="J481" i="3"/>
  <c r="K481" i="3" s="1"/>
  <c r="J482" i="3"/>
  <c r="K482" i="3" s="1"/>
  <c r="J483" i="3"/>
  <c r="K483" i="3" s="1"/>
  <c r="J484" i="3"/>
  <c r="K484" i="3" s="1"/>
  <c r="J485" i="3"/>
  <c r="K485" i="3" s="1"/>
  <c r="L485" i="3" s="1"/>
  <c r="J486" i="3"/>
  <c r="K486" i="3" s="1"/>
  <c r="J487" i="3"/>
  <c r="K487" i="3" s="1"/>
  <c r="J488" i="3"/>
  <c r="K488" i="3" s="1"/>
  <c r="M488" i="3" s="1"/>
  <c r="J489" i="3"/>
  <c r="K489" i="3" s="1"/>
  <c r="J490" i="3"/>
  <c r="K490" i="3" s="1"/>
  <c r="J491" i="3"/>
  <c r="K491" i="3" s="1"/>
  <c r="M491" i="3" s="1"/>
  <c r="J492" i="3"/>
  <c r="K492" i="3" s="1"/>
  <c r="J493" i="3"/>
  <c r="K493" i="3" s="1"/>
  <c r="J494" i="3"/>
  <c r="K494" i="3" s="1"/>
  <c r="J495" i="3"/>
  <c r="K495" i="3" s="1"/>
  <c r="M495" i="3" s="1"/>
  <c r="J496" i="3"/>
  <c r="K496" i="3" s="1"/>
  <c r="J497" i="3"/>
  <c r="K497" i="3" s="1"/>
  <c r="J498" i="3"/>
  <c r="K498" i="3" s="1"/>
  <c r="J499" i="3"/>
  <c r="K499" i="3" s="1"/>
  <c r="M499" i="3" s="1"/>
  <c r="J500" i="3"/>
  <c r="K500" i="3" s="1"/>
  <c r="J501" i="3"/>
  <c r="K501" i="3" s="1"/>
  <c r="L501" i="3" s="1"/>
  <c r="J502" i="3"/>
  <c r="K502" i="3" s="1"/>
  <c r="J503" i="3"/>
  <c r="K503" i="3" s="1"/>
  <c r="J504" i="3"/>
  <c r="K504" i="3" s="1"/>
  <c r="L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L516" i="3" s="1"/>
  <c r="J517" i="3"/>
  <c r="K517" i="3" s="1"/>
  <c r="J518" i="3"/>
  <c r="K518" i="3" s="1"/>
  <c r="J519" i="3"/>
  <c r="K519" i="3" s="1"/>
  <c r="J520" i="3"/>
  <c r="K520" i="3" s="1"/>
  <c r="M520" i="3" s="1"/>
  <c r="J521" i="3"/>
  <c r="K521" i="3" s="1"/>
  <c r="J418" i="3"/>
  <c r="K418" i="3" s="1"/>
  <c r="J315" i="3"/>
  <c r="K315" i="3" s="1"/>
  <c r="L315" i="3" s="1"/>
  <c r="J316" i="3"/>
  <c r="K316" i="3" s="1"/>
  <c r="M316" i="3" s="1"/>
  <c r="J317" i="3"/>
  <c r="K317" i="3" s="1"/>
  <c r="J318" i="3"/>
  <c r="K318" i="3" s="1"/>
  <c r="L318" i="3" s="1"/>
  <c r="J319" i="3"/>
  <c r="K319" i="3" s="1"/>
  <c r="L319" i="3" s="1"/>
  <c r="J320" i="3"/>
  <c r="K320" i="3" s="1"/>
  <c r="M320" i="3" s="1"/>
  <c r="J321" i="3"/>
  <c r="K321" i="3" s="1"/>
  <c r="L321" i="3" s="1"/>
  <c r="J322" i="3"/>
  <c r="K322" i="3" s="1"/>
  <c r="L322" i="3" s="1"/>
  <c r="J323" i="3"/>
  <c r="K323" i="3" s="1"/>
  <c r="L323" i="3" s="1"/>
  <c r="J324" i="3"/>
  <c r="K324" i="3" s="1"/>
  <c r="J325" i="3"/>
  <c r="K325" i="3" s="1"/>
  <c r="J326" i="3"/>
  <c r="K326" i="3" s="1"/>
  <c r="L326" i="3" s="1"/>
  <c r="J327" i="3"/>
  <c r="K327" i="3" s="1"/>
  <c r="L327" i="3" s="1"/>
  <c r="J328" i="3"/>
  <c r="K328" i="3" s="1"/>
  <c r="J329" i="3"/>
  <c r="K329" i="3" s="1"/>
  <c r="J330" i="3"/>
  <c r="K330" i="3" s="1"/>
  <c r="L330" i="3" s="1"/>
  <c r="J331" i="3"/>
  <c r="K331" i="3" s="1"/>
  <c r="L331" i="3" s="1"/>
  <c r="J332" i="3"/>
  <c r="K332" i="3" s="1"/>
  <c r="J333" i="3"/>
  <c r="K333" i="3" s="1"/>
  <c r="L333" i="3" s="1"/>
  <c r="J334" i="3"/>
  <c r="K334" i="3" s="1"/>
  <c r="L334" i="3" s="1"/>
  <c r="J335" i="3"/>
  <c r="K335" i="3" s="1"/>
  <c r="L335" i="3" s="1"/>
  <c r="J336" i="3"/>
  <c r="K336" i="3" s="1"/>
  <c r="J337" i="3"/>
  <c r="K337" i="3" s="1"/>
  <c r="L337" i="3" s="1"/>
  <c r="J338" i="3"/>
  <c r="K338" i="3" s="1"/>
  <c r="L338" i="3" s="1"/>
  <c r="J339" i="3"/>
  <c r="K339" i="3" s="1"/>
  <c r="L339" i="3" s="1"/>
  <c r="J340" i="3"/>
  <c r="K340" i="3" s="1"/>
  <c r="L340" i="3" s="1"/>
  <c r="J341" i="3"/>
  <c r="K341" i="3" s="1"/>
  <c r="J342" i="3"/>
  <c r="K342" i="3" s="1"/>
  <c r="L342" i="3" s="1"/>
  <c r="J343" i="3"/>
  <c r="K343" i="3" s="1"/>
  <c r="L343" i="3" s="1"/>
  <c r="J344" i="3"/>
  <c r="K344" i="3" s="1"/>
  <c r="L344" i="3" s="1"/>
  <c r="J345" i="3"/>
  <c r="K345" i="3" s="1"/>
  <c r="L345" i="3" s="1"/>
  <c r="J346" i="3"/>
  <c r="K346" i="3" s="1"/>
  <c r="L346" i="3" s="1"/>
  <c r="J347" i="3"/>
  <c r="K347" i="3" s="1"/>
  <c r="L347" i="3" s="1"/>
  <c r="J348" i="3"/>
  <c r="K348" i="3" s="1"/>
  <c r="J349" i="3"/>
  <c r="K349" i="3" s="1"/>
  <c r="J350" i="3"/>
  <c r="K350" i="3" s="1"/>
  <c r="L350" i="3" s="1"/>
  <c r="J351" i="3"/>
  <c r="K351" i="3" s="1"/>
  <c r="L351" i="3" s="1"/>
  <c r="J352" i="3"/>
  <c r="K352" i="3" s="1"/>
  <c r="L352" i="3" s="1"/>
  <c r="J353" i="3"/>
  <c r="K353" i="3" s="1"/>
  <c r="L353" i="3" s="1"/>
  <c r="J354" i="3"/>
  <c r="K354" i="3" s="1"/>
  <c r="L354" i="3" s="1"/>
  <c r="J355" i="3"/>
  <c r="K355" i="3" s="1"/>
  <c r="L355" i="3" s="1"/>
  <c r="J356" i="3"/>
  <c r="K356" i="3" s="1"/>
  <c r="L356" i="3" s="1"/>
  <c r="J357" i="3"/>
  <c r="K357" i="3" s="1"/>
  <c r="J358" i="3"/>
  <c r="K358" i="3" s="1"/>
  <c r="L358" i="3" s="1"/>
  <c r="J359" i="3"/>
  <c r="K359" i="3" s="1"/>
  <c r="L359" i="3" s="1"/>
  <c r="J360" i="3"/>
  <c r="K360" i="3" s="1"/>
  <c r="J361" i="3"/>
  <c r="K361" i="3" s="1"/>
  <c r="J362" i="3"/>
  <c r="K362" i="3" s="1"/>
  <c r="L362" i="3" s="1"/>
  <c r="J363" i="3"/>
  <c r="K363" i="3" s="1"/>
  <c r="L363" i="3" s="1"/>
  <c r="J364" i="3"/>
  <c r="K364" i="3" s="1"/>
  <c r="M364" i="3" s="1"/>
  <c r="J365" i="3"/>
  <c r="K365" i="3" s="1"/>
  <c r="L365" i="3" s="1"/>
  <c r="J366" i="3"/>
  <c r="K366" i="3" s="1"/>
  <c r="L366" i="3" s="1"/>
  <c r="J367" i="3"/>
  <c r="K367" i="3" s="1"/>
  <c r="L367" i="3" s="1"/>
  <c r="J368" i="3"/>
  <c r="K368" i="3" s="1"/>
  <c r="M368" i="3" s="1"/>
  <c r="J369" i="3"/>
  <c r="K369" i="3" s="1"/>
  <c r="J370" i="3"/>
  <c r="K370" i="3" s="1"/>
  <c r="L370" i="3" s="1"/>
  <c r="J371" i="3"/>
  <c r="K371" i="3" s="1"/>
  <c r="L371" i="3" s="1"/>
  <c r="J372" i="3"/>
  <c r="K372" i="3" s="1"/>
  <c r="M372" i="3" s="1"/>
  <c r="J373" i="3"/>
  <c r="K373" i="3" s="1"/>
  <c r="J374" i="3"/>
  <c r="K374" i="3" s="1"/>
  <c r="L374" i="3" s="1"/>
  <c r="J375" i="3"/>
  <c r="K375" i="3" s="1"/>
  <c r="L375" i="3" s="1"/>
  <c r="J376" i="3"/>
  <c r="K376" i="3" s="1"/>
  <c r="L376" i="3" s="1"/>
  <c r="J377" i="3"/>
  <c r="K377" i="3" s="1"/>
  <c r="J378" i="3"/>
  <c r="K378" i="3" s="1"/>
  <c r="L378" i="3" s="1"/>
  <c r="J379" i="3"/>
  <c r="K379" i="3" s="1"/>
  <c r="L379" i="3" s="1"/>
  <c r="J380" i="3"/>
  <c r="K380" i="3" s="1"/>
  <c r="M380" i="3" s="1"/>
  <c r="J381" i="3"/>
  <c r="K381" i="3" s="1"/>
  <c r="L381" i="3" s="1"/>
  <c r="J382" i="3"/>
  <c r="K382" i="3" s="1"/>
  <c r="M382" i="3" s="1"/>
  <c r="J383" i="3"/>
  <c r="K383" i="3" s="1"/>
  <c r="L383" i="3" s="1"/>
  <c r="J384" i="3"/>
  <c r="K384" i="3" s="1"/>
  <c r="M384" i="3" s="1"/>
  <c r="J385" i="3"/>
  <c r="K385" i="3" s="1"/>
  <c r="J386" i="3"/>
  <c r="K386" i="3" s="1"/>
  <c r="L386" i="3" s="1"/>
  <c r="J387" i="3"/>
  <c r="K387" i="3" s="1"/>
  <c r="L387" i="3" s="1"/>
  <c r="J388" i="3"/>
  <c r="K388" i="3" s="1"/>
  <c r="M388" i="3" s="1"/>
  <c r="J389" i="3"/>
  <c r="K389" i="3" s="1"/>
  <c r="L389" i="3" s="1"/>
  <c r="J390" i="3"/>
  <c r="K390" i="3" s="1"/>
  <c r="M390" i="3" s="1"/>
  <c r="J391" i="3"/>
  <c r="K391" i="3" s="1"/>
  <c r="L391" i="3" s="1"/>
  <c r="J392" i="3"/>
  <c r="K392" i="3" s="1"/>
  <c r="J393" i="3"/>
  <c r="K393" i="3" s="1"/>
  <c r="L393" i="3" s="1"/>
  <c r="J394" i="3"/>
  <c r="K394" i="3" s="1"/>
  <c r="J395" i="3"/>
  <c r="K395" i="3" s="1"/>
  <c r="L395" i="3" s="1"/>
  <c r="J396" i="3"/>
  <c r="K396" i="3" s="1"/>
  <c r="J397" i="3"/>
  <c r="K397" i="3" s="1"/>
  <c r="L397" i="3" s="1"/>
  <c r="J398" i="3"/>
  <c r="K398" i="3" s="1"/>
  <c r="M398" i="3" s="1"/>
  <c r="J399" i="3"/>
  <c r="K399" i="3" s="1"/>
  <c r="L399" i="3" s="1"/>
  <c r="J400" i="3"/>
  <c r="K400" i="3" s="1"/>
  <c r="M400" i="3" s="1"/>
  <c r="J401" i="3"/>
  <c r="K401" i="3" s="1"/>
  <c r="M401" i="3" s="1"/>
  <c r="J402" i="3"/>
  <c r="K402" i="3" s="1"/>
  <c r="L402" i="3" s="1"/>
  <c r="J403" i="3"/>
  <c r="K403" i="3" s="1"/>
  <c r="L403" i="3" s="1"/>
  <c r="J404" i="3"/>
  <c r="K404" i="3" s="1"/>
  <c r="J405" i="3"/>
  <c r="K405" i="3" s="1"/>
  <c r="J406" i="3"/>
  <c r="K406" i="3" s="1"/>
  <c r="J407" i="3"/>
  <c r="K407" i="3" s="1"/>
  <c r="L407" i="3" s="1"/>
  <c r="J408" i="3"/>
  <c r="K408" i="3" s="1"/>
  <c r="J409" i="3"/>
  <c r="K409" i="3" s="1"/>
  <c r="L409" i="3" s="1"/>
  <c r="J410" i="3"/>
  <c r="K410" i="3" s="1"/>
  <c r="L410" i="3" s="1"/>
  <c r="J411" i="3"/>
  <c r="K411" i="3" s="1"/>
  <c r="L411" i="3" s="1"/>
  <c r="J412" i="3"/>
  <c r="K412" i="3" s="1"/>
  <c r="J413" i="3"/>
  <c r="K413" i="3" s="1"/>
  <c r="M413" i="3" s="1"/>
  <c r="J414" i="3"/>
  <c r="K414" i="3" s="1"/>
  <c r="L414" i="3" s="1"/>
  <c r="J415" i="3"/>
  <c r="K415" i="3" s="1"/>
  <c r="L415" i="3" s="1"/>
  <c r="J416" i="3"/>
  <c r="K416" i="3" s="1"/>
  <c r="M416" i="3" s="1"/>
  <c r="J417" i="3"/>
  <c r="K417" i="3" s="1"/>
  <c r="J314" i="3"/>
  <c r="K314" i="3" s="1"/>
  <c r="L314" i="3" s="1"/>
  <c r="J211" i="3"/>
  <c r="K211" i="3" s="1"/>
  <c r="L211" i="3" s="1"/>
  <c r="J212" i="3"/>
  <c r="K212" i="3" s="1"/>
  <c r="M212" i="3" s="1"/>
  <c r="J213" i="3"/>
  <c r="K213" i="3" s="1"/>
  <c r="J214" i="3"/>
  <c r="K214" i="3" s="1"/>
  <c r="J215" i="3"/>
  <c r="K215" i="3" s="1"/>
  <c r="L215" i="3" s="1"/>
  <c r="J216" i="3"/>
  <c r="K216" i="3" s="1"/>
  <c r="M216" i="3" s="1"/>
  <c r="J217" i="3"/>
  <c r="K217" i="3" s="1"/>
  <c r="L217" i="3" s="1"/>
  <c r="J218" i="3"/>
  <c r="K218" i="3" s="1"/>
  <c r="M218" i="3" s="1"/>
  <c r="J219" i="3"/>
  <c r="K219" i="3" s="1"/>
  <c r="L219" i="3" s="1"/>
  <c r="J220" i="3"/>
  <c r="K220" i="3" s="1"/>
  <c r="J221" i="3"/>
  <c r="K221" i="3" s="1"/>
  <c r="L221" i="3" s="1"/>
  <c r="J222" i="3"/>
  <c r="K222" i="3" s="1"/>
  <c r="J223" i="3"/>
  <c r="K223" i="3" s="1"/>
  <c r="L223" i="3" s="1"/>
  <c r="J224" i="3"/>
  <c r="K224" i="3" s="1"/>
  <c r="J225" i="3"/>
  <c r="K225" i="3" s="1"/>
  <c r="L225" i="3" s="1"/>
  <c r="J226" i="3"/>
  <c r="K226" i="3" s="1"/>
  <c r="L226" i="3" s="1"/>
  <c r="J227" i="3"/>
  <c r="K227" i="3" s="1"/>
  <c r="L227" i="3" s="1"/>
  <c r="J228" i="3"/>
  <c r="K228" i="3" s="1"/>
  <c r="M228" i="3" s="1"/>
  <c r="J229" i="3"/>
  <c r="K229" i="3" s="1"/>
  <c r="M229" i="3" s="1"/>
  <c r="J230" i="3"/>
  <c r="K230" i="3" s="1"/>
  <c r="M230" i="3" s="1"/>
  <c r="J231" i="3"/>
  <c r="K231" i="3" s="1"/>
  <c r="L231" i="3" s="1"/>
  <c r="J232" i="3"/>
  <c r="K232" i="3" s="1"/>
  <c r="J233" i="3"/>
  <c r="K233" i="3" s="1"/>
  <c r="J234" i="3"/>
  <c r="K234" i="3" s="1"/>
  <c r="J235" i="3"/>
  <c r="K235" i="3" s="1"/>
  <c r="L235" i="3" s="1"/>
  <c r="J236" i="3"/>
  <c r="K236" i="3" s="1"/>
  <c r="J237" i="3"/>
  <c r="K237" i="3" s="1"/>
  <c r="L237" i="3" s="1"/>
  <c r="J238" i="3"/>
  <c r="K238" i="3" s="1"/>
  <c r="L238" i="3" s="1"/>
  <c r="J239" i="3"/>
  <c r="K239" i="3" s="1"/>
  <c r="L239" i="3" s="1"/>
  <c r="J240" i="3"/>
  <c r="K240" i="3" s="1"/>
  <c r="J241" i="3"/>
  <c r="K241" i="3" s="1"/>
  <c r="M241" i="3" s="1"/>
  <c r="J242" i="3"/>
  <c r="K242" i="3" s="1"/>
  <c r="L242" i="3" s="1"/>
  <c r="J243" i="3"/>
  <c r="K243" i="3" s="1"/>
  <c r="L243" i="3" s="1"/>
  <c r="J244" i="3"/>
  <c r="K244" i="3" s="1"/>
  <c r="J245" i="3"/>
  <c r="K245" i="3" s="1"/>
  <c r="M245" i="3" s="1"/>
  <c r="J246" i="3"/>
  <c r="K246" i="3" s="1"/>
  <c r="L246" i="3" s="1"/>
  <c r="J247" i="3"/>
  <c r="K247" i="3" s="1"/>
  <c r="L247" i="3" s="1"/>
  <c r="J248" i="3"/>
  <c r="K248" i="3" s="1"/>
  <c r="M248" i="3" s="1"/>
  <c r="J249" i="3"/>
  <c r="K249" i="3" s="1"/>
  <c r="J250" i="3"/>
  <c r="K250" i="3" s="1"/>
  <c r="M250" i="3" s="1"/>
  <c r="J251" i="3"/>
  <c r="K251" i="3" s="1"/>
  <c r="L251" i="3" s="1"/>
  <c r="J252" i="3"/>
  <c r="K252" i="3" s="1"/>
  <c r="M252" i="3" s="1"/>
  <c r="J253" i="3"/>
  <c r="K253" i="3" s="1"/>
  <c r="M253" i="3" s="1"/>
  <c r="J254" i="3"/>
  <c r="K254" i="3" s="1"/>
  <c r="L254" i="3" s="1"/>
  <c r="J255" i="3"/>
  <c r="K255" i="3" s="1"/>
  <c r="L255" i="3" s="1"/>
  <c r="J256" i="3"/>
  <c r="K256" i="3" s="1"/>
  <c r="J257" i="3"/>
  <c r="K257" i="3" s="1"/>
  <c r="L257" i="3" s="1"/>
  <c r="J258" i="3"/>
  <c r="K258" i="3" s="1"/>
  <c r="L258" i="3" s="1"/>
  <c r="J259" i="3"/>
  <c r="K259" i="3" s="1"/>
  <c r="L259" i="3" s="1"/>
  <c r="J260" i="3"/>
  <c r="K260" i="3" s="1"/>
  <c r="M260" i="3" s="1"/>
  <c r="J261" i="3"/>
  <c r="K261" i="3" s="1"/>
  <c r="M261" i="3" s="1"/>
  <c r="J262" i="3"/>
  <c r="K262" i="3" s="1"/>
  <c r="M262" i="3" s="1"/>
  <c r="J263" i="3"/>
  <c r="K263" i="3" s="1"/>
  <c r="L263" i="3" s="1"/>
  <c r="J264" i="3"/>
  <c r="K264" i="3" s="1"/>
  <c r="M264" i="3" s="1"/>
  <c r="J265" i="3"/>
  <c r="K265" i="3" s="1"/>
  <c r="J266" i="3"/>
  <c r="K266" i="3" s="1"/>
  <c r="J267" i="3"/>
  <c r="K267" i="3" s="1"/>
  <c r="L267" i="3" s="1"/>
  <c r="J268" i="3"/>
  <c r="K268" i="3" s="1"/>
  <c r="M268" i="3" s="1"/>
  <c r="J269" i="3"/>
  <c r="K269" i="3" s="1"/>
  <c r="L269" i="3" s="1"/>
  <c r="J270" i="3"/>
  <c r="K270" i="3" s="1"/>
  <c r="L270" i="3" s="1"/>
  <c r="J271" i="3"/>
  <c r="K271" i="3" s="1"/>
  <c r="L271" i="3" s="1"/>
  <c r="J272" i="3"/>
  <c r="K272" i="3" s="1"/>
  <c r="J273" i="3"/>
  <c r="K273" i="3" s="1"/>
  <c r="M273" i="3" s="1"/>
  <c r="J274" i="3"/>
  <c r="K274" i="3" s="1"/>
  <c r="M274" i="3" s="1"/>
  <c r="J275" i="3"/>
  <c r="K275" i="3" s="1"/>
  <c r="L275" i="3" s="1"/>
  <c r="J276" i="3"/>
  <c r="K276" i="3" s="1"/>
  <c r="M276" i="3" s="1"/>
  <c r="J277" i="3"/>
  <c r="K277" i="3" s="1"/>
  <c r="J278" i="3"/>
  <c r="K278" i="3" s="1"/>
  <c r="M278" i="3" s="1"/>
  <c r="J279" i="3"/>
  <c r="K279" i="3" s="1"/>
  <c r="L279" i="3" s="1"/>
  <c r="J280" i="3"/>
  <c r="K280" i="3" s="1"/>
  <c r="J281" i="3"/>
  <c r="K281" i="3" s="1"/>
  <c r="J282" i="3"/>
  <c r="K282" i="3" s="1"/>
  <c r="M282" i="3" s="1"/>
  <c r="J283" i="3"/>
  <c r="K283" i="3" s="1"/>
  <c r="L283" i="3" s="1"/>
  <c r="J284" i="3"/>
  <c r="K284" i="3" s="1"/>
  <c r="J285" i="3"/>
  <c r="K285" i="3" s="1"/>
  <c r="M285" i="3" s="1"/>
  <c r="J286" i="3"/>
  <c r="K286" i="3" s="1"/>
  <c r="J287" i="3"/>
  <c r="K287" i="3" s="1"/>
  <c r="L287" i="3" s="1"/>
  <c r="J288" i="3"/>
  <c r="K288" i="3" s="1"/>
  <c r="J289" i="3"/>
  <c r="K289" i="3" s="1"/>
  <c r="J290" i="3"/>
  <c r="K290" i="3" s="1"/>
  <c r="M290" i="3" s="1"/>
  <c r="J291" i="3"/>
  <c r="K291" i="3" s="1"/>
  <c r="L291" i="3" s="1"/>
  <c r="J292" i="3"/>
  <c r="K292" i="3" s="1"/>
  <c r="M292" i="3" s="1"/>
  <c r="J293" i="3"/>
  <c r="K293" i="3" s="1"/>
  <c r="M293" i="3" s="1"/>
  <c r="J294" i="3"/>
  <c r="K294" i="3" s="1"/>
  <c r="J295" i="3"/>
  <c r="K295" i="3" s="1"/>
  <c r="L295" i="3" s="1"/>
  <c r="J296" i="3"/>
  <c r="K296" i="3" s="1"/>
  <c r="J297" i="3"/>
  <c r="K297" i="3" s="1"/>
  <c r="L297" i="3" s="1"/>
  <c r="J298" i="3"/>
  <c r="K298" i="3" s="1"/>
  <c r="J299" i="3"/>
  <c r="K299" i="3" s="1"/>
  <c r="L299" i="3" s="1"/>
  <c r="J300" i="3"/>
  <c r="K300" i="3" s="1"/>
  <c r="J301" i="3"/>
  <c r="K301" i="3" s="1"/>
  <c r="L301" i="3" s="1"/>
  <c r="J302" i="3"/>
  <c r="K302" i="3" s="1"/>
  <c r="L302" i="3" s="1"/>
  <c r="J303" i="3"/>
  <c r="K303" i="3" s="1"/>
  <c r="L303" i="3" s="1"/>
  <c r="J304" i="3"/>
  <c r="K304" i="3" s="1"/>
  <c r="J305" i="3"/>
  <c r="K305" i="3" s="1"/>
  <c r="J306" i="3"/>
  <c r="K306" i="3" s="1"/>
  <c r="M306" i="3" s="1"/>
  <c r="J307" i="3"/>
  <c r="K307" i="3" s="1"/>
  <c r="L307" i="3" s="1"/>
  <c r="J308" i="3"/>
  <c r="K308" i="3" s="1"/>
  <c r="J309" i="3"/>
  <c r="K309" i="3" s="1"/>
  <c r="M309" i="3" s="1"/>
  <c r="J310" i="3"/>
  <c r="K310" i="3" s="1"/>
  <c r="L310" i="3" s="1"/>
  <c r="J311" i="3"/>
  <c r="K311" i="3" s="1"/>
  <c r="L311" i="3" s="1"/>
  <c r="J312" i="3"/>
  <c r="K312" i="3" s="1"/>
  <c r="M312" i="3" s="1"/>
  <c r="J313" i="3"/>
  <c r="K313" i="3" s="1"/>
  <c r="L313" i="3" s="1"/>
  <c r="J210" i="3"/>
  <c r="K210" i="3" s="1"/>
  <c r="J107" i="3"/>
  <c r="K107" i="3" s="1"/>
  <c r="J108" i="3"/>
  <c r="K108" i="3" s="1"/>
  <c r="L108" i="3" s="1"/>
  <c r="J109" i="3"/>
  <c r="K109" i="3" s="1"/>
  <c r="L109" i="3" s="1"/>
  <c r="J110" i="3"/>
  <c r="K110" i="3" s="1"/>
  <c r="L110" i="3" s="1"/>
  <c r="J111" i="3"/>
  <c r="K111" i="3" s="1"/>
  <c r="J112" i="3"/>
  <c r="K112" i="3" s="1"/>
  <c r="J113" i="3"/>
  <c r="K113" i="3" s="1"/>
  <c r="L113" i="3" s="1"/>
  <c r="J114" i="3"/>
  <c r="K114" i="3" s="1"/>
  <c r="M114" i="3" s="1"/>
  <c r="J115" i="3"/>
  <c r="K115" i="3" s="1"/>
  <c r="J116" i="3"/>
  <c r="K116" i="3" s="1"/>
  <c r="L116" i="3" s="1"/>
  <c r="J117" i="3"/>
  <c r="K117" i="3" s="1"/>
  <c r="J118" i="3"/>
  <c r="K118" i="3" s="1"/>
  <c r="M118" i="3" s="1"/>
  <c r="J119" i="3"/>
  <c r="K119" i="3" s="1"/>
  <c r="J120" i="3"/>
  <c r="K120" i="3" s="1"/>
  <c r="J121" i="3"/>
  <c r="K121" i="3" s="1"/>
  <c r="M121" i="3" s="1"/>
  <c r="J122" i="3"/>
  <c r="K122" i="3" s="1"/>
  <c r="L122" i="3" s="1"/>
  <c r="J123" i="3"/>
  <c r="K123" i="3" s="1"/>
  <c r="J124" i="3"/>
  <c r="K124" i="3" s="1"/>
  <c r="L124" i="3" s="1"/>
  <c r="J125" i="3"/>
  <c r="K125" i="3" s="1"/>
  <c r="L125" i="3" s="1"/>
  <c r="J126" i="3"/>
  <c r="K126" i="3" s="1"/>
  <c r="L126" i="3" s="1"/>
  <c r="J127" i="3"/>
  <c r="K127" i="3" s="1"/>
  <c r="J128" i="3"/>
  <c r="K128" i="3" s="1"/>
  <c r="J129" i="3"/>
  <c r="K129" i="3" s="1"/>
  <c r="M129" i="3" s="1"/>
  <c r="J130" i="3"/>
  <c r="K130" i="3" s="1"/>
  <c r="M130" i="3" s="1"/>
  <c r="J131" i="3"/>
  <c r="K131" i="3" s="1"/>
  <c r="J132" i="3"/>
  <c r="K132" i="3" s="1"/>
  <c r="L132" i="3" s="1"/>
  <c r="J133" i="3"/>
  <c r="K133" i="3" s="1"/>
  <c r="M133" i="3" s="1"/>
  <c r="J134" i="3"/>
  <c r="K134" i="3" s="1"/>
  <c r="L134" i="3" s="1"/>
  <c r="J135" i="3"/>
  <c r="K135" i="3" s="1"/>
  <c r="J136" i="3"/>
  <c r="K136" i="3" s="1"/>
  <c r="L136" i="3" s="1"/>
  <c r="J137" i="3"/>
  <c r="K137" i="3" s="1"/>
  <c r="L137" i="3" s="1"/>
  <c r="J138" i="3"/>
  <c r="K138" i="3" s="1"/>
  <c r="L138" i="3" s="1"/>
  <c r="J139" i="3"/>
  <c r="K139" i="3" s="1"/>
  <c r="J140" i="3"/>
  <c r="K140" i="3" s="1"/>
  <c r="L140" i="3" s="1"/>
  <c r="J141" i="3"/>
  <c r="K141" i="3" s="1"/>
  <c r="L141" i="3" s="1"/>
  <c r="J142" i="3"/>
  <c r="K142" i="3" s="1"/>
  <c r="L142" i="3" s="1"/>
  <c r="J143" i="3"/>
  <c r="K143" i="3" s="1"/>
  <c r="J144" i="3"/>
  <c r="K144" i="3" s="1"/>
  <c r="J145" i="3"/>
  <c r="K145" i="3" s="1"/>
  <c r="M145" i="3" s="1"/>
  <c r="J146" i="3"/>
  <c r="K146" i="3" s="1"/>
  <c r="M146" i="3" s="1"/>
  <c r="J147" i="3"/>
  <c r="K147" i="3" s="1"/>
  <c r="J148" i="3"/>
  <c r="K148" i="3" s="1"/>
  <c r="L148" i="3" s="1"/>
  <c r="J149" i="3"/>
  <c r="K149" i="3" s="1"/>
  <c r="L149" i="3" s="1"/>
  <c r="J150" i="3"/>
  <c r="K150" i="3" s="1"/>
  <c r="M150" i="3" s="1"/>
  <c r="J151" i="3"/>
  <c r="K151" i="3" s="1"/>
  <c r="J152" i="3"/>
  <c r="K152" i="3" s="1"/>
  <c r="L152" i="3" s="1"/>
  <c r="J153" i="3"/>
  <c r="K153" i="3" s="1"/>
  <c r="L153" i="3" s="1"/>
  <c r="J154" i="3"/>
  <c r="K154" i="3" s="1"/>
  <c r="L154" i="3" s="1"/>
  <c r="J155" i="3"/>
  <c r="K155" i="3" s="1"/>
  <c r="J156" i="3"/>
  <c r="K156" i="3" s="1"/>
  <c r="L156" i="3" s="1"/>
  <c r="J157" i="3"/>
  <c r="K157" i="3" s="1"/>
  <c r="M157" i="3" s="1"/>
  <c r="J158" i="3"/>
  <c r="K158" i="3" s="1"/>
  <c r="J159" i="3"/>
  <c r="K159" i="3" s="1"/>
  <c r="J160" i="3"/>
  <c r="K160" i="3" s="1"/>
  <c r="J161" i="3"/>
  <c r="K161" i="3" s="1"/>
  <c r="M161" i="3" s="1"/>
  <c r="J162" i="3"/>
  <c r="K162" i="3" s="1"/>
  <c r="M162" i="3" s="1"/>
  <c r="J163" i="3"/>
  <c r="K163" i="3" s="1"/>
  <c r="J164" i="3"/>
  <c r="K164" i="3" s="1"/>
  <c r="L164" i="3" s="1"/>
  <c r="J165" i="3"/>
  <c r="K165" i="3" s="1"/>
  <c r="M165" i="3" s="1"/>
  <c r="J166" i="3"/>
  <c r="K166" i="3" s="1"/>
  <c r="M166" i="3" s="1"/>
  <c r="J167" i="3"/>
  <c r="K167" i="3" s="1"/>
  <c r="J168" i="3"/>
  <c r="K168" i="3" s="1"/>
  <c r="L168" i="3" s="1"/>
  <c r="J169" i="3"/>
  <c r="K169" i="3" s="1"/>
  <c r="L169" i="3" s="1"/>
  <c r="J170" i="3"/>
  <c r="K170" i="3" s="1"/>
  <c r="J171" i="3"/>
  <c r="K171" i="3" s="1"/>
  <c r="J172" i="3"/>
  <c r="K172" i="3" s="1"/>
  <c r="L172" i="3" s="1"/>
  <c r="J173" i="3"/>
  <c r="K173" i="3" s="1"/>
  <c r="L173" i="3" s="1"/>
  <c r="J174" i="3"/>
  <c r="K174" i="3" s="1"/>
  <c r="L174" i="3" s="1"/>
  <c r="J175" i="3"/>
  <c r="K175" i="3" s="1"/>
  <c r="J176" i="3"/>
  <c r="K176" i="3" s="1"/>
  <c r="J177" i="3"/>
  <c r="K177" i="3" s="1"/>
  <c r="L177" i="3" s="1"/>
  <c r="J178" i="3"/>
  <c r="K178" i="3" s="1"/>
  <c r="M178" i="3" s="1"/>
  <c r="J179" i="3"/>
  <c r="K179" i="3" s="1"/>
  <c r="J180" i="3"/>
  <c r="K180" i="3" s="1"/>
  <c r="L180" i="3" s="1"/>
  <c r="J181" i="3"/>
  <c r="K181" i="3" s="1"/>
  <c r="M181" i="3" s="1"/>
  <c r="J182" i="3"/>
  <c r="K182" i="3" s="1"/>
  <c r="M182" i="3" s="1"/>
  <c r="J183" i="3"/>
  <c r="K183" i="3" s="1"/>
  <c r="J184" i="3"/>
  <c r="K184" i="3" s="1"/>
  <c r="L184" i="3" s="1"/>
  <c r="J185" i="3"/>
  <c r="K185" i="3" s="1"/>
  <c r="M185" i="3" s="1"/>
  <c r="J186" i="3"/>
  <c r="K186" i="3" s="1"/>
  <c r="L186" i="3" s="1"/>
  <c r="J187" i="3"/>
  <c r="K187" i="3" s="1"/>
  <c r="J188" i="3"/>
  <c r="K188" i="3" s="1"/>
  <c r="L188" i="3" s="1"/>
  <c r="J189" i="3"/>
  <c r="K189" i="3" s="1"/>
  <c r="L189" i="3" s="1"/>
  <c r="J190" i="3"/>
  <c r="K190" i="3" s="1"/>
  <c r="L190" i="3" s="1"/>
  <c r="J191" i="3"/>
  <c r="K191" i="3" s="1"/>
  <c r="J192" i="3"/>
  <c r="K192" i="3" s="1"/>
  <c r="J193" i="3"/>
  <c r="K193" i="3" s="1"/>
  <c r="M193" i="3" s="1"/>
  <c r="J194" i="3"/>
  <c r="K194" i="3" s="1"/>
  <c r="L194" i="3" s="1"/>
  <c r="J195" i="3"/>
  <c r="K195" i="3" s="1"/>
  <c r="J196" i="3"/>
  <c r="K196" i="3" s="1"/>
  <c r="L196" i="3" s="1"/>
  <c r="J197" i="3"/>
  <c r="K197" i="3" s="1"/>
  <c r="M197" i="3" s="1"/>
  <c r="J198" i="3"/>
  <c r="K198" i="3" s="1"/>
  <c r="L198" i="3" s="1"/>
  <c r="J199" i="3"/>
  <c r="K199" i="3" s="1"/>
  <c r="J200" i="3"/>
  <c r="K200" i="3" s="1"/>
  <c r="L200" i="3" s="1"/>
  <c r="J201" i="3"/>
  <c r="K201" i="3" s="1"/>
  <c r="L201" i="3" s="1"/>
  <c r="J202" i="3"/>
  <c r="K202" i="3" s="1"/>
  <c r="L202" i="3" s="1"/>
  <c r="J203" i="3"/>
  <c r="K203" i="3" s="1"/>
  <c r="J204" i="3"/>
  <c r="K204" i="3" s="1"/>
  <c r="L204" i="3" s="1"/>
  <c r="J205" i="3"/>
  <c r="K205" i="3" s="1"/>
  <c r="L205" i="3" s="1"/>
  <c r="J206" i="3"/>
  <c r="K206" i="3" s="1"/>
  <c r="J207" i="3"/>
  <c r="K207" i="3" s="1"/>
  <c r="J208" i="3"/>
  <c r="K208" i="3" s="1"/>
  <c r="J209" i="3"/>
  <c r="K209" i="3" s="1"/>
  <c r="M209" i="3" s="1"/>
  <c r="J106" i="3"/>
  <c r="K106" i="3" s="1"/>
  <c r="I3" i="3"/>
  <c r="K3" i="3" s="1"/>
  <c r="M3" i="3" s="1"/>
  <c r="I4" i="3"/>
  <c r="K4" i="3" s="1"/>
  <c r="M4" i="3" s="1"/>
  <c r="I5" i="3"/>
  <c r="K5" i="3" s="1"/>
  <c r="M5" i="3" s="1"/>
  <c r="I6" i="3"/>
  <c r="K6" i="3" s="1"/>
  <c r="M6" i="3" s="1"/>
  <c r="I7" i="3"/>
  <c r="K7" i="3" s="1"/>
  <c r="L7" i="3" s="1"/>
  <c r="I8" i="3"/>
  <c r="K8" i="3" s="1"/>
  <c r="M8" i="3" s="1"/>
  <c r="I9" i="3"/>
  <c r="K9" i="3" s="1"/>
  <c r="L9" i="3" s="1"/>
  <c r="I10" i="3"/>
  <c r="K10" i="3" s="1"/>
  <c r="I11" i="3"/>
  <c r="K11" i="3" s="1"/>
  <c r="M11" i="3" s="1"/>
  <c r="I12" i="3"/>
  <c r="K12" i="3" s="1"/>
  <c r="M12" i="3" s="1"/>
  <c r="I13" i="3"/>
  <c r="K13" i="3" s="1"/>
  <c r="L13" i="3" s="1"/>
  <c r="I14" i="3"/>
  <c r="K14" i="3" s="1"/>
  <c r="L14" i="3" s="1"/>
  <c r="I15" i="3"/>
  <c r="K15" i="3" s="1"/>
  <c r="M15" i="3" s="1"/>
  <c r="I16" i="3"/>
  <c r="K16" i="3" s="1"/>
  <c r="M16" i="3" s="1"/>
  <c r="I17" i="3"/>
  <c r="K17" i="3" s="1"/>
  <c r="M17" i="3" s="1"/>
  <c r="I18" i="3"/>
  <c r="K18" i="3" s="1"/>
  <c r="I19" i="3"/>
  <c r="K19" i="3" s="1"/>
  <c r="L19" i="3" s="1"/>
  <c r="I20" i="3"/>
  <c r="K20" i="3" s="1"/>
  <c r="M20" i="3" s="1"/>
  <c r="I21" i="3"/>
  <c r="K21" i="3" s="1"/>
  <c r="M21" i="3" s="1"/>
  <c r="I22" i="3"/>
  <c r="K22" i="3" s="1"/>
  <c r="M22" i="3" s="1"/>
  <c r="I23" i="3"/>
  <c r="K23" i="3" s="1"/>
  <c r="I24" i="3"/>
  <c r="K24" i="3" s="1"/>
  <c r="M24" i="3" s="1"/>
  <c r="I25" i="3"/>
  <c r="K25" i="3" s="1"/>
  <c r="M25" i="3" s="1"/>
  <c r="I26" i="3"/>
  <c r="K26" i="3" s="1"/>
  <c r="I27" i="3"/>
  <c r="K27" i="3" s="1"/>
  <c r="I28" i="3"/>
  <c r="K28" i="3" s="1"/>
  <c r="M28" i="3" s="1"/>
  <c r="I29" i="3"/>
  <c r="K29" i="3" s="1"/>
  <c r="M29" i="3" s="1"/>
  <c r="I30" i="3"/>
  <c r="K30" i="3" s="1"/>
  <c r="L30" i="3" s="1"/>
  <c r="I31" i="3"/>
  <c r="K31" i="3" s="1"/>
  <c r="M31" i="3" s="1"/>
  <c r="I32" i="3"/>
  <c r="K32" i="3" s="1"/>
  <c r="M32" i="3" s="1"/>
  <c r="I33" i="3"/>
  <c r="K33" i="3" s="1"/>
  <c r="M33" i="3" s="1"/>
  <c r="I34" i="3"/>
  <c r="K34" i="3" s="1"/>
  <c r="I35" i="3"/>
  <c r="K35" i="3" s="1"/>
  <c r="L35" i="3" s="1"/>
  <c r="I36" i="3"/>
  <c r="K36" i="3" s="1"/>
  <c r="M36" i="3" s="1"/>
  <c r="I37" i="3"/>
  <c r="K37" i="3" s="1"/>
  <c r="L37" i="3" s="1"/>
  <c r="I38" i="3"/>
  <c r="K38" i="3" s="1"/>
  <c r="M38" i="3" s="1"/>
  <c r="I39" i="3"/>
  <c r="K39" i="3" s="1"/>
  <c r="M39" i="3" s="1"/>
  <c r="I40" i="3"/>
  <c r="K40" i="3" s="1"/>
  <c r="M40" i="3" s="1"/>
  <c r="I41" i="3"/>
  <c r="K41" i="3" s="1"/>
  <c r="M41" i="3" s="1"/>
  <c r="I42" i="3"/>
  <c r="K42" i="3" s="1"/>
  <c r="I43" i="3"/>
  <c r="K43" i="3" s="1"/>
  <c r="M43" i="3" s="1"/>
  <c r="I44" i="3"/>
  <c r="K44" i="3" s="1"/>
  <c r="M44" i="3" s="1"/>
  <c r="I45" i="3"/>
  <c r="K45" i="3" s="1"/>
  <c r="M45" i="3" s="1"/>
  <c r="I46" i="3"/>
  <c r="K46" i="3" s="1"/>
  <c r="L46" i="3" s="1"/>
  <c r="I47" i="3"/>
  <c r="K47" i="3" s="1"/>
  <c r="M47" i="3" s="1"/>
  <c r="I48" i="3"/>
  <c r="K48" i="3" s="1"/>
  <c r="M48" i="3" s="1"/>
  <c r="I49" i="3"/>
  <c r="K49" i="3" s="1"/>
  <c r="L49" i="3" s="1"/>
  <c r="I50" i="3"/>
  <c r="K50" i="3" s="1"/>
  <c r="I51" i="3"/>
  <c r="K51" i="3" s="1"/>
  <c r="L51" i="3" s="1"/>
  <c r="I52" i="3"/>
  <c r="K52" i="3" s="1"/>
  <c r="M52" i="3" s="1"/>
  <c r="I53" i="3"/>
  <c r="K53" i="3" s="1"/>
  <c r="L53" i="3" s="1"/>
  <c r="I54" i="3"/>
  <c r="K54" i="3" s="1"/>
  <c r="M54" i="3" s="1"/>
  <c r="I55" i="3"/>
  <c r="K55" i="3" s="1"/>
  <c r="I56" i="3"/>
  <c r="K56" i="3" s="1"/>
  <c r="M56" i="3" s="1"/>
  <c r="I57" i="3"/>
  <c r="K57" i="3" s="1"/>
  <c r="M57" i="3" s="1"/>
  <c r="I58" i="3"/>
  <c r="K58" i="3" s="1"/>
  <c r="I59" i="3"/>
  <c r="K59" i="3" s="1"/>
  <c r="M59" i="3" s="1"/>
  <c r="I60" i="3"/>
  <c r="K60" i="3" s="1"/>
  <c r="M60" i="3" s="1"/>
  <c r="I61" i="3"/>
  <c r="K61" i="3" s="1"/>
  <c r="M61" i="3" s="1"/>
  <c r="I62" i="3"/>
  <c r="K62" i="3" s="1"/>
  <c r="L62" i="3" s="1"/>
  <c r="I63" i="3"/>
  <c r="K63" i="3" s="1"/>
  <c r="L63" i="3" s="1"/>
  <c r="I64" i="3"/>
  <c r="K64" i="3" s="1"/>
  <c r="M64" i="3" s="1"/>
  <c r="I65" i="3"/>
  <c r="K65" i="3" s="1"/>
  <c r="M65" i="3" s="1"/>
  <c r="I66" i="3"/>
  <c r="K66" i="3" s="1"/>
  <c r="I67" i="3"/>
  <c r="K67" i="3" s="1"/>
  <c r="M67" i="3" s="1"/>
  <c r="I68" i="3"/>
  <c r="K68" i="3" s="1"/>
  <c r="M68" i="3" s="1"/>
  <c r="I69" i="3"/>
  <c r="K69" i="3" s="1"/>
  <c r="L69" i="3" s="1"/>
  <c r="I70" i="3"/>
  <c r="K70" i="3" s="1"/>
  <c r="M70" i="3" s="1"/>
  <c r="I71" i="3"/>
  <c r="K71" i="3" s="1"/>
  <c r="L71" i="3" s="1"/>
  <c r="I72" i="3"/>
  <c r="K72" i="3" s="1"/>
  <c r="M72" i="3" s="1"/>
  <c r="I73" i="3"/>
  <c r="K73" i="3" s="1"/>
  <c r="I74" i="3"/>
  <c r="K74" i="3" s="1"/>
  <c r="I75" i="3"/>
  <c r="K75" i="3" s="1"/>
  <c r="L75" i="3" s="1"/>
  <c r="I76" i="3"/>
  <c r="K76" i="3" s="1"/>
  <c r="M76" i="3" s="1"/>
  <c r="I77" i="3"/>
  <c r="K77" i="3" s="1"/>
  <c r="M77" i="3" s="1"/>
  <c r="I78" i="3"/>
  <c r="K78" i="3" s="1"/>
  <c r="L78" i="3" s="1"/>
  <c r="I79" i="3"/>
  <c r="K79" i="3" s="1"/>
  <c r="I80" i="3"/>
  <c r="K80" i="3" s="1"/>
  <c r="M80" i="3" s="1"/>
  <c r="I81" i="3"/>
  <c r="K81" i="3" s="1"/>
  <c r="L81" i="3" s="1"/>
  <c r="I82" i="3"/>
  <c r="K82" i="3" s="1"/>
  <c r="I83" i="3"/>
  <c r="K83" i="3" s="1"/>
  <c r="M83" i="3" s="1"/>
  <c r="I84" i="3"/>
  <c r="K84" i="3" s="1"/>
  <c r="M84" i="3" s="1"/>
  <c r="I85" i="3"/>
  <c r="K85" i="3" s="1"/>
  <c r="L85" i="3" s="1"/>
  <c r="I86" i="3"/>
  <c r="K86" i="3" s="1"/>
  <c r="M86" i="3" s="1"/>
  <c r="I87" i="3"/>
  <c r="K87" i="3" s="1"/>
  <c r="I88" i="3"/>
  <c r="K88" i="3" s="1"/>
  <c r="M88" i="3" s="1"/>
  <c r="I89" i="3"/>
  <c r="K89" i="3" s="1"/>
  <c r="L89" i="3" s="1"/>
  <c r="I90" i="3"/>
  <c r="K90" i="3" s="1"/>
  <c r="I91" i="3"/>
  <c r="K91" i="3" s="1"/>
  <c r="I92" i="3"/>
  <c r="K92" i="3" s="1"/>
  <c r="M92" i="3" s="1"/>
  <c r="I93" i="3"/>
  <c r="K93" i="3" s="1"/>
  <c r="M93" i="3" s="1"/>
  <c r="I94" i="3"/>
  <c r="K94" i="3" s="1"/>
  <c r="L94" i="3" s="1"/>
  <c r="I95" i="3"/>
  <c r="K95" i="3" s="1"/>
  <c r="M95" i="3" s="1"/>
  <c r="I96" i="3"/>
  <c r="K96" i="3" s="1"/>
  <c r="M96" i="3" s="1"/>
  <c r="I97" i="3"/>
  <c r="K97" i="3" s="1"/>
  <c r="M97" i="3" s="1"/>
  <c r="I98" i="3"/>
  <c r="K98" i="3" s="1"/>
  <c r="I99" i="3"/>
  <c r="K99" i="3" s="1"/>
  <c r="L99" i="3" s="1"/>
  <c r="I100" i="3"/>
  <c r="K100" i="3" s="1"/>
  <c r="M100" i="3" s="1"/>
  <c r="I101" i="3"/>
  <c r="K101" i="3" s="1"/>
  <c r="L101" i="3" s="1"/>
  <c r="I102" i="3"/>
  <c r="K102" i="3" s="1"/>
  <c r="M102" i="3" s="1"/>
  <c r="I103" i="3"/>
  <c r="K103" i="3" s="1"/>
  <c r="M103" i="3" s="1"/>
  <c r="I104" i="3"/>
  <c r="K104" i="3" s="1"/>
  <c r="M104" i="3" s="1"/>
  <c r="I105" i="3"/>
  <c r="K105" i="3" s="1"/>
  <c r="L105" i="3" s="1"/>
  <c r="I2" i="3"/>
  <c r="K2" i="3" s="1"/>
  <c r="M226" i="3" l="1"/>
  <c r="L372" i="3"/>
  <c r="L166" i="3"/>
  <c r="M122" i="3"/>
  <c r="M206" i="3"/>
  <c r="L206" i="3"/>
  <c r="M170" i="3"/>
  <c r="L170" i="3"/>
  <c r="L162" i="3"/>
  <c r="M110" i="3"/>
  <c r="M198" i="3"/>
  <c r="M134" i="3"/>
  <c r="L130" i="3"/>
  <c r="L268" i="3"/>
  <c r="L417" i="3"/>
  <c r="M417" i="3"/>
  <c r="L349" i="3"/>
  <c r="M349" i="3"/>
  <c r="L61" i="3"/>
  <c r="M85" i="3"/>
  <c r="M49" i="3"/>
  <c r="L285" i="3"/>
  <c r="M217" i="3"/>
  <c r="M381" i="3"/>
  <c r="M37" i="3"/>
  <c r="L41" i="3"/>
  <c r="M225" i="3"/>
  <c r="L216" i="3"/>
  <c r="M337" i="3"/>
  <c r="M809" i="3"/>
  <c r="L773" i="3"/>
  <c r="M693" i="3"/>
  <c r="L653" i="3"/>
  <c r="L491" i="3"/>
  <c r="L29" i="3"/>
  <c r="L21" i="3"/>
  <c r="M194" i="3"/>
  <c r="M154" i="3"/>
  <c r="L118" i="3"/>
  <c r="L306" i="3"/>
  <c r="M257" i="3"/>
  <c r="M237" i="3"/>
  <c r="M409" i="3"/>
  <c r="M393" i="3"/>
  <c r="M345" i="3"/>
  <c r="L666" i="3"/>
  <c r="M605" i="3"/>
  <c r="L97" i="3"/>
  <c r="L17" i="3"/>
  <c r="M81" i="3"/>
  <c r="M13" i="3"/>
  <c r="M313" i="3"/>
  <c r="M269" i="3"/>
  <c r="L253" i="3"/>
  <c r="M221" i="3"/>
  <c r="M333" i="3"/>
  <c r="M737" i="3"/>
  <c r="L681" i="3"/>
  <c r="L637" i="3"/>
  <c r="L525" i="3"/>
  <c r="L475" i="3"/>
  <c r="M793" i="3"/>
  <c r="L697" i="3"/>
  <c r="M678" i="3"/>
  <c r="L551" i="3"/>
  <c r="L465" i="3"/>
  <c r="M332" i="3"/>
  <c r="L332" i="3"/>
  <c r="L55" i="3"/>
  <c r="M55" i="3"/>
  <c r="L158" i="3"/>
  <c r="M158" i="3"/>
  <c r="M266" i="3"/>
  <c r="L266" i="3"/>
  <c r="M214" i="3"/>
  <c r="L214" i="3"/>
  <c r="L181" i="3"/>
  <c r="M408" i="3"/>
  <c r="L408" i="3"/>
  <c r="M202" i="3"/>
  <c r="M186" i="3"/>
  <c r="M153" i="3"/>
  <c r="M109" i="3"/>
  <c r="M305" i="3"/>
  <c r="L305" i="3"/>
  <c r="L274" i="3"/>
  <c r="L361" i="3"/>
  <c r="M361" i="3"/>
  <c r="L328" i="3"/>
  <c r="M328" i="3"/>
  <c r="L43" i="3"/>
  <c r="L11" i="3"/>
  <c r="M9" i="3"/>
  <c r="L290" i="3"/>
  <c r="L281" i="3"/>
  <c r="M281" i="3"/>
  <c r="M242" i="3"/>
  <c r="L233" i="3"/>
  <c r="M233" i="3"/>
  <c r="L324" i="3"/>
  <c r="M324" i="3"/>
  <c r="L400" i="3"/>
  <c r="L377" i="3"/>
  <c r="M377" i="3"/>
  <c r="L368" i="3"/>
  <c r="M340" i="3"/>
  <c r="M117" i="3"/>
  <c r="L117" i="3"/>
  <c r="M189" i="3"/>
  <c r="L145" i="3"/>
  <c r="L249" i="3"/>
  <c r="M249" i="3"/>
  <c r="M75" i="3"/>
  <c r="L197" i="3"/>
  <c r="M177" i="3"/>
  <c r="M168" i="3"/>
  <c r="L161" i="3"/>
  <c r="M138" i="3"/>
  <c r="L133" i="3"/>
  <c r="L121" i="3"/>
  <c r="M210" i="3"/>
  <c r="L210" i="3"/>
  <c r="M294" i="3"/>
  <c r="L294" i="3"/>
  <c r="M254" i="3"/>
  <c r="L336" i="3"/>
  <c r="M336" i="3"/>
  <c r="L93" i="3"/>
  <c r="L5" i="3"/>
  <c r="L185" i="3"/>
  <c r="M173" i="3"/>
  <c r="M149" i="3"/>
  <c r="L273" i="3"/>
  <c r="L77" i="3"/>
  <c r="L33" i="3"/>
  <c r="M101" i="3"/>
  <c r="M106" i="3"/>
  <c r="L106" i="3"/>
  <c r="L57" i="3"/>
  <c r="L25" i="3"/>
  <c r="L209" i="3"/>
  <c r="M201" i="3"/>
  <c r="L182" i="3"/>
  <c r="L157" i="3"/>
  <c r="L146" i="3"/>
  <c r="M137" i="3"/>
  <c r="M125" i="3"/>
  <c r="M113" i="3"/>
  <c r="M280" i="3"/>
  <c r="L280" i="3"/>
  <c r="M297" i="3"/>
  <c r="L289" i="3"/>
  <c r="M289" i="3"/>
  <c r="L278" i="3"/>
  <c r="L261" i="3"/>
  <c r="L241" i="3"/>
  <c r="L230" i="3"/>
  <c r="L398" i="3"/>
  <c r="M365" i="3"/>
  <c r="M356" i="3"/>
  <c r="M610" i="3"/>
  <c r="L610" i="3"/>
  <c r="L654" i="3"/>
  <c r="M654" i="3"/>
  <c r="M638" i="3"/>
  <c r="L638" i="3"/>
  <c r="L782" i="3"/>
  <c r="M782" i="3"/>
  <c r="L618" i="3"/>
  <c r="L831" i="3"/>
  <c r="L801" i="3"/>
  <c r="M785" i="3"/>
  <c r="L777" i="3"/>
  <c r="M733" i="3"/>
  <c r="L721" i="3"/>
  <c r="L705" i="3"/>
  <c r="L677" i="3"/>
  <c r="M625" i="3"/>
  <c r="L567" i="3"/>
  <c r="M537" i="3"/>
  <c r="L523" i="3"/>
  <c r="M485" i="3"/>
  <c r="M301" i="3"/>
  <c r="M353" i="3"/>
  <c r="M321" i="3"/>
  <c r="L823" i="3"/>
  <c r="M669" i="3"/>
  <c r="M601" i="3"/>
  <c r="M585" i="3"/>
  <c r="L549" i="3"/>
  <c r="L529" i="3"/>
  <c r="M501" i="3"/>
  <c r="L477" i="3"/>
  <c r="M441" i="3"/>
  <c r="L87" i="3"/>
  <c r="M87" i="3"/>
  <c r="L79" i="3"/>
  <c r="M79" i="3"/>
  <c r="L23" i="3"/>
  <c r="M23" i="3"/>
  <c r="M298" i="3"/>
  <c r="L298" i="3"/>
  <c r="M234" i="3"/>
  <c r="L234" i="3"/>
  <c r="L614" i="3"/>
  <c r="M614" i="3"/>
  <c r="L726" i="3"/>
  <c r="M726" i="3"/>
  <c r="M710" i="3"/>
  <c r="L710" i="3"/>
  <c r="L686" i="3"/>
  <c r="M686" i="3"/>
  <c r="L674" i="3"/>
  <c r="M674" i="3"/>
  <c r="M650" i="3"/>
  <c r="L650" i="3"/>
  <c r="L642" i="3"/>
  <c r="M642" i="3"/>
  <c r="L630" i="3"/>
  <c r="M630" i="3"/>
  <c r="L818" i="3"/>
  <c r="M818" i="3"/>
  <c r="L770" i="3"/>
  <c r="M770" i="3"/>
  <c r="L762" i="3"/>
  <c r="M762" i="3"/>
  <c r="L758" i="3"/>
  <c r="M758" i="3"/>
  <c r="L754" i="3"/>
  <c r="M754" i="3"/>
  <c r="L746" i="3"/>
  <c r="M746" i="3"/>
  <c r="L742" i="3"/>
  <c r="M742" i="3"/>
  <c r="L2" i="3"/>
  <c r="M2" i="3"/>
  <c r="L98" i="3"/>
  <c r="M98" i="3"/>
  <c r="L90" i="3"/>
  <c r="M90" i="3"/>
  <c r="M82" i="3"/>
  <c r="L82" i="3"/>
  <c r="M74" i="3"/>
  <c r="L74" i="3"/>
  <c r="M66" i="3"/>
  <c r="L66" i="3"/>
  <c r="L58" i="3"/>
  <c r="M58" i="3"/>
  <c r="M50" i="3"/>
  <c r="L50" i="3"/>
  <c r="L42" i="3"/>
  <c r="M42" i="3"/>
  <c r="L34" i="3"/>
  <c r="M34" i="3"/>
  <c r="L26" i="3"/>
  <c r="M26" i="3"/>
  <c r="M18" i="3"/>
  <c r="L18" i="3"/>
  <c r="M10" i="3"/>
  <c r="L10" i="3"/>
  <c r="L208" i="3"/>
  <c r="M208" i="3"/>
  <c r="L192" i="3"/>
  <c r="M192" i="3"/>
  <c r="L176" i="3"/>
  <c r="M176" i="3"/>
  <c r="L160" i="3"/>
  <c r="M160" i="3"/>
  <c r="L144" i="3"/>
  <c r="M144" i="3"/>
  <c r="L128" i="3"/>
  <c r="M128" i="3"/>
  <c r="L120" i="3"/>
  <c r="M120" i="3"/>
  <c r="M621" i="3"/>
  <c r="L621" i="3"/>
  <c r="M589" i="3"/>
  <c r="L589" i="3"/>
  <c r="M569" i="3"/>
  <c r="L569" i="3"/>
  <c r="M725" i="3"/>
  <c r="L725" i="3"/>
  <c r="L701" i="3"/>
  <c r="M701" i="3"/>
  <c r="L645" i="3"/>
  <c r="M645" i="3"/>
  <c r="L833" i="3"/>
  <c r="M833" i="3"/>
  <c r="M300" i="3"/>
  <c r="L300" i="3"/>
  <c r="M284" i="3"/>
  <c r="L284" i="3"/>
  <c r="M272" i="3"/>
  <c r="L272" i="3"/>
  <c r="M236" i="3"/>
  <c r="L236" i="3"/>
  <c r="M220" i="3"/>
  <c r="L220" i="3"/>
  <c r="M406" i="3"/>
  <c r="L406" i="3"/>
  <c r="L394" i="3"/>
  <c r="M394" i="3"/>
  <c r="M512" i="3"/>
  <c r="L512" i="3"/>
  <c r="L508" i="3"/>
  <c r="M508" i="3"/>
  <c r="L496" i="3"/>
  <c r="M496" i="3"/>
  <c r="L432" i="3"/>
  <c r="M432" i="3"/>
  <c r="M624" i="3"/>
  <c r="L624" i="3"/>
  <c r="M608" i="3"/>
  <c r="L608" i="3"/>
  <c r="M604" i="3"/>
  <c r="L604" i="3"/>
  <c r="L552" i="3"/>
  <c r="M552" i="3"/>
  <c r="M720" i="3"/>
  <c r="L720" i="3"/>
  <c r="M692" i="3"/>
  <c r="L692" i="3"/>
  <c r="M676" i="3"/>
  <c r="L676" i="3"/>
  <c r="M668" i="3"/>
  <c r="L668" i="3"/>
  <c r="M652" i="3"/>
  <c r="L652" i="3"/>
  <c r="M832" i="3"/>
  <c r="L832" i="3"/>
  <c r="M788" i="3"/>
  <c r="L788" i="3"/>
  <c r="M784" i="3"/>
  <c r="L784" i="3"/>
  <c r="M772" i="3"/>
  <c r="L772" i="3"/>
  <c r="L405" i="3"/>
  <c r="M405" i="3"/>
  <c r="M780" i="3"/>
  <c r="L780" i="3"/>
  <c r="M776" i="3"/>
  <c r="L776" i="3"/>
  <c r="M827" i="3"/>
  <c r="L827" i="3"/>
  <c r="L730" i="3"/>
  <c r="M730" i="3"/>
  <c r="L718" i="3"/>
  <c r="M718" i="3"/>
  <c r="L689" i="3"/>
  <c r="M689" i="3"/>
  <c r="L672" i="3"/>
  <c r="L592" i="3"/>
  <c r="M579" i="3"/>
  <c r="L579" i="3"/>
  <c r="M516" i="3"/>
  <c r="M504" i="3"/>
  <c r="L480" i="3"/>
  <c r="M460" i="3"/>
  <c r="L73" i="3"/>
  <c r="M73" i="3"/>
  <c r="L95" i="3"/>
  <c r="L65" i="3"/>
  <c r="L45" i="3"/>
  <c r="L31" i="3"/>
  <c r="M105" i="3"/>
  <c r="M89" i="3"/>
  <c r="M69" i="3"/>
  <c r="M53" i="3"/>
  <c r="M35" i="3"/>
  <c r="M205" i="3"/>
  <c r="M200" i="3"/>
  <c r="M190" i="3"/>
  <c r="M142" i="3"/>
  <c r="L129" i="3"/>
  <c r="L114" i="3"/>
  <c r="M308" i="3"/>
  <c r="L308" i="3"/>
  <c r="M256" i="3"/>
  <c r="L256" i="3"/>
  <c r="M244" i="3"/>
  <c r="L244" i="3"/>
  <c r="L312" i="3"/>
  <c r="L309" i="3"/>
  <c r="M302" i="3"/>
  <c r="L293" i="3"/>
  <c r="L262" i="3"/>
  <c r="L260" i="3"/>
  <c r="L250" i="3"/>
  <c r="L248" i="3"/>
  <c r="L245" i="3"/>
  <c r="M238" i="3"/>
  <c r="L229" i="3"/>
  <c r="M414" i="3"/>
  <c r="M412" i="3"/>
  <c r="L412" i="3"/>
  <c r="M402" i="3"/>
  <c r="M397" i="3"/>
  <c r="L388" i="3"/>
  <c r="L384" i="3"/>
  <c r="L380" i="3"/>
  <c r="L373" i="3"/>
  <c r="M373" i="3"/>
  <c r="M352" i="3"/>
  <c r="M344" i="3"/>
  <c r="L329" i="3"/>
  <c r="M329" i="3"/>
  <c r="M824" i="3"/>
  <c r="M781" i="3"/>
  <c r="L781" i="3"/>
  <c r="M749" i="3"/>
  <c r="M722" i="3"/>
  <c r="L716" i="3"/>
  <c r="M698" i="3"/>
  <c r="L682" i="3"/>
  <c r="M665" i="3"/>
  <c r="L665" i="3"/>
  <c r="M657" i="3"/>
  <c r="M617" i="3"/>
  <c r="L617" i="3"/>
  <c r="L598" i="3"/>
  <c r="L576" i="3"/>
  <c r="L564" i="3"/>
  <c r="M555" i="3"/>
  <c r="L555" i="3"/>
  <c r="M515" i="3"/>
  <c r="L515" i="3"/>
  <c r="L488" i="3"/>
  <c r="L468" i="3"/>
  <c r="M457" i="3"/>
  <c r="L457" i="3"/>
  <c r="M304" i="3"/>
  <c r="L304" i="3"/>
  <c r="M288" i="3"/>
  <c r="L288" i="3"/>
  <c r="M240" i="3"/>
  <c r="L240" i="3"/>
  <c r="M224" i="3"/>
  <c r="L224" i="3"/>
  <c r="M404" i="3"/>
  <c r="L404" i="3"/>
  <c r="M392" i="3"/>
  <c r="L392" i="3"/>
  <c r="L341" i="3"/>
  <c r="M341" i="3"/>
  <c r="M500" i="3"/>
  <c r="L500" i="3"/>
  <c r="M492" i="3"/>
  <c r="L492" i="3"/>
  <c r="L484" i="3"/>
  <c r="M484" i="3"/>
  <c r="L476" i="3"/>
  <c r="M476" i="3"/>
  <c r="M472" i="3"/>
  <c r="L472" i="3"/>
  <c r="M464" i="3"/>
  <c r="L464" i="3"/>
  <c r="L456" i="3"/>
  <c r="M456" i="3"/>
  <c r="L452" i="3"/>
  <c r="M452" i="3"/>
  <c r="M448" i="3"/>
  <c r="L448" i="3"/>
  <c r="M444" i="3"/>
  <c r="L444" i="3"/>
  <c r="L440" i="3"/>
  <c r="M440" i="3"/>
  <c r="M436" i="3"/>
  <c r="L436" i="3"/>
  <c r="L428" i="3"/>
  <c r="M428" i="3"/>
  <c r="L424" i="3"/>
  <c r="M424" i="3"/>
  <c r="L420" i="3"/>
  <c r="M420" i="3"/>
  <c r="M620" i="3"/>
  <c r="L620" i="3"/>
  <c r="M612" i="3"/>
  <c r="L612" i="3"/>
  <c r="M596" i="3"/>
  <c r="L596" i="3"/>
  <c r="M588" i="3"/>
  <c r="L588" i="3"/>
  <c r="L580" i="3"/>
  <c r="M580" i="3"/>
  <c r="M568" i="3"/>
  <c r="L568" i="3"/>
  <c r="M560" i="3"/>
  <c r="L560" i="3"/>
  <c r="M556" i="3"/>
  <c r="L556" i="3"/>
  <c r="M548" i="3"/>
  <c r="L548" i="3"/>
  <c r="L544" i="3"/>
  <c r="M544" i="3"/>
  <c r="M540" i="3"/>
  <c r="L540" i="3"/>
  <c r="L536" i="3"/>
  <c r="M536" i="3"/>
  <c r="M528" i="3"/>
  <c r="L528" i="3"/>
  <c r="M524" i="3"/>
  <c r="L524" i="3"/>
  <c r="M724" i="3"/>
  <c r="L724" i="3"/>
  <c r="M704" i="3"/>
  <c r="L704" i="3"/>
  <c r="M700" i="3"/>
  <c r="L700" i="3"/>
  <c r="M688" i="3"/>
  <c r="L688" i="3"/>
  <c r="M660" i="3"/>
  <c r="L660" i="3"/>
  <c r="M656" i="3"/>
  <c r="L656" i="3"/>
  <c r="M644" i="3"/>
  <c r="L644" i="3"/>
  <c r="M636" i="3"/>
  <c r="L636" i="3"/>
  <c r="L820" i="3"/>
  <c r="M820" i="3"/>
  <c r="M63" i="3"/>
  <c r="L112" i="3"/>
  <c r="M112" i="3"/>
  <c r="M174" i="3"/>
  <c r="M152" i="3"/>
  <c r="M296" i="3"/>
  <c r="L296" i="3"/>
  <c r="L286" i="3"/>
  <c r="M286" i="3"/>
  <c r="M277" i="3"/>
  <c r="L277" i="3"/>
  <c r="L265" i="3"/>
  <c r="M265" i="3"/>
  <c r="M232" i="3"/>
  <c r="L232" i="3"/>
  <c r="L222" i="3"/>
  <c r="M222" i="3"/>
  <c r="M213" i="3"/>
  <c r="L213" i="3"/>
  <c r="L390" i="3"/>
  <c r="M386" i="3"/>
  <c r="M376" i="3"/>
  <c r="L364" i="3"/>
  <c r="L360" i="3"/>
  <c r="M360" i="3"/>
  <c r="M348" i="3"/>
  <c r="L348" i="3"/>
  <c r="L325" i="3"/>
  <c r="M325" i="3"/>
  <c r="L317" i="3"/>
  <c r="M317" i="3"/>
  <c r="L606" i="3"/>
  <c r="M606" i="3"/>
  <c r="M602" i="3"/>
  <c r="L602" i="3"/>
  <c r="L586" i="3"/>
  <c r="M586" i="3"/>
  <c r="M626" i="3"/>
  <c r="L626" i="3"/>
  <c r="M714" i="3"/>
  <c r="L714" i="3"/>
  <c r="L702" i="3"/>
  <c r="M702" i="3"/>
  <c r="L694" i="3"/>
  <c r="M694" i="3"/>
  <c r="M670" i="3"/>
  <c r="L670" i="3"/>
  <c r="L658" i="3"/>
  <c r="M658" i="3"/>
  <c r="L634" i="3"/>
  <c r="M634" i="3"/>
  <c r="L814" i="3"/>
  <c r="M814" i="3"/>
  <c r="L810" i="3"/>
  <c r="M810" i="3"/>
  <c r="L806" i="3"/>
  <c r="M806" i="3"/>
  <c r="L802" i="3"/>
  <c r="M802" i="3"/>
  <c r="L798" i="3"/>
  <c r="M798" i="3"/>
  <c r="L794" i="3"/>
  <c r="M794" i="3"/>
  <c r="L790" i="3"/>
  <c r="M790" i="3"/>
  <c r="L786" i="3"/>
  <c r="M786" i="3"/>
  <c r="L774" i="3"/>
  <c r="M774" i="3"/>
  <c r="L750" i="3"/>
  <c r="M750" i="3"/>
  <c r="L738" i="3"/>
  <c r="M738" i="3"/>
  <c r="L734" i="3"/>
  <c r="M734" i="3"/>
  <c r="M778" i="3"/>
  <c r="M766" i="3"/>
  <c r="M761" i="3"/>
  <c r="L761" i="3"/>
  <c r="L708" i="3"/>
  <c r="L662" i="3"/>
  <c r="L646" i="3"/>
  <c r="L640" i="3"/>
  <c r="L628" i="3"/>
  <c r="L622" i="3"/>
  <c r="L597" i="3"/>
  <c r="M597" i="3"/>
  <c r="M590" i="3"/>
  <c r="L584" i="3"/>
  <c r="L572" i="3"/>
  <c r="L561" i="3"/>
  <c r="M561" i="3"/>
  <c r="M535" i="3"/>
  <c r="L535" i="3"/>
  <c r="L453" i="3"/>
  <c r="M453" i="3"/>
  <c r="M427" i="3"/>
  <c r="L427" i="3"/>
  <c r="L83" i="3"/>
  <c r="L39" i="3"/>
  <c r="L3" i="3"/>
  <c r="M99" i="3"/>
  <c r="L193" i="3"/>
  <c r="M184" i="3"/>
  <c r="L178" i="3"/>
  <c r="M169" i="3"/>
  <c r="L165" i="3"/>
  <c r="L150" i="3"/>
  <c r="M141" i="3"/>
  <c r="M136" i="3"/>
  <c r="M126" i="3"/>
  <c r="M310" i="3"/>
  <c r="L292" i="3"/>
  <c r="L282" i="3"/>
  <c r="L276" i="3"/>
  <c r="M270" i="3"/>
  <c r="L264" i="3"/>
  <c r="M258" i="3"/>
  <c r="L252" i="3"/>
  <c r="M246" i="3"/>
  <c r="L228" i="3"/>
  <c r="L218" i="3"/>
  <c r="L212" i="3"/>
  <c r="L385" i="3"/>
  <c r="M385" i="3"/>
  <c r="L369" i="3"/>
  <c r="M369" i="3"/>
  <c r="L357" i="3"/>
  <c r="M357" i="3"/>
  <c r="L413" i="3"/>
  <c r="M410" i="3"/>
  <c r="L401" i="3"/>
  <c r="M396" i="3"/>
  <c r="L396" i="3"/>
  <c r="M389" i="3"/>
  <c r="L382" i="3"/>
  <c r="L320" i="3"/>
  <c r="L316" i="3"/>
  <c r="L521" i="3"/>
  <c r="M521" i="3"/>
  <c r="L517" i="3"/>
  <c r="M517" i="3"/>
  <c r="L513" i="3"/>
  <c r="M513" i="3"/>
  <c r="L509" i="3"/>
  <c r="M509" i="3"/>
  <c r="L505" i="3"/>
  <c r="M505" i="3"/>
  <c r="L497" i="3"/>
  <c r="M497" i="3"/>
  <c r="L493" i="3"/>
  <c r="M493" i="3"/>
  <c r="L489" i="3"/>
  <c r="M489" i="3"/>
  <c r="L481" i="3"/>
  <c r="M481" i="3"/>
  <c r="L469" i="3"/>
  <c r="M469" i="3"/>
  <c r="L449" i="3"/>
  <c r="M449" i="3"/>
  <c r="L445" i="3"/>
  <c r="M445" i="3"/>
  <c r="L437" i="3"/>
  <c r="M437" i="3"/>
  <c r="L433" i="3"/>
  <c r="M433" i="3"/>
  <c r="M429" i="3"/>
  <c r="L429" i="3"/>
  <c r="L425" i="3"/>
  <c r="M425" i="3"/>
  <c r="M421" i="3"/>
  <c r="L421" i="3"/>
  <c r="M613" i="3"/>
  <c r="L613" i="3"/>
  <c r="M609" i="3"/>
  <c r="L609" i="3"/>
  <c r="M593" i="3"/>
  <c r="L593" i="3"/>
  <c r="M577" i="3"/>
  <c r="L577" i="3"/>
  <c r="L573" i="3"/>
  <c r="M573" i="3"/>
  <c r="L565" i="3"/>
  <c r="M565" i="3"/>
  <c r="L557" i="3"/>
  <c r="M557" i="3"/>
  <c r="M553" i="3"/>
  <c r="L553" i="3"/>
  <c r="M545" i="3"/>
  <c r="L545" i="3"/>
  <c r="M533" i="3"/>
  <c r="L533" i="3"/>
  <c r="M729" i="3"/>
  <c r="L729" i="3"/>
  <c r="L717" i="3"/>
  <c r="M717" i="3"/>
  <c r="L709" i="3"/>
  <c r="M709" i="3"/>
  <c r="M685" i="3"/>
  <c r="L685" i="3"/>
  <c r="L673" i="3"/>
  <c r="M673" i="3"/>
  <c r="L649" i="3"/>
  <c r="M649" i="3"/>
  <c r="M641" i="3"/>
  <c r="L641" i="3"/>
  <c r="L629" i="3"/>
  <c r="M629" i="3"/>
  <c r="L829" i="3"/>
  <c r="M829" i="3"/>
  <c r="M817" i="3"/>
  <c r="L817" i="3"/>
  <c r="L741" i="3"/>
  <c r="M741" i="3"/>
  <c r="M828" i="3"/>
  <c r="L821" i="3"/>
  <c r="M821" i="3"/>
  <c r="M813" i="3"/>
  <c r="M805" i="3"/>
  <c r="M797" i="3"/>
  <c r="L789" i="3"/>
  <c r="M765" i="3"/>
  <c r="L765" i="3"/>
  <c r="M713" i="3"/>
  <c r="L706" i="3"/>
  <c r="L690" i="3"/>
  <c r="L684" i="3"/>
  <c r="L661" i="3"/>
  <c r="M633" i="3"/>
  <c r="L594" i="3"/>
  <c r="L581" i="3"/>
  <c r="L541" i="3"/>
  <c r="M532" i="3"/>
  <c r="L520" i="3"/>
  <c r="M483" i="3"/>
  <c r="L483" i="3"/>
  <c r="M473" i="3"/>
  <c r="M461" i="3"/>
  <c r="M423" i="3"/>
  <c r="L423" i="3"/>
  <c r="L825" i="3"/>
  <c r="M825" i="3"/>
  <c r="M539" i="3"/>
  <c r="L539" i="3"/>
  <c r="L416" i="3"/>
  <c r="M459" i="3"/>
  <c r="L459" i="3"/>
  <c r="M769" i="3"/>
  <c r="M757" i="3"/>
  <c r="L753" i="3"/>
  <c r="L745" i="3"/>
  <c r="M519" i="3"/>
  <c r="L519" i="3"/>
  <c r="M511" i="3"/>
  <c r="L511" i="3"/>
  <c r="M507" i="3"/>
  <c r="L507" i="3"/>
  <c r="M503" i="3"/>
  <c r="L503" i="3"/>
  <c r="M479" i="3"/>
  <c r="L479" i="3"/>
  <c r="M467" i="3"/>
  <c r="L467" i="3"/>
  <c r="M463" i="3"/>
  <c r="L463" i="3"/>
  <c r="M583" i="3"/>
  <c r="L583" i="3"/>
  <c r="M563" i="3"/>
  <c r="L563" i="3"/>
  <c r="M547" i="3"/>
  <c r="L547" i="3"/>
  <c r="M531" i="3"/>
  <c r="L531" i="3"/>
  <c r="L815" i="3"/>
  <c r="M815" i="3"/>
  <c r="L807" i="3"/>
  <c r="M807" i="3"/>
  <c r="L799" i="3"/>
  <c r="M799" i="3"/>
  <c r="L791" i="3"/>
  <c r="M791" i="3"/>
  <c r="L783" i="3"/>
  <c r="M783" i="3"/>
  <c r="L775" i="3"/>
  <c r="M775" i="3"/>
  <c r="L715" i="3"/>
  <c r="M715" i="3"/>
  <c r="L578" i="3"/>
  <c r="M578" i="3"/>
  <c r="L574" i="3"/>
  <c r="M574" i="3"/>
  <c r="M527" i="3"/>
  <c r="L527" i="3"/>
  <c r="M471" i="3"/>
  <c r="L471" i="3"/>
  <c r="L454" i="3"/>
  <c r="M454" i="3"/>
  <c r="L418" i="3"/>
  <c r="M418" i="3"/>
  <c r="L767" i="3"/>
  <c r="M767" i="3"/>
  <c r="L759" i="3"/>
  <c r="M759" i="3"/>
  <c r="L751" i="3"/>
  <c r="M751" i="3"/>
  <c r="L739" i="3"/>
  <c r="M739" i="3"/>
  <c r="L735" i="3"/>
  <c r="M735" i="3"/>
  <c r="L727" i="3"/>
  <c r="M727" i="3"/>
  <c r="L695" i="3"/>
  <c r="M695" i="3"/>
  <c r="L631" i="3"/>
  <c r="M631" i="3"/>
  <c r="L615" i="3"/>
  <c r="M615" i="3"/>
  <c r="M543" i="3"/>
  <c r="L543" i="3"/>
  <c r="M431" i="3"/>
  <c r="L431" i="3"/>
  <c r="M830" i="3"/>
  <c r="M826" i="3"/>
  <c r="M822" i="3"/>
  <c r="L816" i="3"/>
  <c r="L812" i="3"/>
  <c r="L808" i="3"/>
  <c r="L804" i="3"/>
  <c r="L800" i="3"/>
  <c r="L796" i="3"/>
  <c r="L792" i="3"/>
  <c r="L723" i="3"/>
  <c r="M723" i="3"/>
  <c r="L707" i="3"/>
  <c r="M707" i="3"/>
  <c r="L691" i="3"/>
  <c r="M691" i="3"/>
  <c r="L675" i="3"/>
  <c r="M675" i="3"/>
  <c r="L659" i="3"/>
  <c r="M659" i="3"/>
  <c r="L643" i="3"/>
  <c r="M643" i="3"/>
  <c r="L627" i="3"/>
  <c r="M627" i="3"/>
  <c r="L611" i="3"/>
  <c r="M611" i="3"/>
  <c r="L595" i="3"/>
  <c r="M595" i="3"/>
  <c r="M559" i="3"/>
  <c r="L559" i="3"/>
  <c r="L546" i="3"/>
  <c r="M546" i="3"/>
  <c r="L542" i="3"/>
  <c r="M542" i="3"/>
  <c r="L494" i="3"/>
  <c r="M494" i="3"/>
  <c r="L490" i="3"/>
  <c r="M490" i="3"/>
  <c r="L486" i="3"/>
  <c r="M486" i="3"/>
  <c r="M451" i="3"/>
  <c r="L451" i="3"/>
  <c r="L446" i="3"/>
  <c r="M446" i="3"/>
  <c r="M435" i="3"/>
  <c r="L435" i="3"/>
  <c r="L430" i="3"/>
  <c r="M430" i="3"/>
  <c r="L811" i="3"/>
  <c r="M811" i="3"/>
  <c r="L803" i="3"/>
  <c r="M803" i="3"/>
  <c r="L795" i="3"/>
  <c r="M795" i="3"/>
  <c r="L787" i="3"/>
  <c r="M787" i="3"/>
  <c r="L779" i="3"/>
  <c r="M779" i="3"/>
  <c r="L771" i="3"/>
  <c r="M771" i="3"/>
  <c r="L699" i="3"/>
  <c r="M699" i="3"/>
  <c r="L683" i="3"/>
  <c r="M683" i="3"/>
  <c r="L667" i="3"/>
  <c r="M667" i="3"/>
  <c r="L651" i="3"/>
  <c r="M651" i="3"/>
  <c r="L635" i="3"/>
  <c r="M635" i="3"/>
  <c r="L619" i="3"/>
  <c r="M619" i="3"/>
  <c r="L603" i="3"/>
  <c r="M603" i="3"/>
  <c r="L587" i="3"/>
  <c r="M587" i="3"/>
  <c r="L458" i="3"/>
  <c r="M458" i="3"/>
  <c r="M443" i="3"/>
  <c r="L443" i="3"/>
  <c r="L438" i="3"/>
  <c r="M438" i="3"/>
  <c r="L763" i="3"/>
  <c r="M763" i="3"/>
  <c r="L755" i="3"/>
  <c r="M755" i="3"/>
  <c r="L747" i="3"/>
  <c r="M747" i="3"/>
  <c r="L743" i="3"/>
  <c r="M743" i="3"/>
  <c r="L731" i="3"/>
  <c r="M731" i="3"/>
  <c r="L711" i="3"/>
  <c r="M711" i="3"/>
  <c r="L679" i="3"/>
  <c r="M679" i="3"/>
  <c r="L663" i="3"/>
  <c r="M663" i="3"/>
  <c r="L647" i="3"/>
  <c r="M647" i="3"/>
  <c r="L599" i="3"/>
  <c r="M599" i="3"/>
  <c r="L530" i="3"/>
  <c r="M530" i="3"/>
  <c r="L526" i="3"/>
  <c r="M526" i="3"/>
  <c r="M487" i="3"/>
  <c r="L487" i="3"/>
  <c r="L474" i="3"/>
  <c r="M474" i="3"/>
  <c r="L470" i="3"/>
  <c r="M470" i="3"/>
  <c r="M447" i="3"/>
  <c r="L447" i="3"/>
  <c r="L442" i="3"/>
  <c r="M442" i="3"/>
  <c r="M819" i="3"/>
  <c r="L768" i="3"/>
  <c r="L764" i="3"/>
  <c r="L760" i="3"/>
  <c r="L756" i="3"/>
  <c r="L752" i="3"/>
  <c r="L748" i="3"/>
  <c r="L744" i="3"/>
  <c r="L740" i="3"/>
  <c r="L736" i="3"/>
  <c r="L732" i="3"/>
  <c r="L728" i="3"/>
  <c r="L719" i="3"/>
  <c r="M719" i="3"/>
  <c r="L712" i="3"/>
  <c r="L703" i="3"/>
  <c r="M703" i="3"/>
  <c r="L696" i="3"/>
  <c r="L687" i="3"/>
  <c r="M687" i="3"/>
  <c r="L680" i="3"/>
  <c r="L671" i="3"/>
  <c r="M671" i="3"/>
  <c r="L664" i="3"/>
  <c r="L655" i="3"/>
  <c r="M655" i="3"/>
  <c r="L648" i="3"/>
  <c r="L639" i="3"/>
  <c r="M639" i="3"/>
  <c r="L632" i="3"/>
  <c r="L623" i="3"/>
  <c r="M623" i="3"/>
  <c r="L616" i="3"/>
  <c r="L607" i="3"/>
  <c r="M607" i="3"/>
  <c r="L600" i="3"/>
  <c r="L591" i="3"/>
  <c r="M591" i="3"/>
  <c r="M575" i="3"/>
  <c r="L575" i="3"/>
  <c r="L571" i="3"/>
  <c r="L562" i="3"/>
  <c r="M562" i="3"/>
  <c r="L558" i="3"/>
  <c r="M558" i="3"/>
  <c r="L498" i="3"/>
  <c r="M498" i="3"/>
  <c r="M455" i="3"/>
  <c r="L455" i="3"/>
  <c r="L450" i="3"/>
  <c r="M450" i="3"/>
  <c r="M439" i="3"/>
  <c r="L439" i="3"/>
  <c r="L434" i="3"/>
  <c r="M434" i="3"/>
  <c r="L570" i="3"/>
  <c r="M570" i="3"/>
  <c r="L554" i="3"/>
  <c r="M554" i="3"/>
  <c r="L538" i="3"/>
  <c r="M538" i="3"/>
  <c r="L522" i="3"/>
  <c r="M522" i="3"/>
  <c r="L499" i="3"/>
  <c r="L495" i="3"/>
  <c r="L482" i="3"/>
  <c r="M482" i="3"/>
  <c r="L466" i="3"/>
  <c r="M466" i="3"/>
  <c r="L426" i="3"/>
  <c r="M426" i="3"/>
  <c r="L419" i="3"/>
  <c r="L582" i="3"/>
  <c r="M582" i="3"/>
  <c r="L566" i="3"/>
  <c r="M566" i="3"/>
  <c r="L550" i="3"/>
  <c r="M550" i="3"/>
  <c r="L534" i="3"/>
  <c r="M534" i="3"/>
  <c r="L518" i="3"/>
  <c r="M518" i="3"/>
  <c r="L514" i="3"/>
  <c r="M514" i="3"/>
  <c r="L510" i="3"/>
  <c r="M510" i="3"/>
  <c r="L506" i="3"/>
  <c r="M506" i="3"/>
  <c r="L502" i="3"/>
  <c r="M502" i="3"/>
  <c r="L478" i="3"/>
  <c r="M478" i="3"/>
  <c r="L462" i="3"/>
  <c r="M462" i="3"/>
  <c r="L422" i="3"/>
  <c r="M422" i="3"/>
  <c r="M378" i="3"/>
  <c r="M374" i="3"/>
  <c r="M370" i="3"/>
  <c r="M366" i="3"/>
  <c r="M362" i="3"/>
  <c r="M358" i="3"/>
  <c r="M354" i="3"/>
  <c r="M350" i="3"/>
  <c r="M346" i="3"/>
  <c r="M342" i="3"/>
  <c r="M338" i="3"/>
  <c r="M334" i="3"/>
  <c r="M330" i="3"/>
  <c r="M326" i="3"/>
  <c r="M322" i="3"/>
  <c r="M318" i="3"/>
  <c r="M314" i="3"/>
  <c r="M415" i="3"/>
  <c r="M411" i="3"/>
  <c r="M407" i="3"/>
  <c r="M403" i="3"/>
  <c r="M399" i="3"/>
  <c r="M395" i="3"/>
  <c r="M391" i="3"/>
  <c r="M387" i="3"/>
  <c r="M383" i="3"/>
  <c r="M379" i="3"/>
  <c r="M375" i="3"/>
  <c r="M371" i="3"/>
  <c r="M367" i="3"/>
  <c r="M363" i="3"/>
  <c r="M359" i="3"/>
  <c r="M355" i="3"/>
  <c r="M351" i="3"/>
  <c r="M347" i="3"/>
  <c r="M343" i="3"/>
  <c r="M339" i="3"/>
  <c r="M335" i="3"/>
  <c r="M331" i="3"/>
  <c r="M327" i="3"/>
  <c r="M323" i="3"/>
  <c r="M319" i="3"/>
  <c r="M315" i="3"/>
  <c r="M311" i="3"/>
  <c r="M307" i="3"/>
  <c r="M303" i="3"/>
  <c r="M299" i="3"/>
  <c r="M295" i="3"/>
  <c r="M291" i="3"/>
  <c r="M287" i="3"/>
  <c r="M283" i="3"/>
  <c r="M279" i="3"/>
  <c r="M275" i="3"/>
  <c r="M271" i="3"/>
  <c r="M267" i="3"/>
  <c r="M263" i="3"/>
  <c r="M259" i="3"/>
  <c r="M255" i="3"/>
  <c r="M251" i="3"/>
  <c r="M247" i="3"/>
  <c r="M243" i="3"/>
  <c r="M239" i="3"/>
  <c r="M235" i="3"/>
  <c r="M231" i="3"/>
  <c r="M227" i="3"/>
  <c r="M223" i="3"/>
  <c r="M219" i="3"/>
  <c r="M215" i="3"/>
  <c r="M211" i="3"/>
  <c r="L207" i="3"/>
  <c r="M207" i="3"/>
  <c r="L203" i="3"/>
  <c r="M203" i="3"/>
  <c r="L199" i="3"/>
  <c r="M199" i="3"/>
  <c r="L195" i="3"/>
  <c r="M195" i="3"/>
  <c r="L191" i="3"/>
  <c r="M191" i="3"/>
  <c r="L187" i="3"/>
  <c r="M187" i="3"/>
  <c r="L183" i="3"/>
  <c r="M183" i="3"/>
  <c r="L179" i="3"/>
  <c r="M179" i="3"/>
  <c r="L175" i="3"/>
  <c r="M175" i="3"/>
  <c r="L171" i="3"/>
  <c r="M171" i="3"/>
  <c r="L167" i="3"/>
  <c r="M167" i="3"/>
  <c r="L163" i="3"/>
  <c r="M163" i="3"/>
  <c r="L159" i="3"/>
  <c r="M159" i="3"/>
  <c r="L155" i="3"/>
  <c r="M155" i="3"/>
  <c r="L151" i="3"/>
  <c r="M151" i="3"/>
  <c r="L147" i="3"/>
  <c r="M147" i="3"/>
  <c r="L143" i="3"/>
  <c r="M143" i="3"/>
  <c r="L139" i="3"/>
  <c r="M139" i="3"/>
  <c r="L135" i="3"/>
  <c r="M135" i="3"/>
  <c r="L131" i="3"/>
  <c r="M131" i="3"/>
  <c r="L127" i="3"/>
  <c r="M127" i="3"/>
  <c r="L123" i="3"/>
  <c r="M123" i="3"/>
  <c r="L119" i="3"/>
  <c r="M119" i="3"/>
  <c r="L115" i="3"/>
  <c r="M115" i="3"/>
  <c r="L111" i="3"/>
  <c r="M111" i="3"/>
  <c r="L107" i="3"/>
  <c r="M107" i="3"/>
  <c r="M91" i="3"/>
  <c r="L91" i="3"/>
  <c r="M27" i="3"/>
  <c r="L27" i="3"/>
  <c r="L103" i="3"/>
  <c r="L67" i="3"/>
  <c r="L59" i="3"/>
  <c r="L47" i="3"/>
  <c r="L15" i="3"/>
  <c r="M19" i="3"/>
  <c r="M7" i="3"/>
  <c r="M204" i="3"/>
  <c r="M196" i="3"/>
  <c r="M188" i="3"/>
  <c r="M180" i="3"/>
  <c r="M172" i="3"/>
  <c r="M164" i="3"/>
  <c r="M156" i="3"/>
  <c r="M148" i="3"/>
  <c r="M140" i="3"/>
  <c r="M132" i="3"/>
  <c r="M124" i="3"/>
  <c r="M116" i="3"/>
  <c r="M108" i="3"/>
  <c r="M71" i="3"/>
  <c r="M51" i="3"/>
  <c r="L102" i="3"/>
  <c r="L86" i="3"/>
  <c r="L70" i="3"/>
  <c r="L54" i="3"/>
  <c r="L38" i="3"/>
  <c r="L22" i="3"/>
  <c r="L6" i="3"/>
  <c r="M94" i="3"/>
  <c r="M78" i="3"/>
  <c r="M62" i="3"/>
  <c r="M46" i="3"/>
  <c r="M30" i="3"/>
  <c r="M14" i="3"/>
  <c r="L104" i="3"/>
  <c r="L100" i="3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2" i="3"/>
  <c r="L8" i="3"/>
  <c r="L4" i="3"/>
</calcChain>
</file>

<file path=xl/sharedStrings.xml><?xml version="1.0" encoding="utf-8"?>
<sst xmlns="http://schemas.openxmlformats.org/spreadsheetml/2006/main" count="3459" uniqueCount="124">
  <si>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</si>
  <si>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</si>
  <si>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</si>
  <si>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</si>
  <si>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</si>
  <si>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</si>
  <si>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</si>
  <si>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</si>
  <si>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</si>
  <si>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</si>
  <si>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</si>
  <si>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</si>
  <si>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</si>
  <si>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</si>
  <si>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</si>
  <si>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</si>
  <si>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</si>
  <si>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</si>
  <si>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</si>
  <si>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</si>
  <si>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</si>
  <si>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</si>
  <si>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</si>
  <si>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</si>
  <si>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</si>
  <si>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</si>
  <si>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</si>
  <si>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</si>
  <si>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</si>
  <si>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</si>
  <si>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</si>
  <si>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</si>
  <si>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</si>
  <si>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</si>
  <si>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</si>
  <si>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</si>
  <si>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</si>
  <si>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</si>
  <si>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</si>
  <si>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</si>
  <si>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</si>
  <si>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</si>
  <si>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</si>
  <si>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</si>
  <si>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</si>
  <si>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</si>
  <si>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</si>
  <si>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</si>
  <si>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</si>
  <si>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</si>
  <si>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</si>
  <si>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</si>
  <si>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</si>
  <si>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AF1</t>
  </si>
  <si>
    <t>AF2</t>
  </si>
  <si>
    <t>NHTS2009_Annual_PT_Million</t>
  </si>
  <si>
    <t>NHTS2009_AvgPerTripLength_Mile</t>
  </si>
  <si>
    <t>NHTS2009_AvgPerTripDuration_Minute</t>
  </si>
  <si>
    <t>Mode</t>
  </si>
  <si>
    <t>Bicycle</t>
  </si>
  <si>
    <t>Walk</t>
  </si>
  <si>
    <t>Year</t>
  </si>
  <si>
    <t>ACS_Popu</t>
  </si>
  <si>
    <t>ACS_CommutePopu</t>
  </si>
  <si>
    <t>ACS_Annual_PT_Million</t>
  </si>
  <si>
    <t>ACS_AvgPerTripDuration_MillionHour</t>
  </si>
  <si>
    <t>ACS_AvgPerTripLength_MillionMile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</si>
  <si>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</si>
  <si>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</si>
  <si>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</si>
  <si>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</si>
  <si>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</si>
  <si>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</si>
  <si>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</si>
  <si>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</si>
  <si>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</si>
  <si>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</si>
  <si>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</si>
  <si>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</si>
  <si>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</si>
  <si>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</si>
  <si>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</si>
  <si>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</si>
  <si>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</si>
  <si>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</si>
  <si>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</si>
  <si>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</si>
  <si>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</si>
  <si>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</si>
  <si>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</si>
  <si>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</si>
  <si>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</si>
  <si>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</si>
  <si>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</si>
  <si>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</si>
  <si>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</si>
  <si>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</si>
  <si>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</si>
  <si>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</si>
  <si>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</si>
  <si>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</si>
  <si>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</si>
  <si>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</si>
  <si>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</si>
  <si>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</si>
  <si>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</si>
  <si>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</si>
  <si>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</si>
  <si>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</si>
  <si>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</si>
  <si>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</si>
  <si>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</si>
  <si>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</si>
  <si>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</si>
  <si>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</si>
  <si>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</si>
  <si>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</si>
  <si>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</si>
  <si>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</si>
  <si>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GEOID</t>
  </si>
  <si>
    <t>Bike</t>
  </si>
  <si>
    <t>Estimated_Annual_Trips_Million</t>
  </si>
  <si>
    <t>Estimated_Annual_HoursTraveled_Million</t>
  </si>
  <si>
    <t>Estimated_Annual_MilesTraveled_Million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</si>
</sst>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1" fontId="0" fillId="0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3"/>
  <sheetViews>
    <sheetView zoomScale="85" zoomScaleNormal="85" workbookViewId="0">
      <selection activeCell="L14" sqref="L14"/>
    </sheetView>
  </sheetViews>
  <sheetFormatPr defaultRowHeight="15" x14ac:dyDescent="0.25"/>
  <cols>
    <col min="1" max="1" width="17.28515625" style="1" bestFit="1" customWidth="1"/>
    <col min="2" max="2" width="26" style="1" bestFit="1" customWidth="1"/>
    <col min="3" max="3" width="29.7109375" style="1" bestFit="1" customWidth="1"/>
    <col min="4" max="4" width="33.7109375" style="1" bestFit="1" customWidth="1"/>
    <col min="7" max="7" width="10" bestFit="1" customWidth="1"/>
    <col min="8" max="8" width="17.42578125" style="5" bestFit="1" customWidth="1"/>
    <col min="9" max="10" width="8.85546875" style="3"/>
    <col min="11" max="11" width="22.28515625" style="3" bestFit="1" customWidth="1"/>
    <col min="12" max="12" width="32.28515625" style="3" bestFit="1" customWidth="1"/>
    <col min="13" max="13" width="34.85546875" style="3" bestFit="1" customWidth="1"/>
  </cols>
  <sheetData>
    <row r="1" spans="1:13" x14ac:dyDescent="0.25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61</v>
      </c>
      <c r="G1" s="1" t="s">
        <v>62</v>
      </c>
      <c r="H1" s="4" t="s">
        <v>63</v>
      </c>
      <c r="I1" s="2" t="s">
        <v>53</v>
      </c>
      <c r="J1" s="2" t="s">
        <v>54</v>
      </c>
      <c r="K1" s="2" t="s">
        <v>64</v>
      </c>
      <c r="L1" s="2" t="s">
        <v>66</v>
      </c>
      <c r="M1" s="2" t="s">
        <v>65</v>
      </c>
    </row>
    <row r="2" spans="1:13" x14ac:dyDescent="0.25">
      <c r="A2" s="1" t="s">
        <v>1</v>
      </c>
      <c r="B2" s="1">
        <v>154</v>
      </c>
      <c r="C2" s="1">
        <v>0.37</v>
      </c>
      <c r="D2" s="1">
        <v>14.49</v>
      </c>
      <c r="E2" t="s">
        <v>59</v>
      </c>
      <c r="F2">
        <v>2009</v>
      </c>
      <c r="G2">
        <v>4708708</v>
      </c>
      <c r="H2" s="5">
        <v>2392</v>
      </c>
      <c r="I2" s="3">
        <f>ROUND(B2*1000000/(H2*365),2)</f>
        <v>176.39</v>
      </c>
      <c r="J2" s="3">
        <v>1</v>
      </c>
      <c r="K2" s="3">
        <f>ROUND(H2*I2*J2*365/1000000,2)</f>
        <v>154</v>
      </c>
      <c r="L2" s="3">
        <f>K2*C2</f>
        <v>56.98</v>
      </c>
      <c r="M2" s="3">
        <f>ROUND(K2*D2/60,2)</f>
        <v>37.19</v>
      </c>
    </row>
    <row r="3" spans="1:13" x14ac:dyDescent="0.25">
      <c r="A3" s="1" t="s">
        <v>2</v>
      </c>
      <c r="B3" s="1">
        <v>10</v>
      </c>
      <c r="C3" s="1">
        <v>1.27</v>
      </c>
      <c r="D3" s="1">
        <v>12.97</v>
      </c>
      <c r="E3" t="s">
        <v>59</v>
      </c>
      <c r="F3">
        <v>2009</v>
      </c>
      <c r="G3">
        <v>698473</v>
      </c>
      <c r="H3" s="5">
        <v>2689</v>
      </c>
      <c r="I3" s="3">
        <f t="shared" ref="I3:I66" si="0">ROUND(B3*1000000/(H3*365),2)</f>
        <v>10.19</v>
      </c>
      <c r="J3" s="3">
        <v>1</v>
      </c>
      <c r="K3" s="3">
        <f t="shared" ref="K3:K66" si="1">ROUND(H3*I3*J3*365/1000000,2)</f>
        <v>10</v>
      </c>
      <c r="L3" s="3">
        <f t="shared" ref="L3:L66" si="2">K3*C3</f>
        <v>12.7</v>
      </c>
      <c r="M3" s="3">
        <f t="shared" ref="M3:M66" si="3">ROUND(K3*D3/60,2)</f>
        <v>2.16</v>
      </c>
    </row>
    <row r="4" spans="1:13" x14ac:dyDescent="0.25">
      <c r="A4" s="1" t="s">
        <v>3</v>
      </c>
      <c r="B4" s="1">
        <v>97</v>
      </c>
      <c r="C4" s="1">
        <v>1.71</v>
      </c>
      <c r="D4" s="1">
        <v>12.94</v>
      </c>
      <c r="E4" t="s">
        <v>59</v>
      </c>
      <c r="F4">
        <v>2009</v>
      </c>
      <c r="G4">
        <v>6595778</v>
      </c>
      <c r="H4" s="5">
        <v>26015</v>
      </c>
      <c r="I4" s="3">
        <f t="shared" si="0"/>
        <v>10.220000000000001</v>
      </c>
      <c r="J4" s="3">
        <v>1</v>
      </c>
      <c r="K4" s="3">
        <f t="shared" si="1"/>
        <v>97.04</v>
      </c>
      <c r="L4" s="3">
        <f t="shared" si="2"/>
        <v>165.9384</v>
      </c>
      <c r="M4" s="3">
        <f t="shared" si="3"/>
        <v>20.93</v>
      </c>
    </row>
    <row r="5" spans="1:13" x14ac:dyDescent="0.25">
      <c r="A5" s="1" t="s">
        <v>4</v>
      </c>
      <c r="B5" s="1">
        <v>2</v>
      </c>
      <c r="C5" s="1">
        <v>0.67</v>
      </c>
      <c r="D5" s="1">
        <v>11.58</v>
      </c>
      <c r="E5" t="s">
        <v>59</v>
      </c>
      <c r="F5">
        <v>2009</v>
      </c>
      <c r="G5">
        <v>2889450</v>
      </c>
      <c r="H5" s="5">
        <v>1516</v>
      </c>
      <c r="I5" s="3">
        <f t="shared" si="0"/>
        <v>3.61</v>
      </c>
      <c r="J5" s="3">
        <v>1</v>
      </c>
      <c r="K5" s="3">
        <f t="shared" si="1"/>
        <v>2</v>
      </c>
      <c r="L5" s="3">
        <f t="shared" si="2"/>
        <v>1.34</v>
      </c>
      <c r="M5" s="3">
        <f t="shared" si="3"/>
        <v>0.39</v>
      </c>
    </row>
    <row r="6" spans="1:13" x14ac:dyDescent="0.25">
      <c r="A6" s="1" t="s">
        <v>5</v>
      </c>
      <c r="B6" s="1">
        <v>660</v>
      </c>
      <c r="C6" s="1">
        <v>2.89</v>
      </c>
      <c r="D6" s="1">
        <v>22.31</v>
      </c>
      <c r="E6" t="s">
        <v>59</v>
      </c>
      <c r="F6">
        <v>2009</v>
      </c>
      <c r="G6">
        <v>36961664</v>
      </c>
      <c r="H6" s="5">
        <v>158477</v>
      </c>
      <c r="I6" s="3">
        <f t="shared" si="0"/>
        <v>11.41</v>
      </c>
      <c r="J6" s="3">
        <v>1</v>
      </c>
      <c r="K6" s="3">
        <f t="shared" si="1"/>
        <v>660</v>
      </c>
      <c r="L6" s="3">
        <f t="shared" si="2"/>
        <v>1907.4</v>
      </c>
      <c r="M6" s="3">
        <f t="shared" si="3"/>
        <v>245.41</v>
      </c>
    </row>
    <row r="7" spans="1:13" x14ac:dyDescent="0.25">
      <c r="A7" s="1" t="s">
        <v>6</v>
      </c>
      <c r="B7" s="1">
        <v>159</v>
      </c>
      <c r="C7" s="1">
        <v>3.6</v>
      </c>
      <c r="D7" s="1">
        <v>21.91</v>
      </c>
      <c r="E7" t="s">
        <v>59</v>
      </c>
      <c r="F7">
        <v>2009</v>
      </c>
      <c r="G7">
        <v>5024748</v>
      </c>
      <c r="H7" s="5">
        <v>34500</v>
      </c>
      <c r="I7" s="3">
        <f t="shared" si="0"/>
        <v>12.63</v>
      </c>
      <c r="J7" s="3">
        <v>1</v>
      </c>
      <c r="K7" s="3">
        <f t="shared" si="1"/>
        <v>159.04</v>
      </c>
      <c r="L7" s="3">
        <f t="shared" si="2"/>
        <v>572.54399999999998</v>
      </c>
      <c r="M7" s="3">
        <f t="shared" si="3"/>
        <v>58.08</v>
      </c>
    </row>
    <row r="8" spans="1:13" x14ac:dyDescent="0.25">
      <c r="A8" s="1" t="s">
        <v>7</v>
      </c>
      <c r="B8" s="1">
        <v>33</v>
      </c>
      <c r="C8" s="1">
        <v>1.29</v>
      </c>
      <c r="D8" s="1">
        <v>7.14</v>
      </c>
      <c r="E8" t="s">
        <v>59</v>
      </c>
      <c r="F8">
        <v>2009</v>
      </c>
      <c r="G8">
        <v>3518288</v>
      </c>
      <c r="H8" s="5">
        <v>5072</v>
      </c>
      <c r="I8" s="3">
        <f t="shared" si="0"/>
        <v>17.829999999999998</v>
      </c>
      <c r="J8" s="3">
        <v>1</v>
      </c>
      <c r="K8" s="3">
        <f t="shared" si="1"/>
        <v>33.01</v>
      </c>
      <c r="L8" s="3">
        <f t="shared" si="2"/>
        <v>42.582899999999995</v>
      </c>
      <c r="M8" s="3">
        <f t="shared" si="3"/>
        <v>3.93</v>
      </c>
    </row>
    <row r="9" spans="1:13" x14ac:dyDescent="0.25">
      <c r="A9" s="1" t="s">
        <v>8</v>
      </c>
      <c r="B9" s="1">
        <v>3</v>
      </c>
      <c r="C9" s="1">
        <v>0.54</v>
      </c>
      <c r="D9" s="1">
        <v>18.510000000000002</v>
      </c>
      <c r="E9" t="s">
        <v>59</v>
      </c>
      <c r="F9">
        <v>2009</v>
      </c>
      <c r="G9">
        <v>885122</v>
      </c>
      <c r="H9" s="5">
        <v>1255</v>
      </c>
      <c r="I9" s="3">
        <f t="shared" si="0"/>
        <v>6.55</v>
      </c>
      <c r="J9" s="3">
        <v>1</v>
      </c>
      <c r="K9" s="3">
        <f t="shared" si="1"/>
        <v>3</v>
      </c>
      <c r="L9" s="3">
        <f t="shared" si="2"/>
        <v>1.62</v>
      </c>
      <c r="M9" s="3">
        <f t="shared" si="3"/>
        <v>0.93</v>
      </c>
    </row>
    <row r="10" spans="1:13" x14ac:dyDescent="0.25">
      <c r="A10" s="1" t="s">
        <v>9</v>
      </c>
      <c r="B10" s="1">
        <v>11</v>
      </c>
      <c r="C10" s="1">
        <v>1.6</v>
      </c>
      <c r="D10" s="1">
        <v>21.41</v>
      </c>
      <c r="E10" t="s">
        <v>59</v>
      </c>
      <c r="F10">
        <v>2009</v>
      </c>
      <c r="G10">
        <v>599657</v>
      </c>
      <c r="H10" s="5">
        <v>6306</v>
      </c>
      <c r="I10" s="3">
        <f t="shared" si="0"/>
        <v>4.78</v>
      </c>
      <c r="J10" s="3">
        <v>1</v>
      </c>
      <c r="K10" s="3">
        <f t="shared" si="1"/>
        <v>11</v>
      </c>
      <c r="L10" s="3">
        <f t="shared" si="2"/>
        <v>17.600000000000001</v>
      </c>
      <c r="M10" s="3">
        <f t="shared" si="3"/>
        <v>3.93</v>
      </c>
    </row>
    <row r="11" spans="1:13" x14ac:dyDescent="0.25">
      <c r="A11" s="1" t="s">
        <v>10</v>
      </c>
      <c r="B11" s="1">
        <v>283</v>
      </c>
      <c r="C11" s="1">
        <v>1.93</v>
      </c>
      <c r="D11" s="1">
        <v>17.8</v>
      </c>
      <c r="E11" t="s">
        <v>59</v>
      </c>
      <c r="F11">
        <v>2009</v>
      </c>
      <c r="G11">
        <v>18537969</v>
      </c>
      <c r="H11" s="5">
        <v>51684</v>
      </c>
      <c r="I11" s="3">
        <f t="shared" si="0"/>
        <v>15</v>
      </c>
      <c r="J11" s="3">
        <v>1</v>
      </c>
      <c r="K11" s="3">
        <f t="shared" si="1"/>
        <v>282.97000000000003</v>
      </c>
      <c r="L11" s="3">
        <f t="shared" si="2"/>
        <v>546.13210000000004</v>
      </c>
      <c r="M11" s="3">
        <f t="shared" si="3"/>
        <v>83.95</v>
      </c>
    </row>
    <row r="12" spans="1:13" x14ac:dyDescent="0.25">
      <c r="A12" s="1" t="s">
        <v>11</v>
      </c>
      <c r="B12" s="1">
        <v>94</v>
      </c>
      <c r="C12" s="1">
        <v>1.51</v>
      </c>
      <c r="D12" s="1">
        <v>17.05</v>
      </c>
      <c r="E12" t="s">
        <v>59</v>
      </c>
      <c r="F12">
        <v>2009</v>
      </c>
      <c r="G12">
        <v>9829211</v>
      </c>
      <c r="H12" s="5">
        <v>10158</v>
      </c>
      <c r="I12" s="3">
        <f t="shared" si="0"/>
        <v>25.35</v>
      </c>
      <c r="J12" s="3">
        <v>1</v>
      </c>
      <c r="K12" s="3">
        <f t="shared" si="1"/>
        <v>93.99</v>
      </c>
      <c r="L12" s="3">
        <f t="shared" si="2"/>
        <v>141.92489999999998</v>
      </c>
      <c r="M12" s="3">
        <f t="shared" si="3"/>
        <v>26.71</v>
      </c>
    </row>
    <row r="13" spans="1:13" x14ac:dyDescent="0.25">
      <c r="A13" s="1" t="s">
        <v>12</v>
      </c>
      <c r="B13" s="1">
        <v>17</v>
      </c>
      <c r="C13" s="1">
        <v>6.63</v>
      </c>
      <c r="D13" s="1">
        <v>43.83</v>
      </c>
      <c r="E13" t="s">
        <v>59</v>
      </c>
      <c r="F13">
        <v>2009</v>
      </c>
      <c r="G13">
        <v>1295178</v>
      </c>
      <c r="H13" s="5">
        <v>8128</v>
      </c>
      <c r="I13" s="3">
        <f t="shared" si="0"/>
        <v>5.73</v>
      </c>
      <c r="J13" s="3">
        <v>1</v>
      </c>
      <c r="K13" s="3">
        <f t="shared" si="1"/>
        <v>17</v>
      </c>
      <c r="L13" s="3">
        <f t="shared" si="2"/>
        <v>112.71</v>
      </c>
      <c r="M13" s="3">
        <f t="shared" si="3"/>
        <v>12.42</v>
      </c>
    </row>
    <row r="14" spans="1:13" x14ac:dyDescent="0.25">
      <c r="A14" s="1" t="s">
        <v>13</v>
      </c>
      <c r="B14" s="1">
        <v>20</v>
      </c>
      <c r="C14" s="1">
        <v>3.87</v>
      </c>
      <c r="D14" s="1">
        <v>29.27</v>
      </c>
      <c r="E14" t="s">
        <v>59</v>
      </c>
      <c r="F14">
        <v>2009</v>
      </c>
      <c r="G14">
        <v>1545801</v>
      </c>
      <c r="H14" s="5">
        <v>7831</v>
      </c>
      <c r="I14" s="3">
        <f t="shared" si="0"/>
        <v>7</v>
      </c>
      <c r="J14" s="3">
        <v>1</v>
      </c>
      <c r="K14" s="3">
        <f t="shared" si="1"/>
        <v>20.010000000000002</v>
      </c>
      <c r="L14" s="3">
        <f t="shared" si="2"/>
        <v>77.438700000000011</v>
      </c>
      <c r="M14" s="3">
        <f t="shared" si="3"/>
        <v>9.76</v>
      </c>
    </row>
    <row r="15" spans="1:13" x14ac:dyDescent="0.25">
      <c r="A15" s="1" t="s">
        <v>14</v>
      </c>
      <c r="B15" s="1">
        <v>297</v>
      </c>
      <c r="C15" s="1">
        <v>2.25</v>
      </c>
      <c r="D15" s="1">
        <v>17.43</v>
      </c>
      <c r="E15" t="s">
        <v>59</v>
      </c>
      <c r="F15">
        <v>2009</v>
      </c>
      <c r="G15">
        <v>12910409</v>
      </c>
      <c r="H15" s="5">
        <v>33449</v>
      </c>
      <c r="I15" s="3">
        <f t="shared" si="0"/>
        <v>24.33</v>
      </c>
      <c r="J15" s="3">
        <v>1</v>
      </c>
      <c r="K15" s="3">
        <f t="shared" si="1"/>
        <v>297.04000000000002</v>
      </c>
      <c r="L15" s="3">
        <f t="shared" si="2"/>
        <v>668.34</v>
      </c>
      <c r="M15" s="3">
        <f t="shared" si="3"/>
        <v>86.29</v>
      </c>
    </row>
    <row r="16" spans="1:13" x14ac:dyDescent="0.25">
      <c r="A16" s="1" t="s">
        <v>15</v>
      </c>
      <c r="B16" s="1">
        <v>91</v>
      </c>
      <c r="C16" s="1">
        <v>1.44</v>
      </c>
      <c r="D16" s="1">
        <v>18.8</v>
      </c>
      <c r="E16" t="s">
        <v>59</v>
      </c>
      <c r="F16">
        <v>2009</v>
      </c>
      <c r="G16">
        <v>6423113</v>
      </c>
      <c r="H16" s="5">
        <v>12069</v>
      </c>
      <c r="I16" s="3">
        <f t="shared" si="0"/>
        <v>20.66</v>
      </c>
      <c r="J16" s="3">
        <v>1</v>
      </c>
      <c r="K16" s="3">
        <f t="shared" si="1"/>
        <v>91.01</v>
      </c>
      <c r="L16" s="3">
        <f t="shared" si="2"/>
        <v>131.05440000000002</v>
      </c>
      <c r="M16" s="3">
        <f t="shared" si="3"/>
        <v>28.52</v>
      </c>
    </row>
    <row r="17" spans="1:13" x14ac:dyDescent="0.25">
      <c r="A17" s="1" t="s">
        <v>16</v>
      </c>
      <c r="B17" s="1">
        <v>62</v>
      </c>
      <c r="C17" s="1">
        <v>1.99</v>
      </c>
      <c r="D17" s="1">
        <v>22.71</v>
      </c>
      <c r="E17" t="s">
        <v>59</v>
      </c>
      <c r="F17">
        <v>2009</v>
      </c>
      <c r="G17">
        <v>3007857</v>
      </c>
      <c r="H17" s="5">
        <v>5797</v>
      </c>
      <c r="I17" s="3">
        <f t="shared" si="0"/>
        <v>29.3</v>
      </c>
      <c r="J17" s="3">
        <v>1</v>
      </c>
      <c r="K17" s="3">
        <f t="shared" si="1"/>
        <v>62</v>
      </c>
      <c r="L17" s="3">
        <f t="shared" si="2"/>
        <v>123.38</v>
      </c>
      <c r="M17" s="3">
        <f t="shared" si="3"/>
        <v>23.47</v>
      </c>
    </row>
    <row r="18" spans="1:13" x14ac:dyDescent="0.25">
      <c r="A18" s="1" t="s">
        <v>17</v>
      </c>
      <c r="B18" s="1">
        <v>19</v>
      </c>
      <c r="C18" s="1">
        <v>2.14</v>
      </c>
      <c r="D18" s="1">
        <v>13.27</v>
      </c>
      <c r="E18" t="s">
        <v>59</v>
      </c>
      <c r="F18">
        <v>2009</v>
      </c>
      <c r="G18">
        <v>2818747</v>
      </c>
      <c r="H18" s="5">
        <v>5369</v>
      </c>
      <c r="I18" s="3">
        <f t="shared" si="0"/>
        <v>9.6999999999999993</v>
      </c>
      <c r="J18" s="3">
        <v>1</v>
      </c>
      <c r="K18" s="3">
        <f t="shared" si="1"/>
        <v>19.010000000000002</v>
      </c>
      <c r="L18" s="3">
        <f t="shared" si="2"/>
        <v>40.681400000000004</v>
      </c>
      <c r="M18" s="3">
        <f t="shared" si="3"/>
        <v>4.2</v>
      </c>
    </row>
    <row r="19" spans="1:13" x14ac:dyDescent="0.25">
      <c r="A19" s="1" t="s">
        <v>18</v>
      </c>
      <c r="B19" s="1">
        <v>50</v>
      </c>
      <c r="C19" s="1">
        <v>0.64</v>
      </c>
      <c r="D19" s="1">
        <v>17.96</v>
      </c>
      <c r="E19" t="s">
        <v>59</v>
      </c>
      <c r="F19">
        <v>2009</v>
      </c>
      <c r="G19">
        <v>4314113</v>
      </c>
      <c r="H19" s="5">
        <v>4129</v>
      </c>
      <c r="I19" s="3">
        <f t="shared" si="0"/>
        <v>33.18</v>
      </c>
      <c r="J19" s="3">
        <v>1</v>
      </c>
      <c r="K19" s="3">
        <f t="shared" si="1"/>
        <v>50.01</v>
      </c>
      <c r="L19" s="3">
        <f t="shared" si="2"/>
        <v>32.006399999999999</v>
      </c>
      <c r="M19" s="3">
        <f t="shared" si="3"/>
        <v>14.97</v>
      </c>
    </row>
    <row r="20" spans="1:13" x14ac:dyDescent="0.25">
      <c r="A20" s="1" t="s">
        <v>19</v>
      </c>
      <c r="B20" s="1">
        <v>36</v>
      </c>
      <c r="C20" s="1">
        <v>4.46</v>
      </c>
      <c r="D20" s="1">
        <v>20.11</v>
      </c>
      <c r="E20" t="s">
        <v>59</v>
      </c>
      <c r="F20">
        <v>2009</v>
      </c>
      <c r="G20">
        <v>4492076</v>
      </c>
      <c r="H20" s="5">
        <v>8056</v>
      </c>
      <c r="I20" s="3">
        <f t="shared" si="0"/>
        <v>12.24</v>
      </c>
      <c r="J20" s="3">
        <v>1</v>
      </c>
      <c r="K20" s="3">
        <f t="shared" si="1"/>
        <v>35.99</v>
      </c>
      <c r="L20" s="3">
        <f t="shared" si="2"/>
        <v>160.5154</v>
      </c>
      <c r="M20" s="3">
        <f t="shared" si="3"/>
        <v>12.06</v>
      </c>
    </row>
    <row r="21" spans="1:13" x14ac:dyDescent="0.25">
      <c r="A21" s="1" t="s">
        <v>20</v>
      </c>
      <c r="B21" s="1">
        <v>6</v>
      </c>
      <c r="C21" s="1">
        <v>4.16</v>
      </c>
      <c r="D21" s="1">
        <v>29.03</v>
      </c>
      <c r="E21" t="s">
        <v>59</v>
      </c>
      <c r="F21">
        <v>2009</v>
      </c>
      <c r="G21">
        <v>1318301</v>
      </c>
      <c r="H21" s="5">
        <v>3202</v>
      </c>
      <c r="I21" s="3">
        <f t="shared" si="0"/>
        <v>5.13</v>
      </c>
      <c r="J21" s="3">
        <v>1</v>
      </c>
      <c r="K21" s="3">
        <f t="shared" si="1"/>
        <v>6</v>
      </c>
      <c r="L21" s="3">
        <f t="shared" si="2"/>
        <v>24.96</v>
      </c>
      <c r="M21" s="3">
        <f t="shared" si="3"/>
        <v>2.9</v>
      </c>
    </row>
    <row r="22" spans="1:13" x14ac:dyDescent="0.25">
      <c r="A22" s="1" t="s">
        <v>21</v>
      </c>
      <c r="B22" s="1">
        <v>90</v>
      </c>
      <c r="C22" s="1">
        <v>4.88</v>
      </c>
      <c r="D22" s="1">
        <v>23.37</v>
      </c>
      <c r="E22" t="s">
        <v>59</v>
      </c>
      <c r="F22">
        <v>2009</v>
      </c>
      <c r="G22">
        <v>5699478</v>
      </c>
      <c r="H22" s="5">
        <v>10315</v>
      </c>
      <c r="I22" s="3">
        <f t="shared" si="0"/>
        <v>23.9</v>
      </c>
      <c r="J22" s="3">
        <v>1</v>
      </c>
      <c r="K22" s="3">
        <f t="shared" si="1"/>
        <v>89.98</v>
      </c>
      <c r="L22" s="3">
        <f t="shared" si="2"/>
        <v>439.10239999999999</v>
      </c>
      <c r="M22" s="3">
        <f t="shared" si="3"/>
        <v>35.049999999999997</v>
      </c>
    </row>
    <row r="23" spans="1:13" x14ac:dyDescent="0.25">
      <c r="A23" s="1" t="s">
        <v>22</v>
      </c>
      <c r="B23" s="1">
        <v>26</v>
      </c>
      <c r="C23" s="1">
        <v>4.08</v>
      </c>
      <c r="D23" s="1">
        <v>35.58</v>
      </c>
      <c r="E23" t="s">
        <v>59</v>
      </c>
      <c r="F23">
        <v>2009</v>
      </c>
      <c r="G23">
        <v>6593587</v>
      </c>
      <c r="H23" s="5">
        <v>26832</v>
      </c>
      <c r="I23" s="3">
        <f t="shared" si="0"/>
        <v>2.65</v>
      </c>
      <c r="J23" s="3">
        <v>1</v>
      </c>
      <c r="K23" s="3">
        <f t="shared" si="1"/>
        <v>25.95</v>
      </c>
      <c r="L23" s="3">
        <f t="shared" si="2"/>
        <v>105.876</v>
      </c>
      <c r="M23" s="3">
        <f t="shared" si="3"/>
        <v>15.39</v>
      </c>
    </row>
    <row r="24" spans="1:13" x14ac:dyDescent="0.25">
      <c r="A24" s="1" t="s">
        <v>23</v>
      </c>
      <c r="B24" s="1">
        <v>177</v>
      </c>
      <c r="C24" s="1">
        <v>1.29</v>
      </c>
      <c r="D24" s="1">
        <v>19.28</v>
      </c>
      <c r="E24" t="s">
        <v>59</v>
      </c>
      <c r="F24">
        <v>2009</v>
      </c>
      <c r="G24">
        <v>9969727</v>
      </c>
      <c r="H24" s="5">
        <v>19689</v>
      </c>
      <c r="I24" s="3">
        <f t="shared" si="0"/>
        <v>24.63</v>
      </c>
      <c r="J24" s="3">
        <v>1</v>
      </c>
      <c r="K24" s="3">
        <f t="shared" si="1"/>
        <v>177</v>
      </c>
      <c r="L24" s="3">
        <f t="shared" si="2"/>
        <v>228.33</v>
      </c>
      <c r="M24" s="3">
        <f t="shared" si="3"/>
        <v>56.88</v>
      </c>
    </row>
    <row r="25" spans="1:13" x14ac:dyDescent="0.25">
      <c r="A25" s="1" t="s">
        <v>24</v>
      </c>
      <c r="B25" s="1">
        <v>115</v>
      </c>
      <c r="C25" s="1">
        <v>2.33</v>
      </c>
      <c r="D25" s="1">
        <v>17.010000000000002</v>
      </c>
      <c r="E25" t="s">
        <v>59</v>
      </c>
      <c r="F25">
        <v>2009</v>
      </c>
      <c r="G25">
        <v>5266215</v>
      </c>
      <c r="H25" s="5">
        <v>18968</v>
      </c>
      <c r="I25" s="3">
        <f t="shared" si="0"/>
        <v>16.61</v>
      </c>
      <c r="J25" s="3">
        <v>1</v>
      </c>
      <c r="K25" s="3">
        <f t="shared" si="1"/>
        <v>115</v>
      </c>
      <c r="L25" s="3">
        <f t="shared" si="2"/>
        <v>267.95</v>
      </c>
      <c r="M25" s="3">
        <f t="shared" si="3"/>
        <v>32.6</v>
      </c>
    </row>
    <row r="26" spans="1:13" x14ac:dyDescent="0.25">
      <c r="A26" s="1" t="s">
        <v>25</v>
      </c>
      <c r="B26" s="1">
        <v>20</v>
      </c>
      <c r="C26" s="1">
        <v>0.63</v>
      </c>
      <c r="D26" s="1">
        <v>5.57</v>
      </c>
      <c r="E26" t="s">
        <v>59</v>
      </c>
      <c r="F26">
        <v>2009</v>
      </c>
      <c r="G26">
        <v>2951996</v>
      </c>
      <c r="H26" s="5">
        <v>995</v>
      </c>
      <c r="I26" s="3">
        <f t="shared" si="0"/>
        <v>55.07</v>
      </c>
      <c r="J26" s="3">
        <v>1</v>
      </c>
      <c r="K26" s="3">
        <f t="shared" si="1"/>
        <v>20</v>
      </c>
      <c r="L26" s="3">
        <f t="shared" si="2"/>
        <v>12.6</v>
      </c>
      <c r="M26" s="3">
        <f t="shared" si="3"/>
        <v>1.86</v>
      </c>
    </row>
    <row r="27" spans="1:13" x14ac:dyDescent="0.25">
      <c r="A27" s="1" t="s">
        <v>26</v>
      </c>
      <c r="B27" s="1">
        <v>45</v>
      </c>
      <c r="C27" s="1">
        <v>2.29</v>
      </c>
      <c r="D27" s="1">
        <v>23.64</v>
      </c>
      <c r="E27" t="s">
        <v>59</v>
      </c>
      <c r="F27">
        <v>2009</v>
      </c>
      <c r="G27">
        <v>5987580</v>
      </c>
      <c r="H27" s="5">
        <v>6936</v>
      </c>
      <c r="I27" s="3">
        <f t="shared" si="0"/>
        <v>17.78</v>
      </c>
      <c r="J27" s="3">
        <v>1</v>
      </c>
      <c r="K27" s="3">
        <f t="shared" si="1"/>
        <v>45.01</v>
      </c>
      <c r="L27" s="3">
        <f t="shared" si="2"/>
        <v>103.07289999999999</v>
      </c>
      <c r="M27" s="3">
        <f t="shared" si="3"/>
        <v>17.73</v>
      </c>
    </row>
    <row r="28" spans="1:13" x14ac:dyDescent="0.25">
      <c r="A28" s="1" t="s">
        <v>27</v>
      </c>
      <c r="B28" s="1">
        <v>12</v>
      </c>
      <c r="C28" s="1">
        <v>2.12</v>
      </c>
      <c r="D28" s="1">
        <v>25.17</v>
      </c>
      <c r="E28" t="s">
        <v>59</v>
      </c>
      <c r="F28">
        <v>2009</v>
      </c>
      <c r="G28">
        <v>974989</v>
      </c>
      <c r="H28" s="5">
        <v>7946</v>
      </c>
      <c r="I28" s="3">
        <f t="shared" si="0"/>
        <v>4.1399999999999997</v>
      </c>
      <c r="J28" s="3">
        <v>1</v>
      </c>
      <c r="K28" s="3">
        <f t="shared" si="1"/>
        <v>12.01</v>
      </c>
      <c r="L28" s="3">
        <f t="shared" si="2"/>
        <v>25.461200000000002</v>
      </c>
      <c r="M28" s="3">
        <f t="shared" si="3"/>
        <v>5.04</v>
      </c>
    </row>
    <row r="29" spans="1:13" x14ac:dyDescent="0.25">
      <c r="A29" s="1" t="s">
        <v>28</v>
      </c>
      <c r="B29" s="1">
        <v>32</v>
      </c>
      <c r="C29" s="1">
        <v>2.48</v>
      </c>
      <c r="D29" s="1">
        <v>14.89</v>
      </c>
      <c r="E29" t="s">
        <v>59</v>
      </c>
      <c r="F29">
        <v>2009</v>
      </c>
      <c r="G29">
        <v>1796622</v>
      </c>
      <c r="H29" s="5">
        <v>4126</v>
      </c>
      <c r="I29" s="3">
        <f t="shared" si="0"/>
        <v>21.25</v>
      </c>
      <c r="J29" s="3">
        <v>1</v>
      </c>
      <c r="K29" s="3">
        <f t="shared" si="1"/>
        <v>32</v>
      </c>
      <c r="L29" s="3">
        <f t="shared" si="2"/>
        <v>79.36</v>
      </c>
      <c r="M29" s="3">
        <f t="shared" si="3"/>
        <v>7.94</v>
      </c>
    </row>
    <row r="30" spans="1:13" x14ac:dyDescent="0.25">
      <c r="A30" s="1" t="s">
        <v>29</v>
      </c>
      <c r="B30" s="1">
        <v>25</v>
      </c>
      <c r="C30" s="1">
        <v>1.32</v>
      </c>
      <c r="D30" s="1">
        <v>16.25</v>
      </c>
      <c r="E30" t="s">
        <v>59</v>
      </c>
      <c r="F30">
        <v>2009</v>
      </c>
      <c r="G30">
        <v>2643085</v>
      </c>
      <c r="H30" s="5">
        <v>4811</v>
      </c>
      <c r="I30" s="3">
        <f t="shared" si="0"/>
        <v>14.24</v>
      </c>
      <c r="J30" s="3">
        <v>1</v>
      </c>
      <c r="K30" s="3">
        <f t="shared" si="1"/>
        <v>25.01</v>
      </c>
      <c r="L30" s="3">
        <f t="shared" si="2"/>
        <v>33.013200000000005</v>
      </c>
      <c r="M30" s="3">
        <f t="shared" si="3"/>
        <v>6.77</v>
      </c>
    </row>
    <row r="31" spans="1:13" x14ac:dyDescent="0.25">
      <c r="A31" s="1" t="s">
        <v>30</v>
      </c>
      <c r="B31" s="1">
        <v>12</v>
      </c>
      <c r="C31" s="1">
        <v>7.65</v>
      </c>
      <c r="D31" s="1">
        <v>48.49</v>
      </c>
      <c r="E31" t="s">
        <v>59</v>
      </c>
      <c r="F31">
        <v>2009</v>
      </c>
      <c r="G31">
        <v>1324575</v>
      </c>
      <c r="H31" s="5">
        <v>2608</v>
      </c>
      <c r="I31" s="3">
        <f t="shared" si="0"/>
        <v>12.61</v>
      </c>
      <c r="J31" s="3">
        <v>1</v>
      </c>
      <c r="K31" s="3">
        <f t="shared" si="1"/>
        <v>12</v>
      </c>
      <c r="L31" s="3">
        <f t="shared" si="2"/>
        <v>91.800000000000011</v>
      </c>
      <c r="M31" s="3">
        <f t="shared" si="3"/>
        <v>9.6999999999999993</v>
      </c>
    </row>
    <row r="32" spans="1:13" x14ac:dyDescent="0.25">
      <c r="A32" s="1" t="s">
        <v>31</v>
      </c>
      <c r="B32" s="1">
        <v>58</v>
      </c>
      <c r="C32" s="1">
        <v>3.42</v>
      </c>
      <c r="D32" s="1">
        <v>26.59</v>
      </c>
      <c r="E32" t="s">
        <v>59</v>
      </c>
      <c r="F32">
        <v>2009</v>
      </c>
      <c r="G32">
        <v>8707740</v>
      </c>
      <c r="H32" s="5">
        <v>13239</v>
      </c>
      <c r="I32" s="3">
        <f t="shared" si="0"/>
        <v>12</v>
      </c>
      <c r="J32" s="3">
        <v>1</v>
      </c>
      <c r="K32" s="3">
        <f t="shared" si="1"/>
        <v>57.99</v>
      </c>
      <c r="L32" s="3">
        <f t="shared" si="2"/>
        <v>198.32580000000002</v>
      </c>
      <c r="M32" s="3">
        <f t="shared" si="3"/>
        <v>25.7</v>
      </c>
    </row>
    <row r="33" spans="1:13" x14ac:dyDescent="0.25">
      <c r="A33" s="1" t="s">
        <v>32</v>
      </c>
      <c r="B33" s="1">
        <v>7</v>
      </c>
      <c r="C33" s="1">
        <v>0.99</v>
      </c>
      <c r="D33" s="1">
        <v>13.05</v>
      </c>
      <c r="E33" t="s">
        <v>59</v>
      </c>
      <c r="F33">
        <v>2009</v>
      </c>
      <c r="G33">
        <v>2009671</v>
      </c>
      <c r="H33" s="5">
        <v>5870</v>
      </c>
      <c r="I33" s="3">
        <f t="shared" si="0"/>
        <v>3.27</v>
      </c>
      <c r="J33" s="3">
        <v>1</v>
      </c>
      <c r="K33" s="3">
        <f t="shared" si="1"/>
        <v>7.01</v>
      </c>
      <c r="L33" s="3">
        <f t="shared" si="2"/>
        <v>6.9398999999999997</v>
      </c>
      <c r="M33" s="3">
        <f t="shared" si="3"/>
        <v>1.52</v>
      </c>
    </row>
    <row r="34" spans="1:13" x14ac:dyDescent="0.25">
      <c r="A34" s="1" t="s">
        <v>33</v>
      </c>
      <c r="B34" s="1">
        <v>165</v>
      </c>
      <c r="C34" s="1">
        <v>1.93</v>
      </c>
      <c r="D34" s="1">
        <v>20.81</v>
      </c>
      <c r="E34" t="s">
        <v>59</v>
      </c>
      <c r="F34">
        <v>2009</v>
      </c>
      <c r="G34">
        <v>19541453</v>
      </c>
      <c r="H34" s="5">
        <v>39185</v>
      </c>
      <c r="I34" s="3">
        <f t="shared" si="0"/>
        <v>11.54</v>
      </c>
      <c r="J34" s="3">
        <v>1</v>
      </c>
      <c r="K34" s="3">
        <f t="shared" si="1"/>
        <v>165.05</v>
      </c>
      <c r="L34" s="3">
        <f t="shared" si="2"/>
        <v>318.54650000000004</v>
      </c>
      <c r="M34" s="3">
        <f t="shared" si="3"/>
        <v>57.24</v>
      </c>
    </row>
    <row r="35" spans="1:13" x14ac:dyDescent="0.25">
      <c r="A35" s="1" t="s">
        <v>34</v>
      </c>
      <c r="B35" s="1">
        <v>99</v>
      </c>
      <c r="C35" s="1">
        <v>2.2799999999999998</v>
      </c>
      <c r="D35" s="1">
        <v>16.54</v>
      </c>
      <c r="E35" t="s">
        <v>59</v>
      </c>
      <c r="F35">
        <v>2009</v>
      </c>
      <c r="G35">
        <v>9380884</v>
      </c>
      <c r="H35" s="5">
        <v>10766</v>
      </c>
      <c r="I35" s="3">
        <f t="shared" si="0"/>
        <v>25.19</v>
      </c>
      <c r="J35" s="3">
        <v>1</v>
      </c>
      <c r="K35" s="3">
        <f t="shared" si="1"/>
        <v>98.99</v>
      </c>
      <c r="L35" s="3">
        <f t="shared" si="2"/>
        <v>225.69719999999998</v>
      </c>
      <c r="M35" s="3">
        <f t="shared" si="3"/>
        <v>27.29</v>
      </c>
    </row>
    <row r="36" spans="1:13" x14ac:dyDescent="0.25">
      <c r="A36" s="1" t="s">
        <v>35</v>
      </c>
      <c r="B36" s="1">
        <v>4</v>
      </c>
      <c r="C36" s="1">
        <v>1.19</v>
      </c>
      <c r="D36" s="1">
        <v>12.77</v>
      </c>
      <c r="E36" t="s">
        <v>59</v>
      </c>
      <c r="F36">
        <v>2009</v>
      </c>
      <c r="G36">
        <v>646844</v>
      </c>
      <c r="H36" s="5">
        <v>1353</v>
      </c>
      <c r="I36" s="3">
        <f t="shared" si="0"/>
        <v>8.1</v>
      </c>
      <c r="J36" s="3">
        <v>1</v>
      </c>
      <c r="K36" s="3">
        <f t="shared" si="1"/>
        <v>4</v>
      </c>
      <c r="L36" s="3">
        <f t="shared" si="2"/>
        <v>4.76</v>
      </c>
      <c r="M36" s="3">
        <f t="shared" si="3"/>
        <v>0.85</v>
      </c>
    </row>
    <row r="37" spans="1:13" x14ac:dyDescent="0.25">
      <c r="A37" s="1" t="s">
        <v>36</v>
      </c>
      <c r="B37" s="1">
        <v>123</v>
      </c>
      <c r="C37" s="1">
        <v>1.77</v>
      </c>
      <c r="D37" s="1">
        <v>17.87</v>
      </c>
      <c r="E37" t="s">
        <v>59</v>
      </c>
      <c r="F37">
        <v>2009</v>
      </c>
      <c r="G37">
        <v>11542645</v>
      </c>
      <c r="H37" s="5">
        <v>13780</v>
      </c>
      <c r="I37" s="3">
        <f t="shared" si="0"/>
        <v>24.45</v>
      </c>
      <c r="J37" s="3">
        <v>1</v>
      </c>
      <c r="K37" s="3">
        <f t="shared" si="1"/>
        <v>122.98</v>
      </c>
      <c r="L37" s="3">
        <f t="shared" si="2"/>
        <v>217.6746</v>
      </c>
      <c r="M37" s="3">
        <f t="shared" si="3"/>
        <v>36.630000000000003</v>
      </c>
    </row>
    <row r="38" spans="1:13" x14ac:dyDescent="0.25">
      <c r="A38" s="1" t="s">
        <v>37</v>
      </c>
      <c r="B38" s="1">
        <v>74</v>
      </c>
      <c r="C38" s="1">
        <v>1.76</v>
      </c>
      <c r="D38" s="1">
        <v>14.26</v>
      </c>
      <c r="E38" t="s">
        <v>59</v>
      </c>
      <c r="F38">
        <v>2009</v>
      </c>
      <c r="G38">
        <v>3687050</v>
      </c>
      <c r="H38" s="5">
        <v>3964</v>
      </c>
      <c r="I38" s="3">
        <f t="shared" si="0"/>
        <v>51.15</v>
      </c>
      <c r="J38" s="3">
        <v>1</v>
      </c>
      <c r="K38" s="3">
        <f t="shared" si="1"/>
        <v>74.010000000000005</v>
      </c>
      <c r="L38" s="3">
        <f t="shared" si="2"/>
        <v>130.2576</v>
      </c>
      <c r="M38" s="3">
        <f t="shared" si="3"/>
        <v>17.59</v>
      </c>
    </row>
    <row r="39" spans="1:13" x14ac:dyDescent="0.25">
      <c r="A39" s="1" t="s">
        <v>38</v>
      </c>
      <c r="B39" s="1">
        <v>130</v>
      </c>
      <c r="C39" s="1">
        <v>2.98</v>
      </c>
      <c r="D39" s="1">
        <v>20.88</v>
      </c>
      <c r="E39" t="s">
        <v>59</v>
      </c>
      <c r="F39">
        <v>2009</v>
      </c>
      <c r="G39">
        <v>3825657</v>
      </c>
      <c r="H39" s="5">
        <v>39920</v>
      </c>
      <c r="I39" s="3">
        <f t="shared" si="0"/>
        <v>8.92</v>
      </c>
      <c r="J39" s="3">
        <v>1</v>
      </c>
      <c r="K39" s="3">
        <f t="shared" si="1"/>
        <v>129.97</v>
      </c>
      <c r="L39" s="3">
        <f t="shared" si="2"/>
        <v>387.31060000000002</v>
      </c>
      <c r="M39" s="3">
        <f t="shared" si="3"/>
        <v>45.23</v>
      </c>
    </row>
    <row r="40" spans="1:13" x14ac:dyDescent="0.25">
      <c r="A40" s="1" t="s">
        <v>39</v>
      </c>
      <c r="B40" s="1">
        <v>92</v>
      </c>
      <c r="C40" s="1">
        <v>2.62</v>
      </c>
      <c r="D40" s="1">
        <v>16.57</v>
      </c>
      <c r="E40" t="s">
        <v>59</v>
      </c>
      <c r="F40">
        <v>2009</v>
      </c>
      <c r="G40">
        <v>12604767</v>
      </c>
      <c r="H40" s="5">
        <v>29316</v>
      </c>
      <c r="I40" s="3">
        <f t="shared" si="0"/>
        <v>8.6</v>
      </c>
      <c r="J40" s="3">
        <v>1</v>
      </c>
      <c r="K40" s="3">
        <f t="shared" si="1"/>
        <v>92.02</v>
      </c>
      <c r="L40" s="3">
        <f t="shared" si="2"/>
        <v>241.0924</v>
      </c>
      <c r="M40" s="3">
        <f t="shared" si="3"/>
        <v>25.41</v>
      </c>
    </row>
    <row r="41" spans="1:13" x14ac:dyDescent="0.25">
      <c r="A41" s="1" t="s">
        <v>40</v>
      </c>
      <c r="B41" s="1">
        <v>10</v>
      </c>
      <c r="C41" s="1">
        <v>1.1200000000000001</v>
      </c>
      <c r="D41" s="1">
        <v>18.16</v>
      </c>
      <c r="E41" t="s">
        <v>59</v>
      </c>
      <c r="F41">
        <v>2009</v>
      </c>
      <c r="G41">
        <v>1053209</v>
      </c>
      <c r="H41" s="5">
        <v>1978</v>
      </c>
      <c r="I41" s="3">
        <f t="shared" si="0"/>
        <v>13.85</v>
      </c>
      <c r="J41" s="3">
        <v>1</v>
      </c>
      <c r="K41" s="3">
        <f t="shared" si="1"/>
        <v>10</v>
      </c>
      <c r="L41" s="3">
        <f t="shared" si="2"/>
        <v>11.200000000000001</v>
      </c>
      <c r="M41" s="3">
        <f t="shared" si="3"/>
        <v>3.03</v>
      </c>
    </row>
    <row r="42" spans="1:13" x14ac:dyDescent="0.25">
      <c r="A42" s="1" t="s">
        <v>41</v>
      </c>
      <c r="B42" s="1">
        <v>51</v>
      </c>
      <c r="C42" s="1">
        <v>1.34</v>
      </c>
      <c r="D42" s="1">
        <v>19.98</v>
      </c>
      <c r="E42" t="s">
        <v>59</v>
      </c>
      <c r="F42">
        <v>2009</v>
      </c>
      <c r="G42">
        <v>4561242</v>
      </c>
      <c r="H42" s="5">
        <v>5819</v>
      </c>
      <c r="I42" s="3">
        <f t="shared" si="0"/>
        <v>24.01</v>
      </c>
      <c r="J42" s="3">
        <v>1</v>
      </c>
      <c r="K42" s="3">
        <f t="shared" si="1"/>
        <v>51</v>
      </c>
      <c r="L42" s="3">
        <f t="shared" si="2"/>
        <v>68.34</v>
      </c>
      <c r="M42" s="3">
        <f t="shared" si="3"/>
        <v>16.98</v>
      </c>
    </row>
    <row r="43" spans="1:13" x14ac:dyDescent="0.25">
      <c r="A43" s="1" t="s">
        <v>42</v>
      </c>
      <c r="B43" s="1">
        <v>26</v>
      </c>
      <c r="C43" s="1">
        <v>1.04</v>
      </c>
      <c r="D43" s="1">
        <v>11.3</v>
      </c>
      <c r="E43" t="s">
        <v>59</v>
      </c>
      <c r="F43">
        <v>2009</v>
      </c>
      <c r="G43">
        <v>812383</v>
      </c>
      <c r="H43" s="5">
        <v>2353</v>
      </c>
      <c r="I43" s="3">
        <f t="shared" si="0"/>
        <v>30.27</v>
      </c>
      <c r="J43" s="3">
        <v>1</v>
      </c>
      <c r="K43" s="3">
        <f t="shared" si="1"/>
        <v>26</v>
      </c>
      <c r="L43" s="3">
        <f t="shared" si="2"/>
        <v>27.04</v>
      </c>
      <c r="M43" s="3">
        <f t="shared" si="3"/>
        <v>4.9000000000000004</v>
      </c>
    </row>
    <row r="44" spans="1:13" x14ac:dyDescent="0.25">
      <c r="A44" s="1" t="s">
        <v>43</v>
      </c>
      <c r="B44" s="1">
        <v>31</v>
      </c>
      <c r="C44" s="1">
        <v>1.26</v>
      </c>
      <c r="D44" s="1">
        <v>15.75</v>
      </c>
      <c r="E44" t="s">
        <v>59</v>
      </c>
      <c r="F44">
        <v>2009</v>
      </c>
      <c r="G44">
        <v>6296254</v>
      </c>
      <c r="H44" s="5">
        <v>3004</v>
      </c>
      <c r="I44" s="3">
        <f t="shared" si="0"/>
        <v>28.27</v>
      </c>
      <c r="J44" s="3">
        <v>1</v>
      </c>
      <c r="K44" s="3">
        <f t="shared" si="1"/>
        <v>31</v>
      </c>
      <c r="L44" s="3">
        <f t="shared" si="2"/>
        <v>39.06</v>
      </c>
      <c r="M44" s="3">
        <f t="shared" si="3"/>
        <v>8.14</v>
      </c>
    </row>
    <row r="45" spans="1:13" x14ac:dyDescent="0.25">
      <c r="A45" s="1" t="s">
        <v>44</v>
      </c>
      <c r="B45" s="1">
        <v>250</v>
      </c>
      <c r="C45" s="1">
        <v>1.76</v>
      </c>
      <c r="D45" s="1">
        <v>20</v>
      </c>
      <c r="E45" t="s">
        <v>59</v>
      </c>
      <c r="F45">
        <v>2009</v>
      </c>
      <c r="G45">
        <v>24782302</v>
      </c>
      <c r="H45" s="5">
        <v>26211</v>
      </c>
      <c r="I45" s="3">
        <f t="shared" si="0"/>
        <v>26.13</v>
      </c>
      <c r="J45" s="3">
        <v>1</v>
      </c>
      <c r="K45" s="3">
        <f t="shared" si="1"/>
        <v>249.99</v>
      </c>
      <c r="L45" s="3">
        <f t="shared" si="2"/>
        <v>439.98240000000004</v>
      </c>
      <c r="M45" s="3">
        <f t="shared" si="3"/>
        <v>83.33</v>
      </c>
    </row>
    <row r="46" spans="1:13" x14ac:dyDescent="0.25">
      <c r="A46" s="1" t="s">
        <v>45</v>
      </c>
      <c r="B46" s="1">
        <v>57</v>
      </c>
      <c r="C46" s="1">
        <v>1.46</v>
      </c>
      <c r="D46" s="1">
        <v>13.85</v>
      </c>
      <c r="E46" t="s">
        <v>59</v>
      </c>
      <c r="F46">
        <v>2009</v>
      </c>
      <c r="G46">
        <v>2784572</v>
      </c>
      <c r="H46" s="5">
        <v>10584</v>
      </c>
      <c r="I46" s="3">
        <f t="shared" si="0"/>
        <v>14.75</v>
      </c>
      <c r="J46" s="3">
        <v>1</v>
      </c>
      <c r="K46" s="3">
        <f t="shared" si="1"/>
        <v>56.98</v>
      </c>
      <c r="L46" s="3">
        <f t="shared" si="2"/>
        <v>83.190799999999996</v>
      </c>
      <c r="M46" s="3">
        <f t="shared" si="3"/>
        <v>13.15</v>
      </c>
    </row>
    <row r="47" spans="1:13" x14ac:dyDescent="0.25">
      <c r="A47" s="1" t="s">
        <v>46</v>
      </c>
      <c r="B47" s="1">
        <v>10</v>
      </c>
      <c r="C47" s="1">
        <v>3.4</v>
      </c>
      <c r="D47" s="1">
        <v>21.62</v>
      </c>
      <c r="E47" t="s">
        <v>59</v>
      </c>
      <c r="F47">
        <v>2009</v>
      </c>
      <c r="G47">
        <v>621760</v>
      </c>
      <c r="H47" s="5">
        <v>2550</v>
      </c>
      <c r="I47" s="3">
        <f t="shared" si="0"/>
        <v>10.74</v>
      </c>
      <c r="J47" s="3">
        <v>1</v>
      </c>
      <c r="K47" s="3">
        <f t="shared" si="1"/>
        <v>10</v>
      </c>
      <c r="L47" s="3">
        <f t="shared" si="2"/>
        <v>34</v>
      </c>
      <c r="M47" s="3">
        <f t="shared" si="3"/>
        <v>3.6</v>
      </c>
    </row>
    <row r="48" spans="1:13" x14ac:dyDescent="0.25">
      <c r="A48" s="1" t="s">
        <v>47</v>
      </c>
      <c r="B48" s="1">
        <v>71</v>
      </c>
      <c r="C48" s="1">
        <v>3.2</v>
      </c>
      <c r="D48" s="1">
        <v>22.95</v>
      </c>
      <c r="E48" t="s">
        <v>59</v>
      </c>
      <c r="F48">
        <v>2009</v>
      </c>
      <c r="G48">
        <v>7882590</v>
      </c>
      <c r="H48" s="5">
        <v>12571</v>
      </c>
      <c r="I48" s="3">
        <f t="shared" si="0"/>
        <v>15.47</v>
      </c>
      <c r="J48" s="3">
        <v>1</v>
      </c>
      <c r="K48" s="3">
        <f t="shared" si="1"/>
        <v>70.98</v>
      </c>
      <c r="L48" s="3">
        <f t="shared" si="2"/>
        <v>227.13600000000002</v>
      </c>
      <c r="M48" s="3">
        <f t="shared" si="3"/>
        <v>27.15</v>
      </c>
    </row>
    <row r="49" spans="1:13" x14ac:dyDescent="0.25">
      <c r="A49" s="1" t="s">
        <v>48</v>
      </c>
      <c r="B49" s="1">
        <v>71</v>
      </c>
      <c r="C49" s="1">
        <v>2.4</v>
      </c>
      <c r="D49" s="1">
        <v>21.42</v>
      </c>
      <c r="E49" t="s">
        <v>59</v>
      </c>
      <c r="F49">
        <v>2009</v>
      </c>
      <c r="G49">
        <v>6664195</v>
      </c>
      <c r="H49" s="5">
        <v>28395</v>
      </c>
      <c r="I49" s="3">
        <f t="shared" si="0"/>
        <v>6.85</v>
      </c>
      <c r="J49" s="3">
        <v>1</v>
      </c>
      <c r="K49" s="3">
        <f t="shared" si="1"/>
        <v>70.989999999999995</v>
      </c>
      <c r="L49" s="3">
        <f t="shared" si="2"/>
        <v>170.37599999999998</v>
      </c>
      <c r="M49" s="3">
        <f t="shared" si="3"/>
        <v>25.34</v>
      </c>
    </row>
    <row r="50" spans="1:13" x14ac:dyDescent="0.25">
      <c r="A50" s="1" t="s">
        <v>49</v>
      </c>
      <c r="B50" s="1">
        <v>17</v>
      </c>
      <c r="C50" s="1">
        <v>1.03</v>
      </c>
      <c r="D50" s="1">
        <v>20.77</v>
      </c>
      <c r="E50" t="s">
        <v>59</v>
      </c>
      <c r="F50">
        <v>2009</v>
      </c>
      <c r="G50">
        <v>1819777</v>
      </c>
      <c r="H50" s="5">
        <v>1208</v>
      </c>
      <c r="I50" s="3">
        <f t="shared" si="0"/>
        <v>38.56</v>
      </c>
      <c r="J50" s="3">
        <v>1</v>
      </c>
      <c r="K50" s="3">
        <f t="shared" si="1"/>
        <v>17</v>
      </c>
      <c r="L50" s="3">
        <f t="shared" si="2"/>
        <v>17.510000000000002</v>
      </c>
      <c r="M50" s="3">
        <f t="shared" si="3"/>
        <v>5.88</v>
      </c>
    </row>
    <row r="51" spans="1:13" x14ac:dyDescent="0.25">
      <c r="A51" s="1" t="s">
        <v>50</v>
      </c>
      <c r="B51" s="1">
        <v>74</v>
      </c>
      <c r="C51" s="1">
        <v>2.21</v>
      </c>
      <c r="D51" s="1">
        <v>17.3</v>
      </c>
      <c r="E51" t="s">
        <v>59</v>
      </c>
      <c r="F51">
        <v>2009</v>
      </c>
      <c r="G51">
        <v>5654774</v>
      </c>
      <c r="H51" s="5">
        <v>20009</v>
      </c>
      <c r="I51" s="3">
        <f t="shared" si="0"/>
        <v>10.130000000000001</v>
      </c>
      <c r="J51" s="3">
        <v>1</v>
      </c>
      <c r="K51" s="3">
        <f t="shared" si="1"/>
        <v>73.98</v>
      </c>
      <c r="L51" s="3">
        <f t="shared" si="2"/>
        <v>163.4958</v>
      </c>
      <c r="M51" s="3">
        <f t="shared" si="3"/>
        <v>21.33</v>
      </c>
    </row>
    <row r="52" spans="1:13" x14ac:dyDescent="0.25">
      <c r="A52" s="1" t="s">
        <v>51</v>
      </c>
      <c r="B52" s="1">
        <v>3</v>
      </c>
      <c r="C52" s="1">
        <v>1.29</v>
      </c>
      <c r="D52" s="1">
        <v>7.1</v>
      </c>
      <c r="E52" t="s">
        <v>59</v>
      </c>
      <c r="F52">
        <v>2009</v>
      </c>
      <c r="G52">
        <v>544270</v>
      </c>
      <c r="H52" s="5">
        <v>2308</v>
      </c>
      <c r="I52" s="3">
        <f t="shared" si="0"/>
        <v>3.56</v>
      </c>
      <c r="J52" s="3">
        <v>1</v>
      </c>
      <c r="K52" s="3">
        <f t="shared" si="1"/>
        <v>3</v>
      </c>
      <c r="L52" s="3">
        <f t="shared" si="2"/>
        <v>3.87</v>
      </c>
      <c r="M52" s="3">
        <f t="shared" si="3"/>
        <v>0.36</v>
      </c>
    </row>
    <row r="53" spans="1:13" x14ac:dyDescent="0.25">
      <c r="A53" s="1" t="s">
        <v>52</v>
      </c>
      <c r="B53" s="1">
        <v>0</v>
      </c>
      <c r="C53" s="1">
        <v>0</v>
      </c>
      <c r="D53" s="1">
        <v>0</v>
      </c>
      <c r="E53" t="s">
        <v>59</v>
      </c>
      <c r="F53">
        <v>2009</v>
      </c>
      <c r="G53">
        <v>3967288</v>
      </c>
      <c r="H53" s="5">
        <v>2633</v>
      </c>
      <c r="I53" s="3">
        <f t="shared" si="0"/>
        <v>0</v>
      </c>
      <c r="J53" s="3">
        <v>1</v>
      </c>
      <c r="K53" s="3">
        <f t="shared" si="1"/>
        <v>0</v>
      </c>
      <c r="L53" s="3">
        <f t="shared" si="2"/>
        <v>0</v>
      </c>
      <c r="M53" s="3">
        <f t="shared" si="3"/>
        <v>0</v>
      </c>
    </row>
    <row r="54" spans="1:13" x14ac:dyDescent="0.25">
      <c r="A54" s="1" t="s">
        <v>1</v>
      </c>
      <c r="B54" s="1">
        <v>234</v>
      </c>
      <c r="C54" s="1">
        <v>0.92</v>
      </c>
      <c r="D54" s="1">
        <v>12.67</v>
      </c>
      <c r="E54" t="s">
        <v>60</v>
      </c>
      <c r="F54">
        <v>2009</v>
      </c>
      <c r="G54">
        <v>4708708</v>
      </c>
      <c r="H54" s="5">
        <v>25810</v>
      </c>
      <c r="I54" s="3">
        <f t="shared" si="0"/>
        <v>24.84</v>
      </c>
      <c r="J54" s="3">
        <v>1</v>
      </c>
      <c r="K54" s="3">
        <f t="shared" si="1"/>
        <v>234.01</v>
      </c>
      <c r="L54" s="3">
        <f t="shared" si="2"/>
        <v>215.28919999999999</v>
      </c>
      <c r="M54" s="3">
        <f t="shared" si="3"/>
        <v>49.42</v>
      </c>
    </row>
    <row r="55" spans="1:13" x14ac:dyDescent="0.25">
      <c r="A55" s="1" t="s">
        <v>2</v>
      </c>
      <c r="B55" s="1">
        <v>100</v>
      </c>
      <c r="C55" s="1">
        <v>0.72</v>
      </c>
      <c r="D55" s="1">
        <v>14.19</v>
      </c>
      <c r="E55" t="s">
        <v>60</v>
      </c>
      <c r="F55">
        <v>2009</v>
      </c>
      <c r="G55">
        <v>698473</v>
      </c>
      <c r="H55" s="5">
        <v>26751</v>
      </c>
      <c r="I55" s="3">
        <f t="shared" si="0"/>
        <v>10.24</v>
      </c>
      <c r="J55" s="3">
        <v>1</v>
      </c>
      <c r="K55" s="3">
        <f t="shared" si="1"/>
        <v>99.98</v>
      </c>
      <c r="L55" s="3">
        <f t="shared" si="2"/>
        <v>71.985600000000005</v>
      </c>
      <c r="M55" s="3">
        <f t="shared" si="3"/>
        <v>23.65</v>
      </c>
    </row>
    <row r="56" spans="1:13" x14ac:dyDescent="0.25">
      <c r="A56" s="1" t="s">
        <v>3</v>
      </c>
      <c r="B56" s="1">
        <v>745</v>
      </c>
      <c r="C56" s="1">
        <v>0.72</v>
      </c>
      <c r="D56" s="1">
        <v>17.920000000000002</v>
      </c>
      <c r="E56" t="s">
        <v>60</v>
      </c>
      <c r="F56">
        <v>2009</v>
      </c>
      <c r="G56">
        <v>6595778</v>
      </c>
      <c r="H56" s="5">
        <v>65624</v>
      </c>
      <c r="I56" s="3">
        <f t="shared" si="0"/>
        <v>31.1</v>
      </c>
      <c r="J56" s="3">
        <v>1</v>
      </c>
      <c r="K56" s="3">
        <f t="shared" si="1"/>
        <v>744.93</v>
      </c>
      <c r="L56" s="3">
        <f t="shared" si="2"/>
        <v>536.3495999999999</v>
      </c>
      <c r="M56" s="3">
        <f t="shared" si="3"/>
        <v>222.49</v>
      </c>
    </row>
    <row r="57" spans="1:13" x14ac:dyDescent="0.25">
      <c r="A57" s="1" t="s">
        <v>4</v>
      </c>
      <c r="B57" s="1">
        <v>203</v>
      </c>
      <c r="C57" s="1">
        <v>0.55000000000000004</v>
      </c>
      <c r="D57" s="1">
        <v>14.78</v>
      </c>
      <c r="E57" t="s">
        <v>60</v>
      </c>
      <c r="F57">
        <v>2009</v>
      </c>
      <c r="G57">
        <v>2889450</v>
      </c>
      <c r="H57" s="5">
        <v>22866</v>
      </c>
      <c r="I57" s="3">
        <f t="shared" si="0"/>
        <v>24.32</v>
      </c>
      <c r="J57" s="3">
        <v>1</v>
      </c>
      <c r="K57" s="3">
        <f t="shared" si="1"/>
        <v>202.98</v>
      </c>
      <c r="L57" s="3">
        <f t="shared" si="2"/>
        <v>111.63900000000001</v>
      </c>
      <c r="M57" s="3">
        <f t="shared" si="3"/>
        <v>50</v>
      </c>
    </row>
    <row r="58" spans="1:13" x14ac:dyDescent="0.25">
      <c r="A58" s="1" t="s">
        <v>5</v>
      </c>
      <c r="B58" s="1">
        <v>6273</v>
      </c>
      <c r="C58" s="1">
        <v>0.72</v>
      </c>
      <c r="D58" s="1">
        <v>16.11</v>
      </c>
      <c r="E58" t="s">
        <v>60</v>
      </c>
      <c r="F58">
        <v>2009</v>
      </c>
      <c r="G58">
        <v>36961664</v>
      </c>
      <c r="H58" s="5">
        <v>447411</v>
      </c>
      <c r="I58" s="3">
        <f t="shared" si="0"/>
        <v>38.409999999999997</v>
      </c>
      <c r="J58" s="3">
        <v>1</v>
      </c>
      <c r="K58" s="3">
        <f t="shared" si="1"/>
        <v>6272.55</v>
      </c>
      <c r="L58" s="3">
        <f t="shared" si="2"/>
        <v>4516.2359999999999</v>
      </c>
      <c r="M58" s="3">
        <f t="shared" si="3"/>
        <v>1684.18</v>
      </c>
    </row>
    <row r="59" spans="1:13" x14ac:dyDescent="0.25">
      <c r="A59" s="1" t="s">
        <v>6</v>
      </c>
      <c r="B59" s="1">
        <v>671</v>
      </c>
      <c r="C59" s="1">
        <v>0.75</v>
      </c>
      <c r="D59" s="1">
        <v>13.23</v>
      </c>
      <c r="E59" t="s">
        <v>60</v>
      </c>
      <c r="F59">
        <v>2009</v>
      </c>
      <c r="G59">
        <v>5024748</v>
      </c>
      <c r="H59" s="5">
        <v>73437</v>
      </c>
      <c r="I59" s="3">
        <f t="shared" si="0"/>
        <v>25.03</v>
      </c>
      <c r="J59" s="3">
        <v>1</v>
      </c>
      <c r="K59" s="3">
        <f t="shared" si="1"/>
        <v>670.92</v>
      </c>
      <c r="L59" s="3">
        <f t="shared" si="2"/>
        <v>503.18999999999994</v>
      </c>
      <c r="M59" s="3">
        <f t="shared" si="3"/>
        <v>147.94</v>
      </c>
    </row>
    <row r="60" spans="1:13" x14ac:dyDescent="0.25">
      <c r="A60" s="1" t="s">
        <v>7</v>
      </c>
      <c r="B60" s="1">
        <v>568</v>
      </c>
      <c r="C60" s="1">
        <v>0.76</v>
      </c>
      <c r="D60" s="1">
        <v>25.81</v>
      </c>
      <c r="E60" t="s">
        <v>60</v>
      </c>
      <c r="F60">
        <v>2009</v>
      </c>
      <c r="G60">
        <v>3518288</v>
      </c>
      <c r="H60" s="5">
        <v>50342</v>
      </c>
      <c r="I60" s="3">
        <f t="shared" si="0"/>
        <v>30.91</v>
      </c>
      <c r="J60" s="3">
        <v>1</v>
      </c>
      <c r="K60" s="3">
        <f t="shared" si="1"/>
        <v>567.97</v>
      </c>
      <c r="L60" s="3">
        <f t="shared" si="2"/>
        <v>431.65720000000005</v>
      </c>
      <c r="M60" s="3">
        <f t="shared" si="3"/>
        <v>244.32</v>
      </c>
    </row>
    <row r="61" spans="1:13" x14ac:dyDescent="0.25">
      <c r="A61" s="1" t="s">
        <v>8</v>
      </c>
      <c r="B61" s="1">
        <v>93</v>
      </c>
      <c r="C61" s="1">
        <v>0.6</v>
      </c>
      <c r="D61" s="1">
        <v>13.08</v>
      </c>
      <c r="E61" t="s">
        <v>60</v>
      </c>
      <c r="F61">
        <v>2009</v>
      </c>
      <c r="G61">
        <v>885122</v>
      </c>
      <c r="H61" s="5">
        <v>9713</v>
      </c>
      <c r="I61" s="3">
        <f t="shared" si="0"/>
        <v>26.23</v>
      </c>
      <c r="J61" s="3">
        <v>1</v>
      </c>
      <c r="K61" s="3">
        <f t="shared" si="1"/>
        <v>92.99</v>
      </c>
      <c r="L61" s="3">
        <f t="shared" si="2"/>
        <v>55.793999999999997</v>
      </c>
      <c r="M61" s="3">
        <f t="shared" si="3"/>
        <v>20.27</v>
      </c>
    </row>
    <row r="62" spans="1:13" x14ac:dyDescent="0.25">
      <c r="A62" s="1" t="s">
        <v>9</v>
      </c>
      <c r="B62" s="1">
        <v>196</v>
      </c>
      <c r="C62" s="1">
        <v>0.56999999999999995</v>
      </c>
      <c r="D62" s="1">
        <v>13.36</v>
      </c>
      <c r="E62" t="s">
        <v>60</v>
      </c>
      <c r="F62">
        <v>2009</v>
      </c>
      <c r="G62">
        <v>599657</v>
      </c>
      <c r="H62" s="5">
        <v>32328</v>
      </c>
      <c r="I62" s="3">
        <f t="shared" si="0"/>
        <v>16.61</v>
      </c>
      <c r="J62" s="3">
        <v>1</v>
      </c>
      <c r="K62" s="3">
        <f t="shared" si="1"/>
        <v>195.99</v>
      </c>
      <c r="L62" s="3">
        <f t="shared" si="2"/>
        <v>111.71429999999999</v>
      </c>
      <c r="M62" s="3">
        <f t="shared" si="3"/>
        <v>43.64</v>
      </c>
    </row>
    <row r="63" spans="1:13" x14ac:dyDescent="0.25">
      <c r="A63" s="1" t="s">
        <v>10</v>
      </c>
      <c r="B63" s="1">
        <v>2100</v>
      </c>
      <c r="C63" s="1">
        <v>0.66</v>
      </c>
      <c r="D63" s="1">
        <v>14.28</v>
      </c>
      <c r="E63" t="s">
        <v>60</v>
      </c>
      <c r="F63">
        <v>2009</v>
      </c>
      <c r="G63">
        <v>18537969</v>
      </c>
      <c r="H63" s="5">
        <v>118132</v>
      </c>
      <c r="I63" s="3">
        <f t="shared" si="0"/>
        <v>48.7</v>
      </c>
      <c r="J63" s="3">
        <v>1</v>
      </c>
      <c r="K63" s="3">
        <f t="shared" si="1"/>
        <v>2099.86</v>
      </c>
      <c r="L63" s="3">
        <f t="shared" si="2"/>
        <v>1385.9076000000002</v>
      </c>
      <c r="M63" s="3">
        <f t="shared" si="3"/>
        <v>499.77</v>
      </c>
    </row>
    <row r="64" spans="1:13" x14ac:dyDescent="0.25">
      <c r="A64" s="1" t="s">
        <v>11</v>
      </c>
      <c r="B64" s="1">
        <v>886</v>
      </c>
      <c r="C64" s="1">
        <v>0.71</v>
      </c>
      <c r="D64" s="1">
        <v>15.19</v>
      </c>
      <c r="E64" t="s">
        <v>60</v>
      </c>
      <c r="F64">
        <v>2009</v>
      </c>
      <c r="G64">
        <v>9829211</v>
      </c>
      <c r="H64" s="5">
        <v>70992</v>
      </c>
      <c r="I64" s="3">
        <f t="shared" si="0"/>
        <v>34.19</v>
      </c>
      <c r="J64" s="3">
        <v>1</v>
      </c>
      <c r="K64" s="3">
        <f t="shared" si="1"/>
        <v>885.93</v>
      </c>
      <c r="L64" s="3">
        <f t="shared" si="2"/>
        <v>629.01029999999992</v>
      </c>
      <c r="M64" s="3">
        <f t="shared" si="3"/>
        <v>224.29</v>
      </c>
    </row>
    <row r="65" spans="1:13" x14ac:dyDescent="0.25">
      <c r="A65" s="1" t="s">
        <v>12</v>
      </c>
      <c r="B65" s="1">
        <v>210</v>
      </c>
      <c r="C65" s="1">
        <v>0.92</v>
      </c>
      <c r="D65" s="1">
        <v>17.04</v>
      </c>
      <c r="E65" t="s">
        <v>60</v>
      </c>
      <c r="F65">
        <v>2009</v>
      </c>
      <c r="G65">
        <v>1295178</v>
      </c>
      <c r="H65" s="5">
        <v>29016</v>
      </c>
      <c r="I65" s="3">
        <f t="shared" si="0"/>
        <v>19.829999999999998</v>
      </c>
      <c r="J65" s="3">
        <v>1</v>
      </c>
      <c r="K65" s="3">
        <f t="shared" si="1"/>
        <v>210.02</v>
      </c>
      <c r="L65" s="3">
        <f t="shared" si="2"/>
        <v>193.21840000000003</v>
      </c>
      <c r="M65" s="3">
        <f t="shared" si="3"/>
        <v>59.65</v>
      </c>
    </row>
    <row r="66" spans="1:13" x14ac:dyDescent="0.25">
      <c r="A66" s="1" t="s">
        <v>13</v>
      </c>
      <c r="B66" s="1">
        <v>229</v>
      </c>
      <c r="C66" s="1">
        <v>0.62</v>
      </c>
      <c r="D66" s="1">
        <v>14.17</v>
      </c>
      <c r="E66" t="s">
        <v>60</v>
      </c>
      <c r="F66">
        <v>2009</v>
      </c>
      <c r="G66">
        <v>1545801</v>
      </c>
      <c r="H66" s="5">
        <v>17568</v>
      </c>
      <c r="I66" s="3">
        <f t="shared" si="0"/>
        <v>35.71</v>
      </c>
      <c r="J66" s="3">
        <v>1</v>
      </c>
      <c r="K66" s="3">
        <f t="shared" si="1"/>
        <v>228.98</v>
      </c>
      <c r="L66" s="3">
        <f t="shared" si="2"/>
        <v>141.9676</v>
      </c>
      <c r="M66" s="3">
        <f t="shared" si="3"/>
        <v>54.08</v>
      </c>
    </row>
    <row r="67" spans="1:13" x14ac:dyDescent="0.25">
      <c r="A67" s="1" t="s">
        <v>14</v>
      </c>
      <c r="B67" s="1">
        <v>2287</v>
      </c>
      <c r="C67" s="1">
        <v>0.56999999999999995</v>
      </c>
      <c r="D67" s="1">
        <v>12.49</v>
      </c>
      <c r="E67" t="s">
        <v>60</v>
      </c>
      <c r="F67">
        <v>2009</v>
      </c>
      <c r="G67">
        <v>12910409</v>
      </c>
      <c r="H67" s="5">
        <v>189926</v>
      </c>
      <c r="I67" s="3">
        <f t="shared" ref="I67:I105" si="4">ROUND(B67*1000000/(H67*365),2)</f>
        <v>32.99</v>
      </c>
      <c r="J67" s="3">
        <v>1</v>
      </c>
      <c r="K67" s="3">
        <f t="shared" ref="K67:K130" si="5">ROUND(H67*I67*J67*365/1000000,2)</f>
        <v>2286.9699999999998</v>
      </c>
      <c r="L67" s="3">
        <f t="shared" ref="L67:L105" si="6">K67*C67</f>
        <v>1303.5728999999997</v>
      </c>
      <c r="M67" s="3">
        <f t="shared" ref="M67:M105" si="7">ROUND(K67*D67/60,2)</f>
        <v>476.07</v>
      </c>
    </row>
    <row r="68" spans="1:13" x14ac:dyDescent="0.25">
      <c r="A68" s="1" t="s">
        <v>15</v>
      </c>
      <c r="B68" s="1">
        <v>562</v>
      </c>
      <c r="C68" s="1">
        <v>0.59</v>
      </c>
      <c r="D68" s="1">
        <v>12.91</v>
      </c>
      <c r="E68" t="s">
        <v>60</v>
      </c>
      <c r="F68">
        <v>2009</v>
      </c>
      <c r="G68">
        <v>6423113</v>
      </c>
      <c r="H68" s="5">
        <v>62950</v>
      </c>
      <c r="I68" s="3">
        <f t="shared" si="4"/>
        <v>24.46</v>
      </c>
      <c r="J68" s="3">
        <v>1</v>
      </c>
      <c r="K68" s="3">
        <f t="shared" si="5"/>
        <v>562.01</v>
      </c>
      <c r="L68" s="3">
        <f t="shared" si="6"/>
        <v>331.58589999999998</v>
      </c>
      <c r="M68" s="3">
        <f t="shared" si="7"/>
        <v>120.93</v>
      </c>
    </row>
    <row r="69" spans="1:13" x14ac:dyDescent="0.25">
      <c r="A69" s="1" t="s">
        <v>16</v>
      </c>
      <c r="B69" s="1">
        <v>271</v>
      </c>
      <c r="C69" s="1">
        <v>0.67</v>
      </c>
      <c r="D69" s="1">
        <v>13.79</v>
      </c>
      <c r="E69" t="s">
        <v>60</v>
      </c>
      <c r="F69">
        <v>2009</v>
      </c>
      <c r="G69">
        <v>3007857</v>
      </c>
      <c r="H69" s="5">
        <v>61390</v>
      </c>
      <c r="I69" s="3">
        <f t="shared" si="4"/>
        <v>12.09</v>
      </c>
      <c r="J69" s="3">
        <v>1</v>
      </c>
      <c r="K69" s="3">
        <f t="shared" si="5"/>
        <v>270.89999999999998</v>
      </c>
      <c r="L69" s="3">
        <f t="shared" si="6"/>
        <v>181.50299999999999</v>
      </c>
      <c r="M69" s="3">
        <f t="shared" si="7"/>
        <v>62.26</v>
      </c>
    </row>
    <row r="70" spans="1:13" x14ac:dyDescent="0.25">
      <c r="A70" s="1" t="s">
        <v>17</v>
      </c>
      <c r="B70" s="1">
        <v>244</v>
      </c>
      <c r="C70" s="1">
        <v>0.8</v>
      </c>
      <c r="D70" s="1">
        <v>15.25</v>
      </c>
      <c r="E70" t="s">
        <v>60</v>
      </c>
      <c r="F70">
        <v>2009</v>
      </c>
      <c r="G70">
        <v>2818747</v>
      </c>
      <c r="H70" s="5">
        <v>38761</v>
      </c>
      <c r="I70" s="3">
        <f t="shared" si="4"/>
        <v>17.25</v>
      </c>
      <c r="J70" s="3">
        <v>1</v>
      </c>
      <c r="K70" s="3">
        <f t="shared" si="5"/>
        <v>244.05</v>
      </c>
      <c r="L70" s="3">
        <f t="shared" si="6"/>
        <v>195.24</v>
      </c>
      <c r="M70" s="3">
        <f t="shared" si="7"/>
        <v>62.03</v>
      </c>
    </row>
    <row r="71" spans="1:13" x14ac:dyDescent="0.25">
      <c r="A71" s="1" t="s">
        <v>18</v>
      </c>
      <c r="B71" s="1">
        <v>383</v>
      </c>
      <c r="C71" s="1">
        <v>0.68</v>
      </c>
      <c r="D71" s="1">
        <v>12.72</v>
      </c>
      <c r="E71" t="s">
        <v>60</v>
      </c>
      <c r="F71">
        <v>2009</v>
      </c>
      <c r="G71">
        <v>4314113</v>
      </c>
      <c r="H71" s="5">
        <v>43922</v>
      </c>
      <c r="I71" s="3">
        <f t="shared" si="4"/>
        <v>23.89</v>
      </c>
      <c r="J71" s="3">
        <v>1</v>
      </c>
      <c r="K71" s="3">
        <f t="shared" si="5"/>
        <v>382.99</v>
      </c>
      <c r="L71" s="3">
        <f t="shared" si="6"/>
        <v>260.4332</v>
      </c>
      <c r="M71" s="3">
        <f t="shared" si="7"/>
        <v>81.19</v>
      </c>
    </row>
    <row r="72" spans="1:13" x14ac:dyDescent="0.25">
      <c r="A72" s="1" t="s">
        <v>19</v>
      </c>
      <c r="B72" s="1">
        <v>400</v>
      </c>
      <c r="C72" s="1">
        <v>0.89</v>
      </c>
      <c r="D72" s="1">
        <v>13.84</v>
      </c>
      <c r="E72" t="s">
        <v>60</v>
      </c>
      <c r="F72">
        <v>2009</v>
      </c>
      <c r="G72">
        <v>4492076</v>
      </c>
      <c r="H72" s="5">
        <v>39371</v>
      </c>
      <c r="I72" s="3">
        <f t="shared" si="4"/>
        <v>27.83</v>
      </c>
      <c r="J72" s="3">
        <v>1</v>
      </c>
      <c r="K72" s="3">
        <f t="shared" si="5"/>
        <v>399.93</v>
      </c>
      <c r="L72" s="3">
        <f t="shared" si="6"/>
        <v>355.93770000000001</v>
      </c>
      <c r="M72" s="3">
        <f t="shared" si="7"/>
        <v>92.25</v>
      </c>
    </row>
    <row r="73" spans="1:13" x14ac:dyDescent="0.25">
      <c r="A73" s="1" t="s">
        <v>20</v>
      </c>
      <c r="B73" s="1">
        <v>143</v>
      </c>
      <c r="C73" s="1">
        <v>0.61</v>
      </c>
      <c r="D73" s="1">
        <v>14.32</v>
      </c>
      <c r="E73" t="s">
        <v>60</v>
      </c>
      <c r="F73">
        <v>2009</v>
      </c>
      <c r="G73">
        <v>1318301</v>
      </c>
      <c r="H73" s="5">
        <v>26414</v>
      </c>
      <c r="I73" s="3">
        <f t="shared" si="4"/>
        <v>14.83</v>
      </c>
      <c r="J73" s="3">
        <v>1</v>
      </c>
      <c r="K73" s="3">
        <f t="shared" si="5"/>
        <v>142.97999999999999</v>
      </c>
      <c r="L73" s="3">
        <f t="shared" si="6"/>
        <v>87.217799999999997</v>
      </c>
      <c r="M73" s="3">
        <f t="shared" si="7"/>
        <v>34.119999999999997</v>
      </c>
    </row>
    <row r="74" spans="1:13" x14ac:dyDescent="0.25">
      <c r="A74" s="1" t="s">
        <v>21</v>
      </c>
      <c r="B74" s="1">
        <v>863</v>
      </c>
      <c r="C74" s="1">
        <v>0.54</v>
      </c>
      <c r="D74" s="1">
        <v>11.77</v>
      </c>
      <c r="E74" t="s">
        <v>60</v>
      </c>
      <c r="F74">
        <v>2009</v>
      </c>
      <c r="G74">
        <v>5699478</v>
      </c>
      <c r="H74" s="5">
        <v>74434</v>
      </c>
      <c r="I74" s="3">
        <f t="shared" si="4"/>
        <v>31.76</v>
      </c>
      <c r="J74" s="3">
        <v>1</v>
      </c>
      <c r="K74" s="3">
        <f t="shared" si="5"/>
        <v>862.87</v>
      </c>
      <c r="L74" s="3">
        <f t="shared" si="6"/>
        <v>465.94980000000004</v>
      </c>
      <c r="M74" s="3">
        <f t="shared" si="7"/>
        <v>169.27</v>
      </c>
    </row>
    <row r="75" spans="1:13" x14ac:dyDescent="0.25">
      <c r="A75" s="1" t="s">
        <v>22</v>
      </c>
      <c r="B75" s="1">
        <v>1228</v>
      </c>
      <c r="C75" s="1">
        <v>0.97</v>
      </c>
      <c r="D75" s="1">
        <v>16.54</v>
      </c>
      <c r="E75" t="s">
        <v>60</v>
      </c>
      <c r="F75">
        <v>2009</v>
      </c>
      <c r="G75">
        <v>6593587</v>
      </c>
      <c r="H75" s="5">
        <v>151189</v>
      </c>
      <c r="I75" s="3">
        <f t="shared" si="4"/>
        <v>22.25</v>
      </c>
      <c r="J75" s="3">
        <v>1</v>
      </c>
      <c r="K75" s="3">
        <f t="shared" si="5"/>
        <v>1227.8399999999999</v>
      </c>
      <c r="L75" s="3">
        <f t="shared" si="6"/>
        <v>1191.0047999999999</v>
      </c>
      <c r="M75" s="3">
        <f t="shared" si="7"/>
        <v>338.47</v>
      </c>
    </row>
    <row r="76" spans="1:13" x14ac:dyDescent="0.25">
      <c r="A76" s="1" t="s">
        <v>23</v>
      </c>
      <c r="B76" s="1">
        <v>1163</v>
      </c>
      <c r="C76" s="1">
        <v>0.79</v>
      </c>
      <c r="D76" s="1">
        <v>15.91</v>
      </c>
      <c r="E76" t="s">
        <v>60</v>
      </c>
      <c r="F76">
        <v>2009</v>
      </c>
      <c r="G76">
        <v>9969727</v>
      </c>
      <c r="H76" s="5">
        <v>98309</v>
      </c>
      <c r="I76" s="3">
        <f t="shared" si="4"/>
        <v>32.409999999999997</v>
      </c>
      <c r="J76" s="3">
        <v>1</v>
      </c>
      <c r="K76" s="3">
        <f t="shared" si="5"/>
        <v>1162.96</v>
      </c>
      <c r="L76" s="3">
        <f t="shared" si="6"/>
        <v>918.73840000000007</v>
      </c>
      <c r="M76" s="3">
        <f t="shared" si="7"/>
        <v>308.38</v>
      </c>
    </row>
    <row r="77" spans="1:13" x14ac:dyDescent="0.25">
      <c r="A77" s="1" t="s">
        <v>24</v>
      </c>
      <c r="B77" s="1">
        <v>893</v>
      </c>
      <c r="C77" s="1">
        <v>0.69</v>
      </c>
      <c r="D77" s="1">
        <v>17.649999999999999</v>
      </c>
      <c r="E77" t="s">
        <v>60</v>
      </c>
      <c r="F77">
        <v>2009</v>
      </c>
      <c r="G77">
        <v>5266215</v>
      </c>
      <c r="H77" s="5">
        <v>77059</v>
      </c>
      <c r="I77" s="3">
        <f t="shared" si="4"/>
        <v>31.75</v>
      </c>
      <c r="J77" s="3">
        <v>1</v>
      </c>
      <c r="K77" s="3">
        <f t="shared" si="5"/>
        <v>893.02</v>
      </c>
      <c r="L77" s="3">
        <f t="shared" si="6"/>
        <v>616.18379999999991</v>
      </c>
      <c r="M77" s="3">
        <f t="shared" si="7"/>
        <v>262.7</v>
      </c>
    </row>
    <row r="78" spans="1:13" x14ac:dyDescent="0.25">
      <c r="A78" s="1" t="s">
        <v>25</v>
      </c>
      <c r="B78" s="1">
        <v>294</v>
      </c>
      <c r="C78" s="1">
        <v>0.7</v>
      </c>
      <c r="D78" s="1">
        <v>11.91</v>
      </c>
      <c r="E78" t="s">
        <v>60</v>
      </c>
      <c r="F78">
        <v>2009</v>
      </c>
      <c r="G78">
        <v>2951996</v>
      </c>
      <c r="H78" s="5">
        <v>19684</v>
      </c>
      <c r="I78" s="3">
        <f t="shared" si="4"/>
        <v>40.92</v>
      </c>
      <c r="J78" s="3">
        <v>1</v>
      </c>
      <c r="K78" s="3">
        <f t="shared" si="5"/>
        <v>294</v>
      </c>
      <c r="L78" s="3">
        <f t="shared" si="6"/>
        <v>205.79999999999998</v>
      </c>
      <c r="M78" s="3">
        <f t="shared" si="7"/>
        <v>58.36</v>
      </c>
    </row>
    <row r="79" spans="1:13" x14ac:dyDescent="0.25">
      <c r="A79" s="1" t="s">
        <v>26</v>
      </c>
      <c r="B79" s="1">
        <v>418</v>
      </c>
      <c r="C79" s="1">
        <v>0.83</v>
      </c>
      <c r="D79" s="1">
        <v>15.67</v>
      </c>
      <c r="E79" t="s">
        <v>60</v>
      </c>
      <c r="F79">
        <v>2009</v>
      </c>
      <c r="G79">
        <v>5987580</v>
      </c>
      <c r="H79" s="5">
        <v>54127</v>
      </c>
      <c r="I79" s="3">
        <f t="shared" si="4"/>
        <v>21.16</v>
      </c>
      <c r="J79" s="3">
        <v>1</v>
      </c>
      <c r="K79" s="3">
        <f t="shared" si="5"/>
        <v>418.04</v>
      </c>
      <c r="L79" s="3">
        <f t="shared" si="6"/>
        <v>346.97320000000002</v>
      </c>
      <c r="M79" s="3">
        <f t="shared" si="7"/>
        <v>109.18</v>
      </c>
    </row>
    <row r="80" spans="1:13" x14ac:dyDescent="0.25">
      <c r="A80" s="1" t="s">
        <v>27</v>
      </c>
      <c r="B80" s="1">
        <v>113</v>
      </c>
      <c r="C80" s="1">
        <v>0.54</v>
      </c>
      <c r="D80" s="1">
        <v>10.58</v>
      </c>
      <c r="E80" t="s">
        <v>60</v>
      </c>
      <c r="F80">
        <v>2009</v>
      </c>
      <c r="G80">
        <v>974989</v>
      </c>
      <c r="H80" s="5">
        <v>24724</v>
      </c>
      <c r="I80" s="3">
        <f t="shared" si="4"/>
        <v>12.52</v>
      </c>
      <c r="J80" s="3">
        <v>1</v>
      </c>
      <c r="K80" s="3">
        <f t="shared" si="5"/>
        <v>112.98</v>
      </c>
      <c r="L80" s="3">
        <f t="shared" si="6"/>
        <v>61.009200000000007</v>
      </c>
      <c r="M80" s="3">
        <f t="shared" si="7"/>
        <v>19.920000000000002</v>
      </c>
    </row>
    <row r="81" spans="1:13" x14ac:dyDescent="0.25">
      <c r="A81" s="1" t="s">
        <v>28</v>
      </c>
      <c r="B81" s="1">
        <v>148</v>
      </c>
      <c r="C81" s="1">
        <v>0.78</v>
      </c>
      <c r="D81" s="1">
        <v>14.51</v>
      </c>
      <c r="E81" t="s">
        <v>60</v>
      </c>
      <c r="F81">
        <v>2009</v>
      </c>
      <c r="G81">
        <v>1796622</v>
      </c>
      <c r="H81" s="5">
        <v>30642</v>
      </c>
      <c r="I81" s="3">
        <f t="shared" si="4"/>
        <v>13.23</v>
      </c>
      <c r="J81" s="3">
        <v>1</v>
      </c>
      <c r="K81" s="3">
        <f t="shared" si="5"/>
        <v>147.97</v>
      </c>
      <c r="L81" s="3">
        <f t="shared" si="6"/>
        <v>115.4166</v>
      </c>
      <c r="M81" s="3">
        <f t="shared" si="7"/>
        <v>35.78</v>
      </c>
    </row>
    <row r="82" spans="1:13" x14ac:dyDescent="0.25">
      <c r="A82" s="1" t="s">
        <v>29</v>
      </c>
      <c r="B82" s="1">
        <v>194</v>
      </c>
      <c r="C82" s="1">
        <v>0.92</v>
      </c>
      <c r="D82" s="1">
        <v>18.59</v>
      </c>
      <c r="E82" t="s">
        <v>60</v>
      </c>
      <c r="F82">
        <v>2009</v>
      </c>
      <c r="G82">
        <v>2643085</v>
      </c>
      <c r="H82" s="5">
        <v>25187</v>
      </c>
      <c r="I82" s="3">
        <f t="shared" si="4"/>
        <v>21.1</v>
      </c>
      <c r="J82" s="3">
        <v>1</v>
      </c>
      <c r="K82" s="3">
        <f t="shared" si="5"/>
        <v>193.98</v>
      </c>
      <c r="L82" s="3">
        <f t="shared" si="6"/>
        <v>178.4616</v>
      </c>
      <c r="M82" s="3">
        <f t="shared" si="7"/>
        <v>60.1</v>
      </c>
    </row>
    <row r="83" spans="1:13" x14ac:dyDescent="0.25">
      <c r="A83" s="1" t="s">
        <v>30</v>
      </c>
      <c r="B83" s="1">
        <v>176</v>
      </c>
      <c r="C83" s="1">
        <v>0.73</v>
      </c>
      <c r="D83" s="1">
        <v>15.62</v>
      </c>
      <c r="E83" t="s">
        <v>60</v>
      </c>
      <c r="F83">
        <v>2009</v>
      </c>
      <c r="G83">
        <v>1324575</v>
      </c>
      <c r="H83" s="5">
        <v>19158</v>
      </c>
      <c r="I83" s="3">
        <f t="shared" si="4"/>
        <v>25.17</v>
      </c>
      <c r="J83" s="3">
        <v>1</v>
      </c>
      <c r="K83" s="3">
        <f t="shared" si="5"/>
        <v>176.01</v>
      </c>
      <c r="L83" s="3">
        <f t="shared" si="6"/>
        <v>128.48729999999998</v>
      </c>
      <c r="M83" s="3">
        <f t="shared" si="7"/>
        <v>45.82</v>
      </c>
    </row>
    <row r="84" spans="1:13" x14ac:dyDescent="0.25">
      <c r="A84" s="1" t="s">
        <v>31</v>
      </c>
      <c r="B84" s="1">
        <v>1292</v>
      </c>
      <c r="C84" s="1">
        <v>0.55000000000000004</v>
      </c>
      <c r="D84" s="1">
        <v>11.36</v>
      </c>
      <c r="E84" t="s">
        <v>60</v>
      </c>
      <c r="F84">
        <v>2009</v>
      </c>
      <c r="G84">
        <v>8707740</v>
      </c>
      <c r="H84" s="5">
        <v>137504</v>
      </c>
      <c r="I84" s="3">
        <f t="shared" si="4"/>
        <v>25.74</v>
      </c>
      <c r="J84" s="3">
        <v>1</v>
      </c>
      <c r="K84" s="3">
        <f t="shared" si="5"/>
        <v>1291.8599999999999</v>
      </c>
      <c r="L84" s="3">
        <f t="shared" si="6"/>
        <v>710.52300000000002</v>
      </c>
      <c r="M84" s="3">
        <f t="shared" si="7"/>
        <v>244.59</v>
      </c>
    </row>
    <row r="85" spans="1:13" x14ac:dyDescent="0.25">
      <c r="A85" s="1" t="s">
        <v>32</v>
      </c>
      <c r="B85" s="1">
        <v>183</v>
      </c>
      <c r="C85" s="1">
        <v>0.8</v>
      </c>
      <c r="D85" s="1">
        <v>14.89</v>
      </c>
      <c r="E85" t="s">
        <v>60</v>
      </c>
      <c r="F85">
        <v>2009</v>
      </c>
      <c r="G85">
        <v>2009671</v>
      </c>
      <c r="H85" s="5">
        <v>20989</v>
      </c>
      <c r="I85" s="3">
        <f t="shared" si="4"/>
        <v>23.89</v>
      </c>
      <c r="J85" s="3">
        <v>1</v>
      </c>
      <c r="K85" s="3">
        <f t="shared" si="5"/>
        <v>183.02</v>
      </c>
      <c r="L85" s="3">
        <f t="shared" si="6"/>
        <v>146.41600000000003</v>
      </c>
      <c r="M85" s="3">
        <f t="shared" si="7"/>
        <v>45.42</v>
      </c>
    </row>
    <row r="86" spans="1:13" x14ac:dyDescent="0.25">
      <c r="A86" s="1" t="s">
        <v>33</v>
      </c>
      <c r="B86" s="1">
        <v>5344</v>
      </c>
      <c r="C86" s="1">
        <v>0.76</v>
      </c>
      <c r="D86" s="1">
        <v>14.82</v>
      </c>
      <c r="E86" t="s">
        <v>60</v>
      </c>
      <c r="F86">
        <v>2009</v>
      </c>
      <c r="G86">
        <v>19541453</v>
      </c>
      <c r="H86" s="5">
        <v>574322</v>
      </c>
      <c r="I86" s="3">
        <f t="shared" si="4"/>
        <v>25.49</v>
      </c>
      <c r="J86" s="3">
        <v>1</v>
      </c>
      <c r="K86" s="3">
        <f t="shared" si="5"/>
        <v>5343.41</v>
      </c>
      <c r="L86" s="3">
        <f t="shared" si="6"/>
        <v>4060.9915999999998</v>
      </c>
      <c r="M86" s="3">
        <f t="shared" si="7"/>
        <v>1319.82</v>
      </c>
    </row>
    <row r="87" spans="1:13" x14ac:dyDescent="0.25">
      <c r="A87" s="1" t="s">
        <v>34</v>
      </c>
      <c r="B87" s="1">
        <v>755</v>
      </c>
      <c r="C87" s="1">
        <v>0.67</v>
      </c>
      <c r="D87" s="1">
        <v>13.74</v>
      </c>
      <c r="E87" t="s">
        <v>60</v>
      </c>
      <c r="F87">
        <v>2009</v>
      </c>
      <c r="G87">
        <v>9380884</v>
      </c>
      <c r="H87" s="5">
        <v>82681</v>
      </c>
      <c r="I87" s="3">
        <f t="shared" si="4"/>
        <v>25.02</v>
      </c>
      <c r="J87" s="3">
        <v>1</v>
      </c>
      <c r="K87" s="3">
        <f t="shared" si="5"/>
        <v>755.07</v>
      </c>
      <c r="L87" s="3">
        <f t="shared" si="6"/>
        <v>505.89690000000007</v>
      </c>
      <c r="M87" s="3">
        <f t="shared" si="7"/>
        <v>172.91</v>
      </c>
    </row>
    <row r="88" spans="1:13" x14ac:dyDescent="0.25">
      <c r="A88" s="1" t="s">
        <v>35</v>
      </c>
      <c r="B88" s="1">
        <v>81</v>
      </c>
      <c r="C88" s="1">
        <v>0.35</v>
      </c>
      <c r="D88" s="1">
        <v>6.93</v>
      </c>
      <c r="E88" t="s">
        <v>60</v>
      </c>
      <c r="F88">
        <v>2009</v>
      </c>
      <c r="G88">
        <v>646844</v>
      </c>
      <c r="H88" s="5">
        <v>12419</v>
      </c>
      <c r="I88" s="3">
        <f t="shared" si="4"/>
        <v>17.87</v>
      </c>
      <c r="J88" s="3">
        <v>1</v>
      </c>
      <c r="K88" s="3">
        <f t="shared" si="5"/>
        <v>81</v>
      </c>
      <c r="L88" s="3">
        <f t="shared" si="6"/>
        <v>28.349999999999998</v>
      </c>
      <c r="M88" s="3">
        <f t="shared" si="7"/>
        <v>9.36</v>
      </c>
    </row>
    <row r="89" spans="1:13" x14ac:dyDescent="0.25">
      <c r="A89" s="1" t="s">
        <v>36</v>
      </c>
      <c r="B89" s="1">
        <v>1302</v>
      </c>
      <c r="C89" s="1">
        <v>0.73</v>
      </c>
      <c r="D89" s="1">
        <v>19.079999999999998</v>
      </c>
      <c r="E89" t="s">
        <v>60</v>
      </c>
      <c r="F89">
        <v>2009</v>
      </c>
      <c r="G89">
        <v>11542645</v>
      </c>
      <c r="H89" s="5">
        <v>116395</v>
      </c>
      <c r="I89" s="3">
        <f t="shared" si="4"/>
        <v>30.65</v>
      </c>
      <c r="J89" s="3">
        <v>1</v>
      </c>
      <c r="K89" s="3">
        <f t="shared" si="5"/>
        <v>1302.1400000000001</v>
      </c>
      <c r="L89" s="3">
        <f t="shared" si="6"/>
        <v>950.56220000000008</v>
      </c>
      <c r="M89" s="3">
        <f t="shared" si="7"/>
        <v>414.08</v>
      </c>
    </row>
    <row r="90" spans="1:13" x14ac:dyDescent="0.25">
      <c r="A90" s="1" t="s">
        <v>37</v>
      </c>
      <c r="B90" s="1">
        <v>337</v>
      </c>
      <c r="C90" s="1">
        <v>0.59</v>
      </c>
      <c r="D90" s="1">
        <v>12.73</v>
      </c>
      <c r="E90" t="s">
        <v>60</v>
      </c>
      <c r="F90">
        <v>2009</v>
      </c>
      <c r="G90">
        <v>3687050</v>
      </c>
      <c r="H90" s="5">
        <v>30444</v>
      </c>
      <c r="I90" s="3">
        <f t="shared" si="4"/>
        <v>30.33</v>
      </c>
      <c r="J90" s="3">
        <v>1</v>
      </c>
      <c r="K90" s="3">
        <f t="shared" si="5"/>
        <v>337.03</v>
      </c>
      <c r="L90" s="3">
        <f t="shared" si="6"/>
        <v>198.84769999999997</v>
      </c>
      <c r="M90" s="3">
        <f t="shared" si="7"/>
        <v>71.510000000000005</v>
      </c>
    </row>
    <row r="91" spans="1:13" x14ac:dyDescent="0.25">
      <c r="A91" s="1" t="s">
        <v>38</v>
      </c>
      <c r="B91" s="1">
        <v>804</v>
      </c>
      <c r="C91" s="1">
        <v>0.78</v>
      </c>
      <c r="D91" s="1">
        <v>15.45</v>
      </c>
      <c r="E91" t="s">
        <v>60</v>
      </c>
      <c r="F91">
        <v>2009</v>
      </c>
      <c r="G91">
        <v>3825657</v>
      </c>
      <c r="H91" s="5">
        <v>65863</v>
      </c>
      <c r="I91" s="3">
        <f t="shared" si="4"/>
        <v>33.44</v>
      </c>
      <c r="J91" s="3">
        <v>1</v>
      </c>
      <c r="K91" s="3">
        <f t="shared" si="5"/>
        <v>803.9</v>
      </c>
      <c r="L91" s="3">
        <f t="shared" si="6"/>
        <v>627.04200000000003</v>
      </c>
      <c r="M91" s="3">
        <f t="shared" si="7"/>
        <v>207</v>
      </c>
    </row>
    <row r="92" spans="1:13" x14ac:dyDescent="0.25">
      <c r="A92" s="1" t="s">
        <v>39</v>
      </c>
      <c r="B92" s="1">
        <v>1819</v>
      </c>
      <c r="C92" s="1">
        <v>0.56000000000000005</v>
      </c>
      <c r="D92" s="1">
        <v>12.95</v>
      </c>
      <c r="E92" t="s">
        <v>60</v>
      </c>
      <c r="F92">
        <v>2009</v>
      </c>
      <c r="G92">
        <v>12604767</v>
      </c>
      <c r="H92" s="5">
        <v>227700</v>
      </c>
      <c r="I92" s="3">
        <f t="shared" si="4"/>
        <v>21.89</v>
      </c>
      <c r="J92" s="3">
        <v>1</v>
      </c>
      <c r="K92" s="3">
        <f t="shared" si="5"/>
        <v>1819.29</v>
      </c>
      <c r="L92" s="3">
        <f t="shared" si="6"/>
        <v>1018.8024</v>
      </c>
      <c r="M92" s="3">
        <f t="shared" si="7"/>
        <v>392.66</v>
      </c>
    </row>
    <row r="93" spans="1:13" x14ac:dyDescent="0.25">
      <c r="A93" s="1" t="s">
        <v>40</v>
      </c>
      <c r="B93" s="1">
        <v>143</v>
      </c>
      <c r="C93" s="1">
        <v>0.41</v>
      </c>
      <c r="D93" s="1">
        <v>9.27</v>
      </c>
      <c r="E93" t="s">
        <v>60</v>
      </c>
      <c r="F93">
        <v>2009</v>
      </c>
      <c r="G93">
        <v>1053209</v>
      </c>
      <c r="H93" s="5">
        <v>15797</v>
      </c>
      <c r="I93" s="3">
        <f t="shared" si="4"/>
        <v>24.8</v>
      </c>
      <c r="J93" s="3">
        <v>1</v>
      </c>
      <c r="K93" s="3">
        <f t="shared" si="5"/>
        <v>142.99</v>
      </c>
      <c r="L93" s="3">
        <f t="shared" si="6"/>
        <v>58.625900000000001</v>
      </c>
      <c r="M93" s="3">
        <f t="shared" si="7"/>
        <v>22.09</v>
      </c>
    </row>
    <row r="94" spans="1:13" x14ac:dyDescent="0.25">
      <c r="A94" s="1" t="s">
        <v>41</v>
      </c>
      <c r="B94" s="1">
        <v>384</v>
      </c>
      <c r="C94" s="1">
        <v>0.68</v>
      </c>
      <c r="D94" s="1">
        <v>13.78</v>
      </c>
      <c r="E94" t="s">
        <v>60</v>
      </c>
      <c r="F94">
        <v>2009</v>
      </c>
      <c r="G94">
        <v>4561242</v>
      </c>
      <c r="H94" s="5">
        <v>36672</v>
      </c>
      <c r="I94" s="3">
        <f t="shared" si="4"/>
        <v>28.69</v>
      </c>
      <c r="J94" s="3">
        <v>1</v>
      </c>
      <c r="K94" s="3">
        <f t="shared" si="5"/>
        <v>384.02</v>
      </c>
      <c r="L94" s="3">
        <f t="shared" si="6"/>
        <v>261.1336</v>
      </c>
      <c r="M94" s="3">
        <f t="shared" si="7"/>
        <v>88.2</v>
      </c>
    </row>
    <row r="95" spans="1:13" x14ac:dyDescent="0.25">
      <c r="A95" s="1" t="s">
        <v>42</v>
      </c>
      <c r="B95" s="1">
        <v>102</v>
      </c>
      <c r="C95" s="1">
        <v>0.62</v>
      </c>
      <c r="D95" s="1">
        <v>9.9499999999999993</v>
      </c>
      <c r="E95" t="s">
        <v>60</v>
      </c>
      <c r="F95">
        <v>2009</v>
      </c>
      <c r="G95">
        <v>812383</v>
      </c>
      <c r="H95" s="5">
        <v>17914</v>
      </c>
      <c r="I95" s="3">
        <f t="shared" si="4"/>
        <v>15.6</v>
      </c>
      <c r="J95" s="3">
        <v>1</v>
      </c>
      <c r="K95" s="3">
        <f t="shared" si="5"/>
        <v>102</v>
      </c>
      <c r="L95" s="3">
        <f t="shared" si="6"/>
        <v>63.24</v>
      </c>
      <c r="M95" s="3">
        <f t="shared" si="7"/>
        <v>16.920000000000002</v>
      </c>
    </row>
    <row r="96" spans="1:13" x14ac:dyDescent="0.25">
      <c r="A96" s="1" t="s">
        <v>43</v>
      </c>
      <c r="B96" s="1">
        <v>386</v>
      </c>
      <c r="C96" s="1">
        <v>0.62</v>
      </c>
      <c r="D96" s="1">
        <v>13.09</v>
      </c>
      <c r="E96" t="s">
        <v>60</v>
      </c>
      <c r="F96">
        <v>2009</v>
      </c>
      <c r="G96">
        <v>6296254</v>
      </c>
      <c r="H96" s="5">
        <v>38131</v>
      </c>
      <c r="I96" s="3">
        <f t="shared" si="4"/>
        <v>27.73</v>
      </c>
      <c r="J96" s="3">
        <v>1</v>
      </c>
      <c r="K96" s="3">
        <f t="shared" si="5"/>
        <v>385.94</v>
      </c>
      <c r="L96" s="3">
        <f t="shared" si="6"/>
        <v>239.28280000000001</v>
      </c>
      <c r="M96" s="3">
        <f t="shared" si="7"/>
        <v>84.2</v>
      </c>
    </row>
    <row r="97" spans="1:13" x14ac:dyDescent="0.25">
      <c r="A97" s="1" t="s">
        <v>44</v>
      </c>
      <c r="B97" s="1">
        <v>2334</v>
      </c>
      <c r="C97" s="1">
        <v>0.68</v>
      </c>
      <c r="D97" s="1">
        <v>14.5</v>
      </c>
      <c r="E97" t="s">
        <v>60</v>
      </c>
      <c r="F97">
        <v>2009</v>
      </c>
      <c r="G97">
        <v>24782302</v>
      </c>
      <c r="H97" s="5">
        <v>192756</v>
      </c>
      <c r="I97" s="3">
        <f t="shared" si="4"/>
        <v>33.17</v>
      </c>
      <c r="J97" s="3">
        <v>1</v>
      </c>
      <c r="K97" s="3">
        <f t="shared" si="5"/>
        <v>2333.71</v>
      </c>
      <c r="L97" s="3">
        <f t="shared" si="6"/>
        <v>1586.9228000000001</v>
      </c>
      <c r="M97" s="3">
        <f t="shared" si="7"/>
        <v>563.98</v>
      </c>
    </row>
    <row r="98" spans="1:13" x14ac:dyDescent="0.25">
      <c r="A98" s="1" t="s">
        <v>45</v>
      </c>
      <c r="B98" s="1">
        <v>470</v>
      </c>
      <c r="C98" s="1">
        <v>0.49</v>
      </c>
      <c r="D98" s="1">
        <v>11.73</v>
      </c>
      <c r="E98" t="s">
        <v>60</v>
      </c>
      <c r="F98">
        <v>2009</v>
      </c>
      <c r="G98">
        <v>2784572</v>
      </c>
      <c r="H98" s="5">
        <v>36985</v>
      </c>
      <c r="I98" s="3">
        <f t="shared" si="4"/>
        <v>34.82</v>
      </c>
      <c r="J98" s="3">
        <v>1</v>
      </c>
      <c r="K98" s="3">
        <f t="shared" si="5"/>
        <v>470.05</v>
      </c>
      <c r="L98" s="3">
        <f t="shared" si="6"/>
        <v>230.3245</v>
      </c>
      <c r="M98" s="3">
        <f t="shared" si="7"/>
        <v>91.89</v>
      </c>
    </row>
    <row r="99" spans="1:13" x14ac:dyDescent="0.25">
      <c r="A99" s="1" t="s">
        <v>46</v>
      </c>
      <c r="B99" s="1">
        <v>87</v>
      </c>
      <c r="C99" s="1">
        <v>0.78</v>
      </c>
      <c r="D99" s="1">
        <v>16.02</v>
      </c>
      <c r="E99" t="s">
        <v>60</v>
      </c>
      <c r="F99">
        <v>2009</v>
      </c>
      <c r="G99">
        <v>621760</v>
      </c>
      <c r="H99" s="5">
        <v>17214</v>
      </c>
      <c r="I99" s="3">
        <f t="shared" si="4"/>
        <v>13.85</v>
      </c>
      <c r="J99" s="3">
        <v>1</v>
      </c>
      <c r="K99" s="3">
        <f t="shared" si="5"/>
        <v>87.02</v>
      </c>
      <c r="L99" s="3">
        <f t="shared" si="6"/>
        <v>67.875600000000006</v>
      </c>
      <c r="M99" s="3">
        <f t="shared" si="7"/>
        <v>23.23</v>
      </c>
    </row>
    <row r="100" spans="1:13" x14ac:dyDescent="0.25">
      <c r="A100" s="1" t="s">
        <v>47</v>
      </c>
      <c r="B100" s="1">
        <v>986</v>
      </c>
      <c r="C100" s="1">
        <v>0.71</v>
      </c>
      <c r="D100" s="1">
        <v>14.99</v>
      </c>
      <c r="E100" t="s">
        <v>60</v>
      </c>
      <c r="F100">
        <v>2009</v>
      </c>
      <c r="G100">
        <v>7882590</v>
      </c>
      <c r="H100" s="5">
        <v>85818</v>
      </c>
      <c r="I100" s="3">
        <f t="shared" si="4"/>
        <v>31.48</v>
      </c>
      <c r="J100" s="3">
        <v>1</v>
      </c>
      <c r="K100" s="3">
        <f t="shared" si="5"/>
        <v>986.07</v>
      </c>
      <c r="L100" s="3">
        <f t="shared" si="6"/>
        <v>700.10969999999998</v>
      </c>
      <c r="M100" s="3">
        <f t="shared" si="7"/>
        <v>246.35</v>
      </c>
    </row>
    <row r="101" spans="1:13" x14ac:dyDescent="0.25">
      <c r="A101" s="1" t="s">
        <v>48</v>
      </c>
      <c r="B101" s="1">
        <v>984</v>
      </c>
      <c r="C101" s="1">
        <v>0.68</v>
      </c>
      <c r="D101" s="1">
        <v>14.81</v>
      </c>
      <c r="E101" t="s">
        <v>60</v>
      </c>
      <c r="F101">
        <v>2009</v>
      </c>
      <c r="G101">
        <v>6664195</v>
      </c>
      <c r="H101" s="5">
        <v>103950</v>
      </c>
      <c r="I101" s="3">
        <f t="shared" si="4"/>
        <v>25.93</v>
      </c>
      <c r="J101" s="3">
        <v>1</v>
      </c>
      <c r="K101" s="3">
        <f t="shared" si="5"/>
        <v>983.83</v>
      </c>
      <c r="L101" s="3">
        <f t="shared" si="6"/>
        <v>669.00440000000003</v>
      </c>
      <c r="M101" s="3">
        <f t="shared" si="7"/>
        <v>242.84</v>
      </c>
    </row>
    <row r="102" spans="1:13" x14ac:dyDescent="0.25">
      <c r="A102" s="1" t="s">
        <v>49</v>
      </c>
      <c r="B102" s="1">
        <v>178</v>
      </c>
      <c r="C102" s="1">
        <v>0.56999999999999995</v>
      </c>
      <c r="D102" s="1">
        <v>22.48</v>
      </c>
      <c r="E102" t="s">
        <v>60</v>
      </c>
      <c r="F102">
        <v>2009</v>
      </c>
      <c r="G102">
        <v>1819777</v>
      </c>
      <c r="H102" s="5">
        <v>20652</v>
      </c>
      <c r="I102" s="3">
        <f t="shared" si="4"/>
        <v>23.61</v>
      </c>
      <c r="J102" s="3">
        <v>1</v>
      </c>
      <c r="K102" s="3">
        <f t="shared" si="5"/>
        <v>177.97</v>
      </c>
      <c r="L102" s="3">
        <f t="shared" si="6"/>
        <v>101.44289999999999</v>
      </c>
      <c r="M102" s="3">
        <f t="shared" si="7"/>
        <v>66.680000000000007</v>
      </c>
    </row>
    <row r="103" spans="1:13" x14ac:dyDescent="0.25">
      <c r="A103" s="1" t="s">
        <v>50</v>
      </c>
      <c r="B103" s="1">
        <v>644</v>
      </c>
      <c r="C103" s="1">
        <v>0.72</v>
      </c>
      <c r="D103" s="1">
        <v>15.17</v>
      </c>
      <c r="E103" t="s">
        <v>60</v>
      </c>
      <c r="F103">
        <v>2009</v>
      </c>
      <c r="G103">
        <v>5654774</v>
      </c>
      <c r="H103" s="5">
        <v>94869</v>
      </c>
      <c r="I103" s="3">
        <f t="shared" si="4"/>
        <v>18.600000000000001</v>
      </c>
      <c r="J103" s="3">
        <v>1</v>
      </c>
      <c r="K103" s="3">
        <f t="shared" si="5"/>
        <v>644.07000000000005</v>
      </c>
      <c r="L103" s="3">
        <f t="shared" si="6"/>
        <v>463.73040000000003</v>
      </c>
      <c r="M103" s="3">
        <f t="shared" si="7"/>
        <v>162.84</v>
      </c>
    </row>
    <row r="104" spans="1:13" x14ac:dyDescent="0.25">
      <c r="A104" s="1" t="s">
        <v>51</v>
      </c>
      <c r="B104" s="1">
        <v>56</v>
      </c>
      <c r="C104" s="1">
        <v>0.7</v>
      </c>
      <c r="D104" s="1">
        <v>13.22</v>
      </c>
      <c r="E104" t="s">
        <v>60</v>
      </c>
      <c r="F104">
        <v>2009</v>
      </c>
      <c r="G104">
        <v>544270</v>
      </c>
      <c r="H104" s="5">
        <v>9347</v>
      </c>
      <c r="I104" s="3">
        <f t="shared" si="4"/>
        <v>16.41</v>
      </c>
      <c r="J104" s="3">
        <v>1</v>
      </c>
      <c r="K104" s="3">
        <f t="shared" si="5"/>
        <v>55.99</v>
      </c>
      <c r="L104" s="3">
        <f t="shared" si="6"/>
        <v>39.192999999999998</v>
      </c>
      <c r="M104" s="3">
        <f t="shared" si="7"/>
        <v>12.34</v>
      </c>
    </row>
    <row r="105" spans="1:13" x14ac:dyDescent="0.25">
      <c r="A105" s="1" t="s">
        <v>52</v>
      </c>
      <c r="B105" s="1">
        <v>0</v>
      </c>
      <c r="C105" s="1">
        <v>0</v>
      </c>
      <c r="D105" s="1">
        <v>0</v>
      </c>
      <c r="E105" t="s">
        <v>60</v>
      </c>
      <c r="F105">
        <v>2009</v>
      </c>
      <c r="G105">
        <v>3967288</v>
      </c>
      <c r="H105" s="5">
        <v>46251</v>
      </c>
      <c r="I105" s="3">
        <f t="shared" si="4"/>
        <v>0</v>
      </c>
      <c r="J105" s="3">
        <v>1</v>
      </c>
      <c r="K105" s="3">
        <f t="shared" si="5"/>
        <v>0</v>
      </c>
      <c r="L105" s="3">
        <f t="shared" si="6"/>
        <v>0</v>
      </c>
      <c r="M105" s="3">
        <f t="shared" si="7"/>
        <v>0</v>
      </c>
    </row>
    <row r="106" spans="1:13" x14ac:dyDescent="0.25">
      <c r="A106" s="1" t="s">
        <v>1</v>
      </c>
      <c r="B106" s="1">
        <v>154</v>
      </c>
      <c r="C106" s="1">
        <v>0.37</v>
      </c>
      <c r="D106" s="1">
        <v>14.49</v>
      </c>
      <c r="E106" t="s">
        <v>59</v>
      </c>
      <c r="F106">
        <v>2010</v>
      </c>
      <c r="G106">
        <v>4785298</v>
      </c>
      <c r="H106" s="5">
        <v>2322</v>
      </c>
      <c r="I106" s="3">
        <v>176.39</v>
      </c>
      <c r="J106" s="3">
        <f>ROUND(G106/G2,2)</f>
        <v>1.02</v>
      </c>
      <c r="K106" s="3">
        <f t="shared" si="5"/>
        <v>152.49</v>
      </c>
      <c r="L106" s="3">
        <f t="shared" ref="L106:L169" si="8">K106*C106</f>
        <v>56.421300000000002</v>
      </c>
      <c r="M106" s="3">
        <f t="shared" ref="M106:M169" si="9">ROUND(K106*D106/60,2)</f>
        <v>36.83</v>
      </c>
    </row>
    <row r="107" spans="1:13" x14ac:dyDescent="0.25">
      <c r="A107" s="1" t="s">
        <v>2</v>
      </c>
      <c r="B107" s="1">
        <v>10</v>
      </c>
      <c r="C107" s="1">
        <v>1.27</v>
      </c>
      <c r="D107" s="1">
        <v>12.97</v>
      </c>
      <c r="E107" t="s">
        <v>59</v>
      </c>
      <c r="F107">
        <v>2010</v>
      </c>
      <c r="G107">
        <v>713985</v>
      </c>
      <c r="H107" s="5">
        <v>4542</v>
      </c>
      <c r="I107" s="3">
        <v>10.19</v>
      </c>
      <c r="J107" s="3">
        <f t="shared" ref="J107:J170" si="10">ROUND(G107/G3,2)</f>
        <v>1.02</v>
      </c>
      <c r="K107" s="3">
        <f t="shared" si="5"/>
        <v>17.23</v>
      </c>
      <c r="L107" s="3">
        <f t="shared" si="8"/>
        <v>21.882100000000001</v>
      </c>
      <c r="M107" s="3">
        <f t="shared" si="9"/>
        <v>3.72</v>
      </c>
    </row>
    <row r="108" spans="1:13" x14ac:dyDescent="0.25">
      <c r="A108" s="1" t="s">
        <v>3</v>
      </c>
      <c r="B108" s="1">
        <v>97</v>
      </c>
      <c r="C108" s="1">
        <v>1.71</v>
      </c>
      <c r="D108" s="1">
        <v>12.94</v>
      </c>
      <c r="E108" t="s">
        <v>59</v>
      </c>
      <c r="F108">
        <v>2010</v>
      </c>
      <c r="G108">
        <v>6413737</v>
      </c>
      <c r="H108" s="5">
        <v>22303</v>
      </c>
      <c r="I108" s="3">
        <v>10.220000000000001</v>
      </c>
      <c r="J108" s="3">
        <f t="shared" si="10"/>
        <v>0.97</v>
      </c>
      <c r="K108" s="3">
        <f t="shared" si="5"/>
        <v>80.7</v>
      </c>
      <c r="L108" s="3">
        <f t="shared" si="8"/>
        <v>137.99700000000001</v>
      </c>
      <c r="M108" s="3">
        <f t="shared" si="9"/>
        <v>17.399999999999999</v>
      </c>
    </row>
    <row r="109" spans="1:13" x14ac:dyDescent="0.25">
      <c r="A109" s="1" t="s">
        <v>4</v>
      </c>
      <c r="B109" s="1">
        <v>2</v>
      </c>
      <c r="C109" s="1">
        <v>0.67</v>
      </c>
      <c r="D109" s="1">
        <v>11.58</v>
      </c>
      <c r="E109" t="s">
        <v>59</v>
      </c>
      <c r="F109">
        <v>2010</v>
      </c>
      <c r="G109">
        <v>2921606</v>
      </c>
      <c r="H109" s="5">
        <v>746</v>
      </c>
      <c r="I109" s="3">
        <v>3.61</v>
      </c>
      <c r="J109" s="3">
        <f t="shared" si="10"/>
        <v>1.01</v>
      </c>
      <c r="K109" s="3">
        <f t="shared" si="5"/>
        <v>0.99</v>
      </c>
      <c r="L109" s="3">
        <f t="shared" si="8"/>
        <v>0.6633</v>
      </c>
      <c r="M109" s="3">
        <f t="shared" si="9"/>
        <v>0.19</v>
      </c>
    </row>
    <row r="110" spans="1:13" x14ac:dyDescent="0.25">
      <c r="A110" s="1" t="s">
        <v>5</v>
      </c>
      <c r="B110" s="1">
        <v>660</v>
      </c>
      <c r="C110" s="1">
        <v>2.89</v>
      </c>
      <c r="D110" s="1">
        <v>22.31</v>
      </c>
      <c r="E110" t="s">
        <v>59</v>
      </c>
      <c r="F110">
        <v>2010</v>
      </c>
      <c r="G110">
        <v>37349363</v>
      </c>
      <c r="H110" s="5">
        <v>160016</v>
      </c>
      <c r="I110" s="3">
        <v>11.41</v>
      </c>
      <c r="J110" s="3">
        <f t="shared" si="10"/>
        <v>1.01</v>
      </c>
      <c r="K110" s="3">
        <f t="shared" si="5"/>
        <v>673.07</v>
      </c>
      <c r="L110" s="3">
        <f t="shared" si="8"/>
        <v>1945.1723000000002</v>
      </c>
      <c r="M110" s="3">
        <f t="shared" si="9"/>
        <v>250.27</v>
      </c>
    </row>
    <row r="111" spans="1:13" x14ac:dyDescent="0.25">
      <c r="A111" s="1" t="s">
        <v>6</v>
      </c>
      <c r="B111" s="1">
        <v>159</v>
      </c>
      <c r="C111" s="1">
        <v>3.6</v>
      </c>
      <c r="D111" s="1">
        <v>21.91</v>
      </c>
      <c r="E111" t="s">
        <v>59</v>
      </c>
      <c r="F111">
        <v>2010</v>
      </c>
      <c r="G111">
        <v>5049071</v>
      </c>
      <c r="H111" s="5">
        <v>27563</v>
      </c>
      <c r="I111" s="3">
        <v>12.63</v>
      </c>
      <c r="J111" s="3">
        <f t="shared" si="10"/>
        <v>1</v>
      </c>
      <c r="K111" s="3">
        <f t="shared" si="5"/>
        <v>127.06</v>
      </c>
      <c r="L111" s="3">
        <f t="shared" si="8"/>
        <v>457.416</v>
      </c>
      <c r="M111" s="3">
        <f t="shared" si="9"/>
        <v>46.4</v>
      </c>
    </row>
    <row r="112" spans="1:13" x14ac:dyDescent="0.25">
      <c r="A112" s="1" t="s">
        <v>7</v>
      </c>
      <c r="B112" s="1">
        <v>33</v>
      </c>
      <c r="C112" s="1">
        <v>1.29</v>
      </c>
      <c r="D112" s="1">
        <v>7.14</v>
      </c>
      <c r="E112" t="s">
        <v>59</v>
      </c>
      <c r="F112">
        <v>2010</v>
      </c>
      <c r="G112">
        <v>3577073</v>
      </c>
      <c r="H112" s="5">
        <v>4326</v>
      </c>
      <c r="I112" s="3">
        <v>17.829999999999998</v>
      </c>
      <c r="J112" s="3">
        <f t="shared" si="10"/>
        <v>1.02</v>
      </c>
      <c r="K112" s="3">
        <f t="shared" si="5"/>
        <v>28.72</v>
      </c>
      <c r="L112" s="3">
        <f t="shared" si="8"/>
        <v>37.0488</v>
      </c>
      <c r="M112" s="3">
        <f t="shared" si="9"/>
        <v>3.42</v>
      </c>
    </row>
    <row r="113" spans="1:13" x14ac:dyDescent="0.25">
      <c r="A113" s="1" t="s">
        <v>8</v>
      </c>
      <c r="B113" s="1">
        <v>3</v>
      </c>
      <c r="C113" s="1">
        <v>0.54</v>
      </c>
      <c r="D113" s="1">
        <v>18.510000000000002</v>
      </c>
      <c r="E113" t="s">
        <v>59</v>
      </c>
      <c r="F113">
        <v>2010</v>
      </c>
      <c r="G113">
        <v>899769</v>
      </c>
      <c r="H113" s="5">
        <v>630</v>
      </c>
      <c r="I113" s="3">
        <v>6.55</v>
      </c>
      <c r="J113" s="3">
        <f t="shared" si="10"/>
        <v>1.02</v>
      </c>
      <c r="K113" s="3">
        <f t="shared" si="5"/>
        <v>1.54</v>
      </c>
      <c r="L113" s="3">
        <f t="shared" si="8"/>
        <v>0.83160000000000012</v>
      </c>
      <c r="M113" s="3">
        <f t="shared" si="9"/>
        <v>0.48</v>
      </c>
    </row>
    <row r="114" spans="1:13" x14ac:dyDescent="0.25">
      <c r="A114" s="1" t="s">
        <v>9</v>
      </c>
      <c r="B114" s="1">
        <v>11</v>
      </c>
      <c r="C114" s="1">
        <v>1.6</v>
      </c>
      <c r="D114" s="1">
        <v>21.41</v>
      </c>
      <c r="E114" t="s">
        <v>59</v>
      </c>
      <c r="F114">
        <v>2010</v>
      </c>
      <c r="G114">
        <v>604453</v>
      </c>
      <c r="H114" s="5">
        <v>9288</v>
      </c>
      <c r="I114" s="3">
        <v>4.78</v>
      </c>
      <c r="J114" s="3">
        <f t="shared" si="10"/>
        <v>1.01</v>
      </c>
      <c r="K114" s="3">
        <f t="shared" si="5"/>
        <v>16.37</v>
      </c>
      <c r="L114" s="3">
        <f t="shared" si="8"/>
        <v>26.192000000000004</v>
      </c>
      <c r="M114" s="3">
        <f t="shared" si="9"/>
        <v>5.84</v>
      </c>
    </row>
    <row r="115" spans="1:13" x14ac:dyDescent="0.25">
      <c r="A115" s="1" t="s">
        <v>10</v>
      </c>
      <c r="B115" s="1">
        <v>283</v>
      </c>
      <c r="C115" s="1">
        <v>1.93</v>
      </c>
      <c r="D115" s="1">
        <v>17.8</v>
      </c>
      <c r="E115" t="s">
        <v>59</v>
      </c>
      <c r="F115">
        <v>2010</v>
      </c>
      <c r="G115">
        <v>18843326</v>
      </c>
      <c r="H115" s="5">
        <v>51006</v>
      </c>
      <c r="I115" s="3">
        <v>15</v>
      </c>
      <c r="J115" s="3">
        <f t="shared" si="10"/>
        <v>1.02</v>
      </c>
      <c r="K115" s="3">
        <f t="shared" si="5"/>
        <v>284.83999999999997</v>
      </c>
      <c r="L115" s="3">
        <f t="shared" si="8"/>
        <v>549.74119999999994</v>
      </c>
      <c r="M115" s="3">
        <f t="shared" si="9"/>
        <v>84.5</v>
      </c>
    </row>
    <row r="116" spans="1:13" x14ac:dyDescent="0.25">
      <c r="A116" s="1" t="s">
        <v>11</v>
      </c>
      <c r="B116" s="1">
        <v>94</v>
      </c>
      <c r="C116" s="1">
        <v>1.51</v>
      </c>
      <c r="D116" s="1">
        <v>17.05</v>
      </c>
      <c r="E116" t="s">
        <v>59</v>
      </c>
      <c r="F116">
        <v>2010</v>
      </c>
      <c r="G116">
        <v>9712587</v>
      </c>
      <c r="H116" s="5">
        <v>8498</v>
      </c>
      <c r="I116" s="3">
        <v>25.35</v>
      </c>
      <c r="J116" s="3">
        <f t="shared" si="10"/>
        <v>0.99</v>
      </c>
      <c r="K116" s="3">
        <f t="shared" si="5"/>
        <v>77.84</v>
      </c>
      <c r="L116" s="3">
        <f t="shared" si="8"/>
        <v>117.53840000000001</v>
      </c>
      <c r="M116" s="3">
        <f t="shared" si="9"/>
        <v>22.12</v>
      </c>
    </row>
    <row r="117" spans="1:13" x14ac:dyDescent="0.25">
      <c r="A117" s="1" t="s">
        <v>12</v>
      </c>
      <c r="B117" s="1">
        <v>17</v>
      </c>
      <c r="C117" s="1">
        <v>6.63</v>
      </c>
      <c r="D117" s="1">
        <v>43.83</v>
      </c>
      <c r="E117" t="s">
        <v>59</v>
      </c>
      <c r="F117">
        <v>2010</v>
      </c>
      <c r="G117">
        <v>1363621</v>
      </c>
      <c r="H117" s="5">
        <v>5653</v>
      </c>
      <c r="I117" s="3">
        <v>5.73</v>
      </c>
      <c r="J117" s="3">
        <f t="shared" si="10"/>
        <v>1.05</v>
      </c>
      <c r="K117" s="3">
        <f t="shared" si="5"/>
        <v>12.41</v>
      </c>
      <c r="L117" s="3">
        <f t="shared" si="8"/>
        <v>82.278300000000002</v>
      </c>
      <c r="M117" s="3">
        <f t="shared" si="9"/>
        <v>9.07</v>
      </c>
    </row>
    <row r="118" spans="1:13" x14ac:dyDescent="0.25">
      <c r="A118" s="1" t="s">
        <v>13</v>
      </c>
      <c r="B118" s="1">
        <v>20</v>
      </c>
      <c r="C118" s="1">
        <v>3.87</v>
      </c>
      <c r="D118" s="1">
        <v>29.27</v>
      </c>
      <c r="E118" t="s">
        <v>59</v>
      </c>
      <c r="F118">
        <v>2010</v>
      </c>
      <c r="G118">
        <v>1571450</v>
      </c>
      <c r="H118" s="5">
        <v>8114</v>
      </c>
      <c r="I118" s="3">
        <v>7</v>
      </c>
      <c r="J118" s="3">
        <f t="shared" si="10"/>
        <v>1.02</v>
      </c>
      <c r="K118" s="3">
        <f t="shared" si="5"/>
        <v>21.15</v>
      </c>
      <c r="L118" s="3">
        <f t="shared" si="8"/>
        <v>81.850499999999997</v>
      </c>
      <c r="M118" s="3">
        <f t="shared" si="9"/>
        <v>10.32</v>
      </c>
    </row>
    <row r="119" spans="1:13" x14ac:dyDescent="0.25">
      <c r="A119" s="1" t="s">
        <v>14</v>
      </c>
      <c r="B119" s="1">
        <v>297</v>
      </c>
      <c r="C119" s="1">
        <v>2.25</v>
      </c>
      <c r="D119" s="1">
        <v>17.43</v>
      </c>
      <c r="E119" t="s">
        <v>59</v>
      </c>
      <c r="F119">
        <v>2010</v>
      </c>
      <c r="G119">
        <v>12843166</v>
      </c>
      <c r="H119" s="5">
        <v>33427</v>
      </c>
      <c r="I119" s="3">
        <v>24.33</v>
      </c>
      <c r="J119" s="3">
        <f t="shared" si="10"/>
        <v>0.99</v>
      </c>
      <c r="K119" s="3">
        <f t="shared" si="5"/>
        <v>293.88</v>
      </c>
      <c r="L119" s="3">
        <f t="shared" si="8"/>
        <v>661.23</v>
      </c>
      <c r="M119" s="3">
        <f t="shared" si="9"/>
        <v>85.37</v>
      </c>
    </row>
    <row r="120" spans="1:13" x14ac:dyDescent="0.25">
      <c r="A120" s="1" t="s">
        <v>15</v>
      </c>
      <c r="B120" s="1">
        <v>91</v>
      </c>
      <c r="C120" s="1">
        <v>1.44</v>
      </c>
      <c r="D120" s="1">
        <v>18.8</v>
      </c>
      <c r="E120" t="s">
        <v>59</v>
      </c>
      <c r="F120">
        <v>2010</v>
      </c>
      <c r="G120">
        <v>6490621</v>
      </c>
      <c r="H120" s="5">
        <v>11568</v>
      </c>
      <c r="I120" s="3">
        <v>20.66</v>
      </c>
      <c r="J120" s="3">
        <f t="shared" si="10"/>
        <v>1.01</v>
      </c>
      <c r="K120" s="3">
        <f t="shared" si="5"/>
        <v>88.11</v>
      </c>
      <c r="L120" s="3">
        <f t="shared" si="8"/>
        <v>126.8784</v>
      </c>
      <c r="M120" s="3">
        <f t="shared" si="9"/>
        <v>27.61</v>
      </c>
    </row>
    <row r="121" spans="1:13" x14ac:dyDescent="0.25">
      <c r="A121" s="1" t="s">
        <v>16</v>
      </c>
      <c r="B121" s="1">
        <v>62</v>
      </c>
      <c r="C121" s="1">
        <v>1.99</v>
      </c>
      <c r="D121" s="1">
        <v>22.71</v>
      </c>
      <c r="E121" t="s">
        <v>59</v>
      </c>
      <c r="F121">
        <v>2010</v>
      </c>
      <c r="G121">
        <v>3049883</v>
      </c>
      <c r="H121" s="5">
        <v>7902</v>
      </c>
      <c r="I121" s="3">
        <v>29.3</v>
      </c>
      <c r="J121" s="3">
        <f t="shared" si="10"/>
        <v>1.01</v>
      </c>
      <c r="K121" s="3">
        <f t="shared" si="5"/>
        <v>85.35</v>
      </c>
      <c r="L121" s="3">
        <f t="shared" si="8"/>
        <v>169.84649999999999</v>
      </c>
      <c r="M121" s="3">
        <f t="shared" si="9"/>
        <v>32.299999999999997</v>
      </c>
    </row>
    <row r="122" spans="1:13" x14ac:dyDescent="0.25">
      <c r="A122" s="1" t="s">
        <v>17</v>
      </c>
      <c r="B122" s="1">
        <v>19</v>
      </c>
      <c r="C122" s="1">
        <v>2.14</v>
      </c>
      <c r="D122" s="1">
        <v>13.27</v>
      </c>
      <c r="E122" t="s">
        <v>59</v>
      </c>
      <c r="F122">
        <v>2010</v>
      </c>
      <c r="G122">
        <v>2859169</v>
      </c>
      <c r="H122" s="5">
        <v>5170</v>
      </c>
      <c r="I122" s="3">
        <v>9.6999999999999993</v>
      </c>
      <c r="J122" s="3">
        <f t="shared" si="10"/>
        <v>1.01</v>
      </c>
      <c r="K122" s="3">
        <f t="shared" si="5"/>
        <v>18.489999999999998</v>
      </c>
      <c r="L122" s="3">
        <f t="shared" si="8"/>
        <v>39.568599999999996</v>
      </c>
      <c r="M122" s="3">
        <f t="shared" si="9"/>
        <v>4.09</v>
      </c>
    </row>
    <row r="123" spans="1:13" x14ac:dyDescent="0.25">
      <c r="A123" s="1" t="s">
        <v>18</v>
      </c>
      <c r="B123" s="1">
        <v>50</v>
      </c>
      <c r="C123" s="1">
        <v>0.64</v>
      </c>
      <c r="D123" s="1">
        <v>17.96</v>
      </c>
      <c r="E123" t="s">
        <v>59</v>
      </c>
      <c r="F123">
        <v>2010</v>
      </c>
      <c r="G123">
        <v>4346266</v>
      </c>
      <c r="H123" s="5">
        <v>3211</v>
      </c>
      <c r="I123" s="3">
        <v>33.18</v>
      </c>
      <c r="J123" s="3">
        <f t="shared" si="10"/>
        <v>1.01</v>
      </c>
      <c r="K123" s="3">
        <f t="shared" si="5"/>
        <v>39.28</v>
      </c>
      <c r="L123" s="3">
        <f t="shared" si="8"/>
        <v>25.139200000000002</v>
      </c>
      <c r="M123" s="3">
        <f t="shared" si="9"/>
        <v>11.76</v>
      </c>
    </row>
    <row r="124" spans="1:13" x14ac:dyDescent="0.25">
      <c r="A124" s="1" t="s">
        <v>19</v>
      </c>
      <c r="B124" s="1">
        <v>36</v>
      </c>
      <c r="C124" s="1">
        <v>4.46</v>
      </c>
      <c r="D124" s="1">
        <v>20.11</v>
      </c>
      <c r="E124" t="s">
        <v>59</v>
      </c>
      <c r="F124">
        <v>2010</v>
      </c>
      <c r="G124">
        <v>4544228</v>
      </c>
      <c r="H124" s="5">
        <v>6675</v>
      </c>
      <c r="I124" s="3">
        <v>12.24</v>
      </c>
      <c r="J124" s="3">
        <f t="shared" si="10"/>
        <v>1.01</v>
      </c>
      <c r="K124" s="3">
        <f t="shared" si="5"/>
        <v>30.12</v>
      </c>
      <c r="L124" s="3">
        <f t="shared" si="8"/>
        <v>134.33520000000001</v>
      </c>
      <c r="M124" s="3">
        <f t="shared" si="9"/>
        <v>10.1</v>
      </c>
    </row>
    <row r="125" spans="1:13" x14ac:dyDescent="0.25">
      <c r="A125" s="1" t="s">
        <v>20</v>
      </c>
      <c r="B125" s="1">
        <v>6</v>
      </c>
      <c r="C125" s="1">
        <v>4.16</v>
      </c>
      <c r="D125" s="1">
        <v>29.03</v>
      </c>
      <c r="E125" t="s">
        <v>59</v>
      </c>
      <c r="F125">
        <v>2010</v>
      </c>
      <c r="G125">
        <v>1327567</v>
      </c>
      <c r="H125" s="5">
        <v>4179</v>
      </c>
      <c r="I125" s="3">
        <v>5.13</v>
      </c>
      <c r="J125" s="3">
        <f t="shared" si="10"/>
        <v>1.01</v>
      </c>
      <c r="K125" s="3">
        <f t="shared" si="5"/>
        <v>7.9</v>
      </c>
      <c r="L125" s="3">
        <f t="shared" si="8"/>
        <v>32.864000000000004</v>
      </c>
      <c r="M125" s="3">
        <f t="shared" si="9"/>
        <v>3.82</v>
      </c>
    </row>
    <row r="126" spans="1:13" x14ac:dyDescent="0.25">
      <c r="A126" s="1" t="s">
        <v>21</v>
      </c>
      <c r="B126" s="1">
        <v>90</v>
      </c>
      <c r="C126" s="1">
        <v>4.88</v>
      </c>
      <c r="D126" s="1">
        <v>23.37</v>
      </c>
      <c r="E126" t="s">
        <v>59</v>
      </c>
      <c r="F126">
        <v>2010</v>
      </c>
      <c r="G126">
        <v>5785982</v>
      </c>
      <c r="H126" s="5">
        <v>5674</v>
      </c>
      <c r="I126" s="3">
        <v>23.9</v>
      </c>
      <c r="J126" s="3">
        <f t="shared" si="10"/>
        <v>1.02</v>
      </c>
      <c r="K126" s="3">
        <f t="shared" si="5"/>
        <v>50.49</v>
      </c>
      <c r="L126" s="3">
        <f t="shared" si="8"/>
        <v>246.3912</v>
      </c>
      <c r="M126" s="3">
        <f t="shared" si="9"/>
        <v>19.670000000000002</v>
      </c>
    </row>
    <row r="127" spans="1:13" x14ac:dyDescent="0.25">
      <c r="A127" s="1" t="s">
        <v>22</v>
      </c>
      <c r="B127" s="1">
        <v>26</v>
      </c>
      <c r="C127" s="1">
        <v>4.08</v>
      </c>
      <c r="D127" s="1">
        <v>35.58</v>
      </c>
      <c r="E127" t="s">
        <v>59</v>
      </c>
      <c r="F127">
        <v>2010</v>
      </c>
      <c r="G127">
        <v>6557254</v>
      </c>
      <c r="H127" s="5">
        <v>19732</v>
      </c>
      <c r="I127" s="3">
        <v>2.65</v>
      </c>
      <c r="J127" s="3">
        <f t="shared" si="10"/>
        <v>0.99</v>
      </c>
      <c r="K127" s="3">
        <f t="shared" si="5"/>
        <v>18.89</v>
      </c>
      <c r="L127" s="3">
        <f t="shared" si="8"/>
        <v>77.071200000000005</v>
      </c>
      <c r="M127" s="3">
        <f t="shared" si="9"/>
        <v>11.2</v>
      </c>
    </row>
    <row r="128" spans="1:13" x14ac:dyDescent="0.25">
      <c r="A128" s="1" t="s">
        <v>23</v>
      </c>
      <c r="B128" s="1">
        <v>177</v>
      </c>
      <c r="C128" s="1">
        <v>1.29</v>
      </c>
      <c r="D128" s="1">
        <v>19.28</v>
      </c>
      <c r="E128" t="s">
        <v>59</v>
      </c>
      <c r="F128">
        <v>2010</v>
      </c>
      <c r="G128">
        <v>9877574</v>
      </c>
      <c r="H128" s="5">
        <v>15256</v>
      </c>
      <c r="I128" s="3">
        <v>24.63</v>
      </c>
      <c r="J128" s="3">
        <f t="shared" si="10"/>
        <v>0.99</v>
      </c>
      <c r="K128" s="3">
        <f t="shared" si="5"/>
        <v>135.78</v>
      </c>
      <c r="L128" s="3">
        <f t="shared" si="8"/>
        <v>175.15620000000001</v>
      </c>
      <c r="M128" s="3">
        <f t="shared" si="9"/>
        <v>43.63</v>
      </c>
    </row>
    <row r="129" spans="1:13" x14ac:dyDescent="0.25">
      <c r="A129" s="1" t="s">
        <v>24</v>
      </c>
      <c r="B129" s="1">
        <v>115</v>
      </c>
      <c r="C129" s="1">
        <v>2.33</v>
      </c>
      <c r="D129" s="1">
        <v>17.010000000000002</v>
      </c>
      <c r="E129" t="s">
        <v>59</v>
      </c>
      <c r="F129">
        <v>2010</v>
      </c>
      <c r="G129">
        <v>5310584</v>
      </c>
      <c r="H129" s="5">
        <v>17271</v>
      </c>
      <c r="I129" s="3">
        <v>16.61</v>
      </c>
      <c r="J129" s="3">
        <f t="shared" si="10"/>
        <v>1.01</v>
      </c>
      <c r="K129" s="3">
        <f t="shared" si="5"/>
        <v>105.76</v>
      </c>
      <c r="L129" s="3">
        <f t="shared" si="8"/>
        <v>246.42080000000001</v>
      </c>
      <c r="M129" s="3">
        <f t="shared" si="9"/>
        <v>29.98</v>
      </c>
    </row>
    <row r="130" spans="1:13" x14ac:dyDescent="0.25">
      <c r="A130" s="1" t="s">
        <v>25</v>
      </c>
      <c r="B130" s="1">
        <v>20</v>
      </c>
      <c r="C130" s="1">
        <v>0.63</v>
      </c>
      <c r="D130" s="1">
        <v>5.57</v>
      </c>
      <c r="E130" t="s">
        <v>59</v>
      </c>
      <c r="F130">
        <v>2010</v>
      </c>
      <c r="G130">
        <v>2970036</v>
      </c>
      <c r="H130" s="5">
        <v>878</v>
      </c>
      <c r="I130" s="3">
        <v>55.07</v>
      </c>
      <c r="J130" s="3">
        <f t="shared" si="10"/>
        <v>1.01</v>
      </c>
      <c r="K130" s="3">
        <f t="shared" si="5"/>
        <v>17.82</v>
      </c>
      <c r="L130" s="3">
        <f t="shared" si="8"/>
        <v>11.226599999999999</v>
      </c>
      <c r="M130" s="3">
        <f t="shared" si="9"/>
        <v>1.65</v>
      </c>
    </row>
    <row r="131" spans="1:13" x14ac:dyDescent="0.25">
      <c r="A131" s="1" t="s">
        <v>26</v>
      </c>
      <c r="B131" s="1">
        <v>45</v>
      </c>
      <c r="C131" s="1">
        <v>2.29</v>
      </c>
      <c r="D131" s="1">
        <v>23.64</v>
      </c>
      <c r="E131" t="s">
        <v>59</v>
      </c>
      <c r="F131">
        <v>2010</v>
      </c>
      <c r="G131">
        <v>5996231</v>
      </c>
      <c r="H131" s="5">
        <v>7046</v>
      </c>
      <c r="I131" s="3">
        <v>17.78</v>
      </c>
      <c r="J131" s="3">
        <f t="shared" si="10"/>
        <v>1</v>
      </c>
      <c r="K131" s="3">
        <f t="shared" ref="K131:K194" si="11">ROUND(H131*I131*J131*365/1000000,2)</f>
        <v>45.73</v>
      </c>
      <c r="L131" s="3">
        <f t="shared" si="8"/>
        <v>104.7217</v>
      </c>
      <c r="M131" s="3">
        <f t="shared" si="9"/>
        <v>18.02</v>
      </c>
    </row>
    <row r="132" spans="1:13" x14ac:dyDescent="0.25">
      <c r="A132" s="1" t="s">
        <v>27</v>
      </c>
      <c r="B132" s="1">
        <v>12</v>
      </c>
      <c r="C132" s="1">
        <v>2.12</v>
      </c>
      <c r="D132" s="1">
        <v>25.17</v>
      </c>
      <c r="E132" t="s">
        <v>59</v>
      </c>
      <c r="F132">
        <v>2010</v>
      </c>
      <c r="G132">
        <v>990898</v>
      </c>
      <c r="H132" s="5">
        <v>4943</v>
      </c>
      <c r="I132" s="3">
        <v>4.1399999999999997</v>
      </c>
      <c r="J132" s="3">
        <f t="shared" si="10"/>
        <v>1.02</v>
      </c>
      <c r="K132" s="3">
        <f t="shared" si="11"/>
        <v>7.62</v>
      </c>
      <c r="L132" s="3">
        <f t="shared" si="8"/>
        <v>16.154400000000003</v>
      </c>
      <c r="M132" s="3">
        <f t="shared" si="9"/>
        <v>3.2</v>
      </c>
    </row>
    <row r="133" spans="1:13" x14ac:dyDescent="0.25">
      <c r="A133" s="1" t="s">
        <v>28</v>
      </c>
      <c r="B133" s="1">
        <v>32</v>
      </c>
      <c r="C133" s="1">
        <v>2.48</v>
      </c>
      <c r="D133" s="1">
        <v>14.89</v>
      </c>
      <c r="E133" t="s">
        <v>59</v>
      </c>
      <c r="F133">
        <v>2010</v>
      </c>
      <c r="G133">
        <v>1830429</v>
      </c>
      <c r="H133" s="5">
        <v>3782</v>
      </c>
      <c r="I133" s="3">
        <v>21.25</v>
      </c>
      <c r="J133" s="3">
        <f t="shared" si="10"/>
        <v>1.02</v>
      </c>
      <c r="K133" s="3">
        <f t="shared" si="11"/>
        <v>29.92</v>
      </c>
      <c r="L133" s="3">
        <f t="shared" si="8"/>
        <v>74.201599999999999</v>
      </c>
      <c r="M133" s="3">
        <f t="shared" si="9"/>
        <v>7.43</v>
      </c>
    </row>
    <row r="134" spans="1:13" x14ac:dyDescent="0.25">
      <c r="A134" s="1" t="s">
        <v>29</v>
      </c>
      <c r="B134" s="1">
        <v>25</v>
      </c>
      <c r="C134" s="1">
        <v>1.32</v>
      </c>
      <c r="D134" s="1">
        <v>16.25</v>
      </c>
      <c r="E134" t="s">
        <v>59</v>
      </c>
      <c r="F134">
        <v>2010</v>
      </c>
      <c r="G134">
        <v>2704642</v>
      </c>
      <c r="H134" s="5">
        <v>7344</v>
      </c>
      <c r="I134" s="3">
        <v>14.24</v>
      </c>
      <c r="J134" s="3">
        <f t="shared" si="10"/>
        <v>1.02</v>
      </c>
      <c r="K134" s="3">
        <f t="shared" si="11"/>
        <v>38.93</v>
      </c>
      <c r="L134" s="3">
        <f t="shared" si="8"/>
        <v>51.387599999999999</v>
      </c>
      <c r="M134" s="3">
        <f t="shared" si="9"/>
        <v>10.54</v>
      </c>
    </row>
    <row r="135" spans="1:13" x14ac:dyDescent="0.25">
      <c r="A135" s="1" t="s">
        <v>30</v>
      </c>
      <c r="B135" s="1">
        <v>12</v>
      </c>
      <c r="C135" s="1">
        <v>7.65</v>
      </c>
      <c r="D135" s="1">
        <v>48.49</v>
      </c>
      <c r="E135" t="s">
        <v>59</v>
      </c>
      <c r="F135">
        <v>2010</v>
      </c>
      <c r="G135">
        <v>1316759</v>
      </c>
      <c r="H135" s="5">
        <v>1048</v>
      </c>
      <c r="I135" s="3">
        <v>12.61</v>
      </c>
      <c r="J135" s="3">
        <f t="shared" si="10"/>
        <v>0.99</v>
      </c>
      <c r="K135" s="3">
        <f t="shared" si="11"/>
        <v>4.78</v>
      </c>
      <c r="L135" s="3">
        <f t="shared" si="8"/>
        <v>36.567</v>
      </c>
      <c r="M135" s="3">
        <f t="shared" si="9"/>
        <v>3.86</v>
      </c>
    </row>
    <row r="136" spans="1:13" x14ac:dyDescent="0.25">
      <c r="A136" s="1" t="s">
        <v>31</v>
      </c>
      <c r="B136" s="1">
        <v>58</v>
      </c>
      <c r="C136" s="1">
        <v>3.42</v>
      </c>
      <c r="D136" s="1">
        <v>26.59</v>
      </c>
      <c r="E136" t="s">
        <v>59</v>
      </c>
      <c r="F136">
        <v>2010</v>
      </c>
      <c r="G136">
        <v>8801624</v>
      </c>
      <c r="H136" s="5">
        <v>15766</v>
      </c>
      <c r="I136" s="3">
        <v>12</v>
      </c>
      <c r="J136" s="3">
        <f t="shared" si="10"/>
        <v>1.01</v>
      </c>
      <c r="K136" s="3">
        <f t="shared" si="11"/>
        <v>69.75</v>
      </c>
      <c r="L136" s="3">
        <f t="shared" si="8"/>
        <v>238.54499999999999</v>
      </c>
      <c r="M136" s="3">
        <f t="shared" si="9"/>
        <v>30.91</v>
      </c>
    </row>
    <row r="137" spans="1:13" x14ac:dyDescent="0.25">
      <c r="A137" s="1" t="s">
        <v>32</v>
      </c>
      <c r="B137" s="1">
        <v>7</v>
      </c>
      <c r="C137" s="1">
        <v>0.99</v>
      </c>
      <c r="D137" s="1">
        <v>13.05</v>
      </c>
      <c r="E137" t="s">
        <v>59</v>
      </c>
      <c r="F137">
        <v>2010</v>
      </c>
      <c r="G137">
        <v>2065932</v>
      </c>
      <c r="H137" s="5">
        <v>5515</v>
      </c>
      <c r="I137" s="3">
        <v>3.27</v>
      </c>
      <c r="J137" s="3">
        <f t="shared" si="10"/>
        <v>1.03</v>
      </c>
      <c r="K137" s="3">
        <f t="shared" si="11"/>
        <v>6.78</v>
      </c>
      <c r="L137" s="3">
        <f t="shared" si="8"/>
        <v>6.7122000000000002</v>
      </c>
      <c r="M137" s="3">
        <f t="shared" si="9"/>
        <v>1.47</v>
      </c>
    </row>
    <row r="138" spans="1:13" x14ac:dyDescent="0.25">
      <c r="A138" s="1" t="s">
        <v>33</v>
      </c>
      <c r="B138" s="1">
        <v>165</v>
      </c>
      <c r="C138" s="1">
        <v>1.93</v>
      </c>
      <c r="D138" s="1">
        <v>20.81</v>
      </c>
      <c r="E138" t="s">
        <v>59</v>
      </c>
      <c r="F138">
        <v>2010</v>
      </c>
      <c r="G138">
        <v>19392283</v>
      </c>
      <c r="H138" s="5">
        <v>41232</v>
      </c>
      <c r="I138" s="3">
        <v>11.54</v>
      </c>
      <c r="J138" s="3">
        <f t="shared" si="10"/>
        <v>0.99</v>
      </c>
      <c r="K138" s="3">
        <f t="shared" si="11"/>
        <v>171.94</v>
      </c>
      <c r="L138" s="3">
        <f t="shared" si="8"/>
        <v>331.8442</v>
      </c>
      <c r="M138" s="3">
        <f t="shared" si="9"/>
        <v>59.63</v>
      </c>
    </row>
    <row r="139" spans="1:13" x14ac:dyDescent="0.25">
      <c r="A139" s="1" t="s">
        <v>34</v>
      </c>
      <c r="B139" s="1">
        <v>99</v>
      </c>
      <c r="C139" s="1">
        <v>2.2799999999999998</v>
      </c>
      <c r="D139" s="1">
        <v>16.54</v>
      </c>
      <c r="E139" t="s">
        <v>59</v>
      </c>
      <c r="F139">
        <v>2010</v>
      </c>
      <c r="G139">
        <v>9561558</v>
      </c>
      <c r="H139" s="5">
        <v>9961</v>
      </c>
      <c r="I139" s="3">
        <v>25.19</v>
      </c>
      <c r="J139" s="3">
        <f t="shared" si="10"/>
        <v>1.02</v>
      </c>
      <c r="K139" s="3">
        <f t="shared" si="11"/>
        <v>93.42</v>
      </c>
      <c r="L139" s="3">
        <f t="shared" si="8"/>
        <v>212.99759999999998</v>
      </c>
      <c r="M139" s="3">
        <f t="shared" si="9"/>
        <v>25.75</v>
      </c>
    </row>
    <row r="140" spans="1:13" x14ac:dyDescent="0.25">
      <c r="A140" s="1" t="s">
        <v>35</v>
      </c>
      <c r="B140" s="1">
        <v>4</v>
      </c>
      <c r="C140" s="1">
        <v>1.19</v>
      </c>
      <c r="D140" s="1">
        <v>12.77</v>
      </c>
      <c r="E140" t="s">
        <v>59</v>
      </c>
      <c r="F140">
        <v>2010</v>
      </c>
      <c r="G140">
        <v>674499</v>
      </c>
      <c r="H140" s="5">
        <v>2123</v>
      </c>
      <c r="I140" s="3">
        <v>8.1</v>
      </c>
      <c r="J140" s="3">
        <f t="shared" si="10"/>
        <v>1.04</v>
      </c>
      <c r="K140" s="3">
        <f t="shared" si="11"/>
        <v>6.53</v>
      </c>
      <c r="L140" s="3">
        <f t="shared" si="8"/>
        <v>7.7706999999999997</v>
      </c>
      <c r="M140" s="3">
        <f t="shared" si="9"/>
        <v>1.39</v>
      </c>
    </row>
    <row r="141" spans="1:13" x14ac:dyDescent="0.25">
      <c r="A141" s="1" t="s">
        <v>36</v>
      </c>
      <c r="B141" s="1">
        <v>123</v>
      </c>
      <c r="C141" s="1">
        <v>1.77</v>
      </c>
      <c r="D141" s="1">
        <v>17.87</v>
      </c>
      <c r="E141" t="s">
        <v>59</v>
      </c>
      <c r="F141">
        <v>2010</v>
      </c>
      <c r="G141">
        <v>11536182</v>
      </c>
      <c r="H141" s="5">
        <v>15065</v>
      </c>
      <c r="I141" s="3">
        <v>24.45</v>
      </c>
      <c r="J141" s="3">
        <f t="shared" si="10"/>
        <v>1</v>
      </c>
      <c r="K141" s="3">
        <f t="shared" si="11"/>
        <v>134.44</v>
      </c>
      <c r="L141" s="3">
        <f t="shared" si="8"/>
        <v>237.9588</v>
      </c>
      <c r="M141" s="3">
        <f t="shared" si="9"/>
        <v>40.04</v>
      </c>
    </row>
    <row r="142" spans="1:13" x14ac:dyDescent="0.25">
      <c r="A142" s="1" t="s">
        <v>37</v>
      </c>
      <c r="B142" s="1">
        <v>74</v>
      </c>
      <c r="C142" s="1">
        <v>1.76</v>
      </c>
      <c r="D142" s="1">
        <v>14.26</v>
      </c>
      <c r="E142" t="s">
        <v>59</v>
      </c>
      <c r="F142">
        <v>2010</v>
      </c>
      <c r="G142">
        <v>3761702</v>
      </c>
      <c r="H142" s="5">
        <v>4046</v>
      </c>
      <c r="I142" s="3">
        <v>51.15</v>
      </c>
      <c r="J142" s="3">
        <f t="shared" si="10"/>
        <v>1.02</v>
      </c>
      <c r="K142" s="3">
        <f t="shared" si="11"/>
        <v>77.05</v>
      </c>
      <c r="L142" s="3">
        <f t="shared" si="8"/>
        <v>135.608</v>
      </c>
      <c r="M142" s="3">
        <f t="shared" si="9"/>
        <v>18.309999999999999</v>
      </c>
    </row>
    <row r="143" spans="1:13" x14ac:dyDescent="0.25">
      <c r="A143" s="1" t="s">
        <v>38</v>
      </c>
      <c r="B143" s="1">
        <v>130</v>
      </c>
      <c r="C143" s="1">
        <v>2.98</v>
      </c>
      <c r="D143" s="1">
        <v>20.88</v>
      </c>
      <c r="E143" t="s">
        <v>59</v>
      </c>
      <c r="F143">
        <v>2010</v>
      </c>
      <c r="G143">
        <v>3838957</v>
      </c>
      <c r="H143" s="5">
        <v>37424</v>
      </c>
      <c r="I143" s="3">
        <v>8.92</v>
      </c>
      <c r="J143" s="3">
        <f t="shared" si="10"/>
        <v>1</v>
      </c>
      <c r="K143" s="3">
        <f t="shared" si="11"/>
        <v>121.85</v>
      </c>
      <c r="L143" s="3">
        <f t="shared" si="8"/>
        <v>363.113</v>
      </c>
      <c r="M143" s="3">
        <f t="shared" si="9"/>
        <v>42.4</v>
      </c>
    </row>
    <row r="144" spans="1:13" x14ac:dyDescent="0.25">
      <c r="A144" s="1" t="s">
        <v>39</v>
      </c>
      <c r="B144" s="1">
        <v>92</v>
      </c>
      <c r="C144" s="1">
        <v>2.62</v>
      </c>
      <c r="D144" s="1">
        <v>16.57</v>
      </c>
      <c r="E144" t="s">
        <v>59</v>
      </c>
      <c r="F144">
        <v>2010</v>
      </c>
      <c r="G144">
        <v>12709630</v>
      </c>
      <c r="H144" s="5">
        <v>22559</v>
      </c>
      <c r="I144" s="3">
        <v>8.6</v>
      </c>
      <c r="J144" s="3">
        <f t="shared" si="10"/>
        <v>1.01</v>
      </c>
      <c r="K144" s="3">
        <f t="shared" si="11"/>
        <v>71.52</v>
      </c>
      <c r="L144" s="3">
        <f t="shared" si="8"/>
        <v>187.38239999999999</v>
      </c>
      <c r="M144" s="3">
        <f t="shared" si="9"/>
        <v>19.75</v>
      </c>
    </row>
    <row r="145" spans="1:13" x14ac:dyDescent="0.25">
      <c r="A145" s="1" t="s">
        <v>40</v>
      </c>
      <c r="B145" s="1">
        <v>10</v>
      </c>
      <c r="C145" s="1">
        <v>1.1200000000000001</v>
      </c>
      <c r="D145" s="1">
        <v>18.16</v>
      </c>
      <c r="E145" t="s">
        <v>59</v>
      </c>
      <c r="F145">
        <v>2010</v>
      </c>
      <c r="G145">
        <v>1052886</v>
      </c>
      <c r="H145" s="5">
        <v>3370</v>
      </c>
      <c r="I145" s="3">
        <v>13.85</v>
      </c>
      <c r="J145" s="3">
        <f t="shared" si="10"/>
        <v>1</v>
      </c>
      <c r="K145" s="3">
        <f t="shared" si="11"/>
        <v>17.04</v>
      </c>
      <c r="L145" s="3">
        <f t="shared" si="8"/>
        <v>19.084800000000001</v>
      </c>
      <c r="M145" s="3">
        <f t="shared" si="9"/>
        <v>5.16</v>
      </c>
    </row>
    <row r="146" spans="1:13" x14ac:dyDescent="0.25">
      <c r="A146" s="1" t="s">
        <v>41</v>
      </c>
      <c r="B146" s="1">
        <v>51</v>
      </c>
      <c r="C146" s="1">
        <v>1.34</v>
      </c>
      <c r="D146" s="1">
        <v>19.98</v>
      </c>
      <c r="E146" t="s">
        <v>59</v>
      </c>
      <c r="F146">
        <v>2010</v>
      </c>
      <c r="G146">
        <v>4636312</v>
      </c>
      <c r="H146" s="5">
        <v>7105</v>
      </c>
      <c r="I146" s="3">
        <v>24.01</v>
      </c>
      <c r="J146" s="3">
        <f t="shared" si="10"/>
        <v>1.02</v>
      </c>
      <c r="K146" s="3">
        <f t="shared" si="11"/>
        <v>63.51</v>
      </c>
      <c r="L146" s="3">
        <f t="shared" si="8"/>
        <v>85.103400000000008</v>
      </c>
      <c r="M146" s="3">
        <f t="shared" si="9"/>
        <v>21.15</v>
      </c>
    </row>
    <row r="147" spans="1:13" x14ac:dyDescent="0.25">
      <c r="A147" s="1" t="s">
        <v>42</v>
      </c>
      <c r="B147" s="1">
        <v>26</v>
      </c>
      <c r="C147" s="1">
        <v>1.04</v>
      </c>
      <c r="D147" s="1">
        <v>11.3</v>
      </c>
      <c r="E147" t="s">
        <v>59</v>
      </c>
      <c r="F147">
        <v>2010</v>
      </c>
      <c r="G147">
        <v>816463</v>
      </c>
      <c r="H147" s="5">
        <v>1852</v>
      </c>
      <c r="I147" s="3">
        <v>30.27</v>
      </c>
      <c r="J147" s="3">
        <f t="shared" si="10"/>
        <v>1.01</v>
      </c>
      <c r="K147" s="3">
        <f t="shared" si="11"/>
        <v>20.67</v>
      </c>
      <c r="L147" s="3">
        <f t="shared" si="8"/>
        <v>21.496800000000004</v>
      </c>
      <c r="M147" s="3">
        <f t="shared" si="9"/>
        <v>3.89</v>
      </c>
    </row>
    <row r="148" spans="1:13" x14ac:dyDescent="0.25">
      <c r="A148" s="1" t="s">
        <v>43</v>
      </c>
      <c r="B148" s="1">
        <v>31</v>
      </c>
      <c r="C148" s="1">
        <v>1.26</v>
      </c>
      <c r="D148" s="1">
        <v>15.75</v>
      </c>
      <c r="E148" t="s">
        <v>59</v>
      </c>
      <c r="F148">
        <v>2010</v>
      </c>
      <c r="G148">
        <v>6356897</v>
      </c>
      <c r="H148" s="5">
        <v>3421</v>
      </c>
      <c r="I148" s="3">
        <v>28.27</v>
      </c>
      <c r="J148" s="3">
        <f t="shared" si="10"/>
        <v>1.01</v>
      </c>
      <c r="K148" s="3">
        <f t="shared" si="11"/>
        <v>35.65</v>
      </c>
      <c r="L148" s="3">
        <f t="shared" si="8"/>
        <v>44.918999999999997</v>
      </c>
      <c r="M148" s="3">
        <f t="shared" si="9"/>
        <v>9.36</v>
      </c>
    </row>
    <row r="149" spans="1:13" x14ac:dyDescent="0.25">
      <c r="A149" s="1" t="s">
        <v>44</v>
      </c>
      <c r="B149" s="1">
        <v>250</v>
      </c>
      <c r="C149" s="1">
        <v>1.76</v>
      </c>
      <c r="D149" s="1">
        <v>20</v>
      </c>
      <c r="E149" t="s">
        <v>59</v>
      </c>
      <c r="F149">
        <v>2010</v>
      </c>
      <c r="G149">
        <v>25257114</v>
      </c>
      <c r="H149" s="5">
        <v>26379</v>
      </c>
      <c r="I149" s="3">
        <v>26.13</v>
      </c>
      <c r="J149" s="3">
        <f t="shared" si="10"/>
        <v>1.02</v>
      </c>
      <c r="K149" s="3">
        <f t="shared" si="11"/>
        <v>256.62</v>
      </c>
      <c r="L149" s="3">
        <f t="shared" si="8"/>
        <v>451.65120000000002</v>
      </c>
      <c r="M149" s="3">
        <f t="shared" si="9"/>
        <v>85.54</v>
      </c>
    </row>
    <row r="150" spans="1:13" x14ac:dyDescent="0.25">
      <c r="A150" s="1" t="s">
        <v>45</v>
      </c>
      <c r="B150" s="1">
        <v>57</v>
      </c>
      <c r="C150" s="1">
        <v>1.46</v>
      </c>
      <c r="D150" s="1">
        <v>13.85</v>
      </c>
      <c r="E150" t="s">
        <v>59</v>
      </c>
      <c r="F150">
        <v>2010</v>
      </c>
      <c r="G150">
        <v>2776469</v>
      </c>
      <c r="H150" s="5">
        <v>8646</v>
      </c>
      <c r="I150" s="3">
        <v>14.75</v>
      </c>
      <c r="J150" s="3">
        <f t="shared" si="10"/>
        <v>1</v>
      </c>
      <c r="K150" s="3">
        <f t="shared" si="11"/>
        <v>46.55</v>
      </c>
      <c r="L150" s="3">
        <f t="shared" si="8"/>
        <v>67.962999999999994</v>
      </c>
      <c r="M150" s="3">
        <f t="shared" si="9"/>
        <v>10.75</v>
      </c>
    </row>
    <row r="151" spans="1:13" x14ac:dyDescent="0.25">
      <c r="A151" s="1" t="s">
        <v>46</v>
      </c>
      <c r="B151" s="1">
        <v>10</v>
      </c>
      <c r="C151" s="1">
        <v>3.4</v>
      </c>
      <c r="D151" s="1">
        <v>21.62</v>
      </c>
      <c r="E151" t="s">
        <v>59</v>
      </c>
      <c r="F151">
        <v>2010</v>
      </c>
      <c r="G151">
        <v>625960</v>
      </c>
      <c r="H151" s="5">
        <v>1867</v>
      </c>
      <c r="I151" s="3">
        <v>10.74</v>
      </c>
      <c r="J151" s="3">
        <f t="shared" si="10"/>
        <v>1.01</v>
      </c>
      <c r="K151" s="3">
        <f t="shared" si="11"/>
        <v>7.39</v>
      </c>
      <c r="L151" s="3">
        <f t="shared" si="8"/>
        <v>25.125999999999998</v>
      </c>
      <c r="M151" s="3">
        <f t="shared" si="9"/>
        <v>2.66</v>
      </c>
    </row>
    <row r="152" spans="1:13" x14ac:dyDescent="0.25">
      <c r="A152" s="1" t="s">
        <v>47</v>
      </c>
      <c r="B152" s="1">
        <v>71</v>
      </c>
      <c r="C152" s="1">
        <v>3.2</v>
      </c>
      <c r="D152" s="1">
        <v>22.95</v>
      </c>
      <c r="E152" t="s">
        <v>59</v>
      </c>
      <c r="F152">
        <v>2010</v>
      </c>
      <c r="G152">
        <v>8024617</v>
      </c>
      <c r="H152" s="5">
        <v>12891</v>
      </c>
      <c r="I152" s="3">
        <v>15.47</v>
      </c>
      <c r="J152" s="3">
        <f t="shared" si="10"/>
        <v>1.02</v>
      </c>
      <c r="K152" s="3">
        <f t="shared" si="11"/>
        <v>74.25</v>
      </c>
      <c r="L152" s="3">
        <f t="shared" si="8"/>
        <v>237.60000000000002</v>
      </c>
      <c r="M152" s="3">
        <f t="shared" si="9"/>
        <v>28.4</v>
      </c>
    </row>
    <row r="153" spans="1:13" x14ac:dyDescent="0.25">
      <c r="A153" s="1" t="s">
        <v>48</v>
      </c>
      <c r="B153" s="1">
        <v>71</v>
      </c>
      <c r="C153" s="1">
        <v>2.4</v>
      </c>
      <c r="D153" s="1">
        <v>21.42</v>
      </c>
      <c r="E153" t="s">
        <v>59</v>
      </c>
      <c r="F153">
        <v>2010</v>
      </c>
      <c r="G153">
        <v>6744496</v>
      </c>
      <c r="H153" s="5">
        <v>27880</v>
      </c>
      <c r="I153" s="3">
        <v>6.85</v>
      </c>
      <c r="J153" s="3">
        <f t="shared" si="10"/>
        <v>1.01</v>
      </c>
      <c r="K153" s="3">
        <f t="shared" si="11"/>
        <v>70.400000000000006</v>
      </c>
      <c r="L153" s="3">
        <f t="shared" si="8"/>
        <v>168.96</v>
      </c>
      <c r="M153" s="3">
        <f t="shared" si="9"/>
        <v>25.13</v>
      </c>
    </row>
    <row r="154" spans="1:13" x14ac:dyDescent="0.25">
      <c r="A154" s="1" t="s">
        <v>49</v>
      </c>
      <c r="B154" s="1">
        <v>17</v>
      </c>
      <c r="C154" s="1">
        <v>1.03</v>
      </c>
      <c r="D154" s="1">
        <v>20.77</v>
      </c>
      <c r="E154" t="s">
        <v>59</v>
      </c>
      <c r="F154">
        <v>2010</v>
      </c>
      <c r="G154">
        <v>1853973</v>
      </c>
      <c r="H154" s="5">
        <v>931</v>
      </c>
      <c r="I154" s="3">
        <v>38.56</v>
      </c>
      <c r="J154" s="3">
        <f t="shared" si="10"/>
        <v>1.02</v>
      </c>
      <c r="K154" s="3">
        <f t="shared" si="11"/>
        <v>13.37</v>
      </c>
      <c r="L154" s="3">
        <f t="shared" si="8"/>
        <v>13.771099999999999</v>
      </c>
      <c r="M154" s="3">
        <f t="shared" si="9"/>
        <v>4.63</v>
      </c>
    </row>
    <row r="155" spans="1:13" x14ac:dyDescent="0.25">
      <c r="A155" s="1" t="s">
        <v>50</v>
      </c>
      <c r="B155" s="1">
        <v>74</v>
      </c>
      <c r="C155" s="1">
        <v>2.21</v>
      </c>
      <c r="D155" s="1">
        <v>17.3</v>
      </c>
      <c r="E155" t="s">
        <v>59</v>
      </c>
      <c r="F155">
        <v>2010</v>
      </c>
      <c r="G155">
        <v>5691047</v>
      </c>
      <c r="H155" s="5">
        <v>20748</v>
      </c>
      <c r="I155" s="3">
        <v>10.130000000000001</v>
      </c>
      <c r="J155" s="3">
        <f t="shared" si="10"/>
        <v>1.01</v>
      </c>
      <c r="K155" s="3">
        <f t="shared" si="11"/>
        <v>77.48</v>
      </c>
      <c r="L155" s="3">
        <f t="shared" si="8"/>
        <v>171.23080000000002</v>
      </c>
      <c r="M155" s="3">
        <f t="shared" si="9"/>
        <v>22.34</v>
      </c>
    </row>
    <row r="156" spans="1:13" x14ac:dyDescent="0.25">
      <c r="A156" s="1" t="s">
        <v>51</v>
      </c>
      <c r="B156" s="1">
        <v>3</v>
      </c>
      <c r="C156" s="1">
        <v>1.29</v>
      </c>
      <c r="D156" s="1">
        <v>7.1</v>
      </c>
      <c r="E156" t="s">
        <v>59</v>
      </c>
      <c r="F156">
        <v>2010</v>
      </c>
      <c r="G156">
        <v>564460</v>
      </c>
      <c r="H156" s="5">
        <v>2392</v>
      </c>
      <c r="I156" s="3">
        <v>3.56</v>
      </c>
      <c r="J156" s="3">
        <f t="shared" si="10"/>
        <v>1.04</v>
      </c>
      <c r="K156" s="3">
        <f t="shared" si="11"/>
        <v>3.23</v>
      </c>
      <c r="L156" s="3">
        <f t="shared" si="8"/>
        <v>4.1667000000000005</v>
      </c>
      <c r="M156" s="3">
        <f t="shared" si="9"/>
        <v>0.38</v>
      </c>
    </row>
    <row r="157" spans="1:13" x14ac:dyDescent="0.25">
      <c r="A157" s="1" t="s">
        <v>52</v>
      </c>
      <c r="B157" s="1">
        <v>0</v>
      </c>
      <c r="C157" s="1">
        <v>0</v>
      </c>
      <c r="D157" s="1">
        <v>0</v>
      </c>
      <c r="E157" t="s">
        <v>59</v>
      </c>
      <c r="F157">
        <v>2010</v>
      </c>
      <c r="G157">
        <v>3722133</v>
      </c>
      <c r="H157" s="5">
        <v>2384</v>
      </c>
      <c r="I157" s="3">
        <v>0</v>
      </c>
      <c r="J157" s="3">
        <f t="shared" si="10"/>
        <v>0.94</v>
      </c>
      <c r="K157" s="3">
        <f t="shared" si="11"/>
        <v>0</v>
      </c>
      <c r="L157" s="3">
        <f t="shared" si="8"/>
        <v>0</v>
      </c>
      <c r="M157" s="3">
        <f t="shared" si="9"/>
        <v>0</v>
      </c>
    </row>
    <row r="158" spans="1:13" x14ac:dyDescent="0.25">
      <c r="A158" s="1" t="s">
        <v>1</v>
      </c>
      <c r="B158" s="1">
        <v>234</v>
      </c>
      <c r="C158" s="1">
        <v>0.92</v>
      </c>
      <c r="D158" s="1">
        <v>12.67</v>
      </c>
      <c r="E158" t="s">
        <v>60</v>
      </c>
      <c r="F158">
        <v>2010</v>
      </c>
      <c r="G158">
        <v>4785298</v>
      </c>
      <c r="H158" s="5">
        <v>25853</v>
      </c>
      <c r="I158" s="3">
        <v>24.84</v>
      </c>
      <c r="J158" s="3">
        <f t="shared" si="10"/>
        <v>1.02</v>
      </c>
      <c r="K158" s="3">
        <f t="shared" si="11"/>
        <v>239.09</v>
      </c>
      <c r="L158" s="3">
        <f t="shared" si="8"/>
        <v>219.96280000000002</v>
      </c>
      <c r="M158" s="3">
        <f t="shared" si="9"/>
        <v>50.49</v>
      </c>
    </row>
    <row r="159" spans="1:13" x14ac:dyDescent="0.25">
      <c r="A159" s="1" t="s">
        <v>2</v>
      </c>
      <c r="B159" s="1">
        <v>100</v>
      </c>
      <c r="C159" s="1">
        <v>0.72</v>
      </c>
      <c r="D159" s="1">
        <v>14.19</v>
      </c>
      <c r="E159" t="s">
        <v>60</v>
      </c>
      <c r="F159">
        <v>2010</v>
      </c>
      <c r="G159">
        <v>713985</v>
      </c>
      <c r="H159" s="5">
        <v>27069</v>
      </c>
      <c r="I159" s="3">
        <v>10.24</v>
      </c>
      <c r="J159" s="3">
        <f t="shared" si="10"/>
        <v>1.02</v>
      </c>
      <c r="K159" s="3">
        <f t="shared" si="11"/>
        <v>103.2</v>
      </c>
      <c r="L159" s="3">
        <f t="shared" si="8"/>
        <v>74.304000000000002</v>
      </c>
      <c r="M159" s="3">
        <f t="shared" si="9"/>
        <v>24.41</v>
      </c>
    </row>
    <row r="160" spans="1:13" x14ac:dyDescent="0.25">
      <c r="A160" s="1" t="s">
        <v>3</v>
      </c>
      <c r="B160" s="1">
        <v>745</v>
      </c>
      <c r="C160" s="1">
        <v>0.72</v>
      </c>
      <c r="D160" s="1">
        <v>17.920000000000002</v>
      </c>
      <c r="E160" t="s">
        <v>60</v>
      </c>
      <c r="F160">
        <v>2010</v>
      </c>
      <c r="G160">
        <v>6413737</v>
      </c>
      <c r="H160" s="5">
        <v>52391</v>
      </c>
      <c r="I160" s="3">
        <v>31.1</v>
      </c>
      <c r="J160" s="3">
        <f t="shared" si="10"/>
        <v>0.97</v>
      </c>
      <c r="K160" s="3">
        <f t="shared" si="11"/>
        <v>576.87</v>
      </c>
      <c r="L160" s="3">
        <f t="shared" si="8"/>
        <v>415.34639999999996</v>
      </c>
      <c r="M160" s="3">
        <f t="shared" si="9"/>
        <v>172.29</v>
      </c>
    </row>
    <row r="161" spans="1:13" x14ac:dyDescent="0.25">
      <c r="A161" s="1" t="s">
        <v>4</v>
      </c>
      <c r="B161" s="1">
        <v>203</v>
      </c>
      <c r="C161" s="1">
        <v>0.55000000000000004</v>
      </c>
      <c r="D161" s="1">
        <v>14.78</v>
      </c>
      <c r="E161" t="s">
        <v>60</v>
      </c>
      <c r="F161">
        <v>2010</v>
      </c>
      <c r="G161">
        <v>2921606</v>
      </c>
      <c r="H161" s="5">
        <v>22201</v>
      </c>
      <c r="I161" s="3">
        <v>24.32</v>
      </c>
      <c r="J161" s="3">
        <f t="shared" si="10"/>
        <v>1.01</v>
      </c>
      <c r="K161" s="3">
        <f t="shared" si="11"/>
        <v>199.04</v>
      </c>
      <c r="L161" s="3">
        <f t="shared" si="8"/>
        <v>109.47200000000001</v>
      </c>
      <c r="M161" s="3">
        <f t="shared" si="9"/>
        <v>49.03</v>
      </c>
    </row>
    <row r="162" spans="1:13" x14ac:dyDescent="0.25">
      <c r="A162" s="1" t="s">
        <v>5</v>
      </c>
      <c r="B162" s="1">
        <v>6273</v>
      </c>
      <c r="C162" s="1">
        <v>0.72</v>
      </c>
      <c r="D162" s="1">
        <v>16.11</v>
      </c>
      <c r="E162" t="s">
        <v>60</v>
      </c>
      <c r="F162">
        <v>2010</v>
      </c>
      <c r="G162">
        <v>37349363</v>
      </c>
      <c r="H162" s="5">
        <v>429786</v>
      </c>
      <c r="I162" s="3">
        <v>38.409999999999997</v>
      </c>
      <c r="J162" s="3">
        <f t="shared" si="10"/>
        <v>1.01</v>
      </c>
      <c r="K162" s="3">
        <f t="shared" si="11"/>
        <v>6085.7</v>
      </c>
      <c r="L162" s="3">
        <f t="shared" si="8"/>
        <v>4381.7039999999997</v>
      </c>
      <c r="M162" s="3">
        <f t="shared" si="9"/>
        <v>1634.01</v>
      </c>
    </row>
    <row r="163" spans="1:13" x14ac:dyDescent="0.25">
      <c r="A163" s="1" t="s">
        <v>6</v>
      </c>
      <c r="B163" s="1">
        <v>671</v>
      </c>
      <c r="C163" s="1">
        <v>0.75</v>
      </c>
      <c r="D163" s="1">
        <v>13.23</v>
      </c>
      <c r="E163" t="s">
        <v>60</v>
      </c>
      <c r="F163">
        <v>2010</v>
      </c>
      <c r="G163">
        <v>5049071</v>
      </c>
      <c r="H163" s="5">
        <v>72320</v>
      </c>
      <c r="I163" s="3">
        <v>25.03</v>
      </c>
      <c r="J163" s="3">
        <f t="shared" si="10"/>
        <v>1</v>
      </c>
      <c r="K163" s="3">
        <f t="shared" si="11"/>
        <v>660.71</v>
      </c>
      <c r="L163" s="3">
        <f t="shared" si="8"/>
        <v>495.53250000000003</v>
      </c>
      <c r="M163" s="3">
        <f t="shared" si="9"/>
        <v>145.69</v>
      </c>
    </row>
    <row r="164" spans="1:13" x14ac:dyDescent="0.25">
      <c r="A164" s="1" t="s">
        <v>7</v>
      </c>
      <c r="B164" s="1">
        <v>568</v>
      </c>
      <c r="C164" s="1">
        <v>0.76</v>
      </c>
      <c r="D164" s="1">
        <v>25.81</v>
      </c>
      <c r="E164" t="s">
        <v>60</v>
      </c>
      <c r="F164">
        <v>2010</v>
      </c>
      <c r="G164">
        <v>3577073</v>
      </c>
      <c r="H164" s="5">
        <v>48348</v>
      </c>
      <c r="I164" s="3">
        <v>30.91</v>
      </c>
      <c r="J164" s="3">
        <f t="shared" si="10"/>
        <v>1.02</v>
      </c>
      <c r="K164" s="3">
        <f t="shared" si="11"/>
        <v>556.38</v>
      </c>
      <c r="L164" s="3">
        <f t="shared" si="8"/>
        <v>422.84879999999998</v>
      </c>
      <c r="M164" s="3">
        <f t="shared" si="9"/>
        <v>239.34</v>
      </c>
    </row>
    <row r="165" spans="1:13" x14ac:dyDescent="0.25">
      <c r="A165" s="1" t="s">
        <v>8</v>
      </c>
      <c r="B165" s="1">
        <v>93</v>
      </c>
      <c r="C165" s="1">
        <v>0.6</v>
      </c>
      <c r="D165" s="1">
        <v>13.08</v>
      </c>
      <c r="E165" t="s">
        <v>60</v>
      </c>
      <c r="F165">
        <v>2010</v>
      </c>
      <c r="G165">
        <v>899769</v>
      </c>
      <c r="H165" s="5">
        <v>9044</v>
      </c>
      <c r="I165" s="3">
        <v>26.23</v>
      </c>
      <c r="J165" s="3">
        <f t="shared" si="10"/>
        <v>1.02</v>
      </c>
      <c r="K165" s="3">
        <f t="shared" si="11"/>
        <v>88.32</v>
      </c>
      <c r="L165" s="3">
        <f t="shared" si="8"/>
        <v>52.991999999999997</v>
      </c>
      <c r="M165" s="3">
        <f t="shared" si="9"/>
        <v>19.25</v>
      </c>
    </row>
    <row r="166" spans="1:13" x14ac:dyDescent="0.25">
      <c r="A166" s="1" t="s">
        <v>9</v>
      </c>
      <c r="B166" s="1">
        <v>196</v>
      </c>
      <c r="C166" s="1">
        <v>0.56999999999999995</v>
      </c>
      <c r="D166" s="1">
        <v>13.36</v>
      </c>
      <c r="E166" t="s">
        <v>60</v>
      </c>
      <c r="F166">
        <v>2010</v>
      </c>
      <c r="G166">
        <v>604453</v>
      </c>
      <c r="H166" s="5">
        <v>34895</v>
      </c>
      <c r="I166" s="3">
        <v>16.61</v>
      </c>
      <c r="J166" s="3">
        <f t="shared" si="10"/>
        <v>1.01</v>
      </c>
      <c r="K166" s="3">
        <f t="shared" si="11"/>
        <v>213.67</v>
      </c>
      <c r="L166" s="3">
        <f t="shared" si="8"/>
        <v>121.79189999999998</v>
      </c>
      <c r="M166" s="3">
        <f t="shared" si="9"/>
        <v>47.58</v>
      </c>
    </row>
    <row r="167" spans="1:13" x14ac:dyDescent="0.25">
      <c r="A167" s="1" t="s">
        <v>10</v>
      </c>
      <c r="B167" s="1">
        <v>2100</v>
      </c>
      <c r="C167" s="1">
        <v>0.66</v>
      </c>
      <c r="D167" s="1">
        <v>14.28</v>
      </c>
      <c r="E167" t="s">
        <v>60</v>
      </c>
      <c r="F167">
        <v>2010</v>
      </c>
      <c r="G167">
        <v>18843326</v>
      </c>
      <c r="H167" s="5">
        <v>130004</v>
      </c>
      <c r="I167" s="3">
        <v>48.7</v>
      </c>
      <c r="J167" s="3">
        <f t="shared" si="10"/>
        <v>1.02</v>
      </c>
      <c r="K167" s="3">
        <f t="shared" si="11"/>
        <v>2357.1</v>
      </c>
      <c r="L167" s="3">
        <f t="shared" si="8"/>
        <v>1555.6859999999999</v>
      </c>
      <c r="M167" s="3">
        <f t="shared" si="9"/>
        <v>560.99</v>
      </c>
    </row>
    <row r="168" spans="1:13" x14ac:dyDescent="0.25">
      <c r="A168" s="1" t="s">
        <v>11</v>
      </c>
      <c r="B168" s="1">
        <v>886</v>
      </c>
      <c r="C168" s="1">
        <v>0.71</v>
      </c>
      <c r="D168" s="1">
        <v>15.19</v>
      </c>
      <c r="E168" t="s">
        <v>60</v>
      </c>
      <c r="F168">
        <v>2010</v>
      </c>
      <c r="G168">
        <v>9712587</v>
      </c>
      <c r="H168" s="5">
        <v>60545</v>
      </c>
      <c r="I168" s="3">
        <v>34.19</v>
      </c>
      <c r="J168" s="3">
        <f t="shared" si="10"/>
        <v>0.99</v>
      </c>
      <c r="K168" s="3">
        <f t="shared" si="11"/>
        <v>748.01</v>
      </c>
      <c r="L168" s="3">
        <f t="shared" si="8"/>
        <v>531.08709999999996</v>
      </c>
      <c r="M168" s="3">
        <f t="shared" si="9"/>
        <v>189.37</v>
      </c>
    </row>
    <row r="169" spans="1:13" x14ac:dyDescent="0.25">
      <c r="A169" s="1" t="s">
        <v>12</v>
      </c>
      <c r="B169" s="1">
        <v>210</v>
      </c>
      <c r="C169" s="1">
        <v>0.92</v>
      </c>
      <c r="D169" s="1">
        <v>17.04</v>
      </c>
      <c r="E169" t="s">
        <v>60</v>
      </c>
      <c r="F169">
        <v>2010</v>
      </c>
      <c r="G169">
        <v>1363621</v>
      </c>
      <c r="H169" s="5">
        <v>29641</v>
      </c>
      <c r="I169" s="3">
        <v>19.829999999999998</v>
      </c>
      <c r="J169" s="3">
        <f t="shared" si="10"/>
        <v>1.05</v>
      </c>
      <c r="K169" s="3">
        <f t="shared" si="11"/>
        <v>225.27</v>
      </c>
      <c r="L169" s="3">
        <f t="shared" si="8"/>
        <v>207.24840000000003</v>
      </c>
      <c r="M169" s="3">
        <f t="shared" si="9"/>
        <v>63.98</v>
      </c>
    </row>
    <row r="170" spans="1:13" x14ac:dyDescent="0.25">
      <c r="A170" s="1" t="s">
        <v>13</v>
      </c>
      <c r="B170" s="1">
        <v>229</v>
      </c>
      <c r="C170" s="1">
        <v>0.62</v>
      </c>
      <c r="D170" s="1">
        <v>14.17</v>
      </c>
      <c r="E170" t="s">
        <v>60</v>
      </c>
      <c r="F170">
        <v>2010</v>
      </c>
      <c r="G170">
        <v>1571450</v>
      </c>
      <c r="H170" s="5">
        <v>21488</v>
      </c>
      <c r="I170" s="3">
        <v>35.71</v>
      </c>
      <c r="J170" s="3">
        <f t="shared" si="10"/>
        <v>1.02</v>
      </c>
      <c r="K170" s="3">
        <f t="shared" si="11"/>
        <v>285.68</v>
      </c>
      <c r="L170" s="3">
        <f t="shared" ref="L170:L209" si="12">K170*C170</f>
        <v>177.1216</v>
      </c>
      <c r="M170" s="3">
        <f t="shared" ref="M170:M209" si="13">ROUND(K170*D170/60,2)</f>
        <v>67.47</v>
      </c>
    </row>
    <row r="171" spans="1:13" x14ac:dyDescent="0.25">
      <c r="A171" s="1" t="s">
        <v>14</v>
      </c>
      <c r="B171" s="1">
        <v>2287</v>
      </c>
      <c r="C171" s="1">
        <v>0.56999999999999995</v>
      </c>
      <c r="D171" s="1">
        <v>12.49</v>
      </c>
      <c r="E171" t="s">
        <v>60</v>
      </c>
      <c r="F171">
        <v>2010</v>
      </c>
      <c r="G171">
        <v>12843166</v>
      </c>
      <c r="H171" s="5">
        <v>178901</v>
      </c>
      <c r="I171" s="3">
        <v>32.99</v>
      </c>
      <c r="J171" s="3">
        <f t="shared" ref="J171:J209" si="14">ROUND(G171/G67,2)</f>
        <v>0.99</v>
      </c>
      <c r="K171" s="3">
        <f t="shared" si="11"/>
        <v>2132.67</v>
      </c>
      <c r="L171" s="3">
        <f t="shared" si="12"/>
        <v>1215.6218999999999</v>
      </c>
      <c r="M171" s="3">
        <f t="shared" si="13"/>
        <v>443.95</v>
      </c>
    </row>
    <row r="172" spans="1:13" x14ac:dyDescent="0.25">
      <c r="A172" s="1" t="s">
        <v>15</v>
      </c>
      <c r="B172" s="1">
        <v>562</v>
      </c>
      <c r="C172" s="1">
        <v>0.59</v>
      </c>
      <c r="D172" s="1">
        <v>12.91</v>
      </c>
      <c r="E172" t="s">
        <v>60</v>
      </c>
      <c r="F172">
        <v>2010</v>
      </c>
      <c r="G172">
        <v>6490621</v>
      </c>
      <c r="H172" s="5">
        <v>62196</v>
      </c>
      <c r="I172" s="3">
        <v>24.46</v>
      </c>
      <c r="J172" s="3">
        <f t="shared" si="14"/>
        <v>1.01</v>
      </c>
      <c r="K172" s="3">
        <f t="shared" si="11"/>
        <v>560.83000000000004</v>
      </c>
      <c r="L172" s="3">
        <f t="shared" si="12"/>
        <v>330.8897</v>
      </c>
      <c r="M172" s="3">
        <f t="shared" si="13"/>
        <v>120.67</v>
      </c>
    </row>
    <row r="173" spans="1:13" x14ac:dyDescent="0.25">
      <c r="A173" s="1" t="s">
        <v>16</v>
      </c>
      <c r="B173" s="1">
        <v>271</v>
      </c>
      <c r="C173" s="1">
        <v>0.67</v>
      </c>
      <c r="D173" s="1">
        <v>13.79</v>
      </c>
      <c r="E173" t="s">
        <v>60</v>
      </c>
      <c r="F173">
        <v>2010</v>
      </c>
      <c r="G173">
        <v>3049883</v>
      </c>
      <c r="H173" s="5">
        <v>54328</v>
      </c>
      <c r="I173" s="3">
        <v>12.09</v>
      </c>
      <c r="J173" s="3">
        <f t="shared" si="14"/>
        <v>1.01</v>
      </c>
      <c r="K173" s="3">
        <f t="shared" si="11"/>
        <v>242.14</v>
      </c>
      <c r="L173" s="3">
        <f t="shared" si="12"/>
        <v>162.2338</v>
      </c>
      <c r="M173" s="3">
        <f t="shared" si="13"/>
        <v>55.65</v>
      </c>
    </row>
    <row r="174" spans="1:13" x14ac:dyDescent="0.25">
      <c r="A174" s="1" t="s">
        <v>17</v>
      </c>
      <c r="B174" s="1">
        <v>244</v>
      </c>
      <c r="C174" s="1">
        <v>0.8</v>
      </c>
      <c r="D174" s="1">
        <v>15.25</v>
      </c>
      <c r="E174" t="s">
        <v>60</v>
      </c>
      <c r="F174">
        <v>2010</v>
      </c>
      <c r="G174">
        <v>2859169</v>
      </c>
      <c r="H174" s="5">
        <v>35048</v>
      </c>
      <c r="I174" s="3">
        <v>17.25</v>
      </c>
      <c r="J174" s="3">
        <f t="shared" si="14"/>
        <v>1.01</v>
      </c>
      <c r="K174" s="3">
        <f t="shared" si="11"/>
        <v>222.88</v>
      </c>
      <c r="L174" s="3">
        <f t="shared" si="12"/>
        <v>178.304</v>
      </c>
      <c r="M174" s="3">
        <f t="shared" si="13"/>
        <v>56.65</v>
      </c>
    </row>
    <row r="175" spans="1:13" x14ac:dyDescent="0.25">
      <c r="A175" s="1" t="s">
        <v>18</v>
      </c>
      <c r="B175" s="1">
        <v>383</v>
      </c>
      <c r="C175" s="1">
        <v>0.68</v>
      </c>
      <c r="D175" s="1">
        <v>12.72</v>
      </c>
      <c r="E175" t="s">
        <v>60</v>
      </c>
      <c r="F175">
        <v>2010</v>
      </c>
      <c r="G175">
        <v>4346266</v>
      </c>
      <c r="H175" s="5">
        <v>31407</v>
      </c>
      <c r="I175" s="3">
        <v>23.89</v>
      </c>
      <c r="J175" s="3">
        <f t="shared" si="14"/>
        <v>1.01</v>
      </c>
      <c r="K175" s="3">
        <f t="shared" si="11"/>
        <v>276.60000000000002</v>
      </c>
      <c r="L175" s="3">
        <f t="shared" si="12"/>
        <v>188.08800000000002</v>
      </c>
      <c r="M175" s="3">
        <f t="shared" si="13"/>
        <v>58.64</v>
      </c>
    </row>
    <row r="176" spans="1:13" x14ac:dyDescent="0.25">
      <c r="A176" s="1" t="s">
        <v>19</v>
      </c>
      <c r="B176" s="1">
        <v>400</v>
      </c>
      <c r="C176" s="1">
        <v>0.89</v>
      </c>
      <c r="D176" s="1">
        <v>13.84</v>
      </c>
      <c r="E176" t="s">
        <v>60</v>
      </c>
      <c r="F176">
        <v>2010</v>
      </c>
      <c r="G176">
        <v>4544228</v>
      </c>
      <c r="H176" s="5">
        <v>38366</v>
      </c>
      <c r="I176" s="3">
        <v>27.83</v>
      </c>
      <c r="J176" s="3">
        <f t="shared" si="14"/>
        <v>1.01</v>
      </c>
      <c r="K176" s="3">
        <f t="shared" si="11"/>
        <v>393.62</v>
      </c>
      <c r="L176" s="3">
        <f t="shared" si="12"/>
        <v>350.3218</v>
      </c>
      <c r="M176" s="3">
        <f t="shared" si="13"/>
        <v>90.8</v>
      </c>
    </row>
    <row r="177" spans="1:13" x14ac:dyDescent="0.25">
      <c r="A177" s="1" t="s">
        <v>20</v>
      </c>
      <c r="B177" s="1">
        <v>143</v>
      </c>
      <c r="C177" s="1">
        <v>0.61</v>
      </c>
      <c r="D177" s="1">
        <v>14.32</v>
      </c>
      <c r="E177" t="s">
        <v>60</v>
      </c>
      <c r="F177">
        <v>2010</v>
      </c>
      <c r="G177">
        <v>1327567</v>
      </c>
      <c r="H177" s="5">
        <v>21874</v>
      </c>
      <c r="I177" s="3">
        <v>14.83</v>
      </c>
      <c r="J177" s="3">
        <f t="shared" si="14"/>
        <v>1.01</v>
      </c>
      <c r="K177" s="3">
        <f t="shared" si="11"/>
        <v>119.59</v>
      </c>
      <c r="L177" s="3">
        <f t="shared" si="12"/>
        <v>72.9499</v>
      </c>
      <c r="M177" s="3">
        <f t="shared" si="13"/>
        <v>28.54</v>
      </c>
    </row>
    <row r="178" spans="1:13" x14ac:dyDescent="0.25">
      <c r="A178" s="1" t="s">
        <v>21</v>
      </c>
      <c r="B178" s="1">
        <v>863</v>
      </c>
      <c r="C178" s="1">
        <v>0.54</v>
      </c>
      <c r="D178" s="1">
        <v>11.77</v>
      </c>
      <c r="E178" t="s">
        <v>60</v>
      </c>
      <c r="F178">
        <v>2010</v>
      </c>
      <c r="G178">
        <v>5785982</v>
      </c>
      <c r="H178" s="5">
        <v>64917</v>
      </c>
      <c r="I178" s="3">
        <v>31.76</v>
      </c>
      <c r="J178" s="3">
        <f t="shared" si="14"/>
        <v>1.02</v>
      </c>
      <c r="K178" s="3">
        <f t="shared" si="11"/>
        <v>767.59</v>
      </c>
      <c r="L178" s="3">
        <f t="shared" si="12"/>
        <v>414.49860000000007</v>
      </c>
      <c r="M178" s="3">
        <f t="shared" si="13"/>
        <v>150.58000000000001</v>
      </c>
    </row>
    <row r="179" spans="1:13" x14ac:dyDescent="0.25">
      <c r="A179" s="1" t="s">
        <v>22</v>
      </c>
      <c r="B179" s="1">
        <v>1228</v>
      </c>
      <c r="C179" s="1">
        <v>0.97</v>
      </c>
      <c r="D179" s="1">
        <v>16.54</v>
      </c>
      <c r="E179" t="s">
        <v>60</v>
      </c>
      <c r="F179">
        <v>2010</v>
      </c>
      <c r="G179">
        <v>6557254</v>
      </c>
      <c r="H179" s="5">
        <v>147318</v>
      </c>
      <c r="I179" s="3">
        <v>22.25</v>
      </c>
      <c r="J179" s="3">
        <f t="shared" si="14"/>
        <v>0.99</v>
      </c>
      <c r="K179" s="3">
        <f t="shared" si="11"/>
        <v>1184.44</v>
      </c>
      <c r="L179" s="3">
        <f t="shared" si="12"/>
        <v>1148.9068</v>
      </c>
      <c r="M179" s="3">
        <f t="shared" si="13"/>
        <v>326.51</v>
      </c>
    </row>
    <row r="180" spans="1:13" x14ac:dyDescent="0.25">
      <c r="A180" s="1" t="s">
        <v>23</v>
      </c>
      <c r="B180" s="1">
        <v>1163</v>
      </c>
      <c r="C180" s="1">
        <v>0.79</v>
      </c>
      <c r="D180" s="1">
        <v>15.91</v>
      </c>
      <c r="E180" t="s">
        <v>60</v>
      </c>
      <c r="F180">
        <v>2010</v>
      </c>
      <c r="G180">
        <v>9877574</v>
      </c>
      <c r="H180" s="5">
        <v>88131</v>
      </c>
      <c r="I180" s="3">
        <v>32.409999999999997</v>
      </c>
      <c r="J180" s="3">
        <f t="shared" si="14"/>
        <v>0.99</v>
      </c>
      <c r="K180" s="3">
        <f t="shared" si="11"/>
        <v>1032.1300000000001</v>
      </c>
      <c r="L180" s="3">
        <f t="shared" si="12"/>
        <v>815.38270000000011</v>
      </c>
      <c r="M180" s="3">
        <f t="shared" si="13"/>
        <v>273.69</v>
      </c>
    </row>
    <row r="181" spans="1:13" x14ac:dyDescent="0.25">
      <c r="A181" s="1" t="s">
        <v>24</v>
      </c>
      <c r="B181" s="1">
        <v>893</v>
      </c>
      <c r="C181" s="1">
        <v>0.69</v>
      </c>
      <c r="D181" s="1">
        <v>17.649999999999999</v>
      </c>
      <c r="E181" t="s">
        <v>60</v>
      </c>
      <c r="F181">
        <v>2010</v>
      </c>
      <c r="G181">
        <v>5310584</v>
      </c>
      <c r="H181" s="5">
        <v>74469</v>
      </c>
      <c r="I181" s="3">
        <v>31.75</v>
      </c>
      <c r="J181" s="3">
        <f t="shared" si="14"/>
        <v>1.01</v>
      </c>
      <c r="K181" s="3">
        <f t="shared" si="11"/>
        <v>871.63</v>
      </c>
      <c r="L181" s="3">
        <f t="shared" si="12"/>
        <v>601.42469999999992</v>
      </c>
      <c r="M181" s="3">
        <f t="shared" si="13"/>
        <v>256.39999999999998</v>
      </c>
    </row>
    <row r="182" spans="1:13" x14ac:dyDescent="0.25">
      <c r="A182" s="1" t="s">
        <v>25</v>
      </c>
      <c r="B182" s="1">
        <v>294</v>
      </c>
      <c r="C182" s="1">
        <v>0.7</v>
      </c>
      <c r="D182" s="1">
        <v>11.91</v>
      </c>
      <c r="E182" t="s">
        <v>60</v>
      </c>
      <c r="F182">
        <v>2010</v>
      </c>
      <c r="G182">
        <v>2970036</v>
      </c>
      <c r="H182" s="5">
        <v>20115</v>
      </c>
      <c r="I182" s="3">
        <v>40.92</v>
      </c>
      <c r="J182" s="3">
        <f t="shared" si="14"/>
        <v>1.01</v>
      </c>
      <c r="K182" s="3">
        <f t="shared" si="11"/>
        <v>303.44</v>
      </c>
      <c r="L182" s="3">
        <f t="shared" si="12"/>
        <v>212.40799999999999</v>
      </c>
      <c r="M182" s="3">
        <f t="shared" si="13"/>
        <v>60.23</v>
      </c>
    </row>
    <row r="183" spans="1:13" x14ac:dyDescent="0.25">
      <c r="A183" s="1" t="s">
        <v>26</v>
      </c>
      <c r="B183" s="1">
        <v>418</v>
      </c>
      <c r="C183" s="1">
        <v>0.83</v>
      </c>
      <c r="D183" s="1">
        <v>15.67</v>
      </c>
      <c r="E183" t="s">
        <v>60</v>
      </c>
      <c r="F183">
        <v>2010</v>
      </c>
      <c r="G183">
        <v>5996231</v>
      </c>
      <c r="H183" s="5">
        <v>55578</v>
      </c>
      <c r="I183" s="3">
        <v>21.16</v>
      </c>
      <c r="J183" s="3">
        <f t="shared" si="14"/>
        <v>1</v>
      </c>
      <c r="K183" s="3">
        <f t="shared" si="11"/>
        <v>429.25</v>
      </c>
      <c r="L183" s="3">
        <f t="shared" si="12"/>
        <v>356.27749999999997</v>
      </c>
      <c r="M183" s="3">
        <f t="shared" si="13"/>
        <v>112.11</v>
      </c>
    </row>
    <row r="184" spans="1:13" x14ac:dyDescent="0.25">
      <c r="A184" s="1" t="s">
        <v>27</v>
      </c>
      <c r="B184" s="1">
        <v>113</v>
      </c>
      <c r="C184" s="1">
        <v>0.54</v>
      </c>
      <c r="D184" s="1">
        <v>10.58</v>
      </c>
      <c r="E184" t="s">
        <v>60</v>
      </c>
      <c r="F184">
        <v>2010</v>
      </c>
      <c r="G184">
        <v>990898</v>
      </c>
      <c r="H184" s="5">
        <v>23813</v>
      </c>
      <c r="I184" s="3">
        <v>12.52</v>
      </c>
      <c r="J184" s="3">
        <f t="shared" si="14"/>
        <v>1.02</v>
      </c>
      <c r="K184" s="3">
        <f t="shared" si="11"/>
        <v>111</v>
      </c>
      <c r="L184" s="3">
        <f t="shared" si="12"/>
        <v>59.940000000000005</v>
      </c>
      <c r="M184" s="3">
        <f t="shared" si="13"/>
        <v>19.57</v>
      </c>
    </row>
    <row r="185" spans="1:13" x14ac:dyDescent="0.25">
      <c r="A185" s="1" t="s">
        <v>28</v>
      </c>
      <c r="B185" s="1">
        <v>148</v>
      </c>
      <c r="C185" s="1">
        <v>0.78</v>
      </c>
      <c r="D185" s="1">
        <v>14.51</v>
      </c>
      <c r="E185" t="s">
        <v>60</v>
      </c>
      <c r="F185">
        <v>2010</v>
      </c>
      <c r="G185">
        <v>1830429</v>
      </c>
      <c r="H185" s="5">
        <v>25432</v>
      </c>
      <c r="I185" s="3">
        <v>13.23</v>
      </c>
      <c r="J185" s="3">
        <f t="shared" si="14"/>
        <v>1.02</v>
      </c>
      <c r="K185" s="3">
        <f t="shared" si="11"/>
        <v>125.27</v>
      </c>
      <c r="L185" s="3">
        <f t="shared" si="12"/>
        <v>97.710599999999999</v>
      </c>
      <c r="M185" s="3">
        <f t="shared" si="13"/>
        <v>30.29</v>
      </c>
    </row>
    <row r="186" spans="1:13" x14ac:dyDescent="0.25">
      <c r="A186" s="1" t="s">
        <v>29</v>
      </c>
      <c r="B186" s="1">
        <v>194</v>
      </c>
      <c r="C186" s="1">
        <v>0.92</v>
      </c>
      <c r="D186" s="1">
        <v>18.59</v>
      </c>
      <c r="E186" t="s">
        <v>60</v>
      </c>
      <c r="F186">
        <v>2010</v>
      </c>
      <c r="G186">
        <v>2704642</v>
      </c>
      <c r="H186" s="5">
        <v>21115</v>
      </c>
      <c r="I186" s="3">
        <v>21.1</v>
      </c>
      <c r="J186" s="3">
        <f t="shared" si="14"/>
        <v>1.02</v>
      </c>
      <c r="K186" s="3">
        <f t="shared" si="11"/>
        <v>165.87</v>
      </c>
      <c r="L186" s="3">
        <f t="shared" si="12"/>
        <v>152.60040000000001</v>
      </c>
      <c r="M186" s="3">
        <f t="shared" si="13"/>
        <v>51.39</v>
      </c>
    </row>
    <row r="187" spans="1:13" x14ac:dyDescent="0.25">
      <c r="A187" s="1" t="s">
        <v>30</v>
      </c>
      <c r="B187" s="1">
        <v>176</v>
      </c>
      <c r="C187" s="1">
        <v>0.73</v>
      </c>
      <c r="D187" s="1">
        <v>15.62</v>
      </c>
      <c r="E187" t="s">
        <v>60</v>
      </c>
      <c r="F187">
        <v>2010</v>
      </c>
      <c r="G187">
        <v>1316759</v>
      </c>
      <c r="H187" s="5">
        <v>18809</v>
      </c>
      <c r="I187" s="3">
        <v>25.17</v>
      </c>
      <c r="J187" s="3">
        <f t="shared" si="14"/>
        <v>0.99</v>
      </c>
      <c r="K187" s="3">
        <f t="shared" si="11"/>
        <v>171.07</v>
      </c>
      <c r="L187" s="3">
        <f t="shared" si="12"/>
        <v>124.88109999999999</v>
      </c>
      <c r="M187" s="3">
        <f t="shared" si="13"/>
        <v>44.54</v>
      </c>
    </row>
    <row r="188" spans="1:13" x14ac:dyDescent="0.25">
      <c r="A188" s="1" t="s">
        <v>31</v>
      </c>
      <c r="B188" s="1">
        <v>1292</v>
      </c>
      <c r="C188" s="1">
        <v>0.55000000000000004</v>
      </c>
      <c r="D188" s="1">
        <v>11.36</v>
      </c>
      <c r="E188" t="s">
        <v>60</v>
      </c>
      <c r="F188">
        <v>2010</v>
      </c>
      <c r="G188">
        <v>8801624</v>
      </c>
      <c r="H188" s="5">
        <v>118235</v>
      </c>
      <c r="I188" s="3">
        <v>25.74</v>
      </c>
      <c r="J188" s="3">
        <f t="shared" si="14"/>
        <v>1.01</v>
      </c>
      <c r="K188" s="3">
        <f t="shared" si="11"/>
        <v>1121.94</v>
      </c>
      <c r="L188" s="3">
        <f t="shared" si="12"/>
        <v>617.06700000000012</v>
      </c>
      <c r="M188" s="3">
        <f t="shared" si="13"/>
        <v>212.42</v>
      </c>
    </row>
    <row r="189" spans="1:13" x14ac:dyDescent="0.25">
      <c r="A189" s="1" t="s">
        <v>32</v>
      </c>
      <c r="B189" s="1">
        <v>183</v>
      </c>
      <c r="C189" s="1">
        <v>0.8</v>
      </c>
      <c r="D189" s="1">
        <v>14.89</v>
      </c>
      <c r="E189" t="s">
        <v>60</v>
      </c>
      <c r="F189">
        <v>2010</v>
      </c>
      <c r="G189">
        <v>2065932</v>
      </c>
      <c r="H189" s="5">
        <v>18920</v>
      </c>
      <c r="I189" s="3">
        <v>23.89</v>
      </c>
      <c r="J189" s="3">
        <f t="shared" si="14"/>
        <v>1.03</v>
      </c>
      <c r="K189" s="3">
        <f t="shared" si="11"/>
        <v>169.93</v>
      </c>
      <c r="L189" s="3">
        <f t="shared" si="12"/>
        <v>135.94400000000002</v>
      </c>
      <c r="M189" s="3">
        <f t="shared" si="13"/>
        <v>42.17</v>
      </c>
    </row>
    <row r="190" spans="1:13" x14ac:dyDescent="0.25">
      <c r="A190" s="1" t="s">
        <v>33</v>
      </c>
      <c r="B190" s="1">
        <v>5344</v>
      </c>
      <c r="C190" s="1">
        <v>0.76</v>
      </c>
      <c r="D190" s="1">
        <v>14.82</v>
      </c>
      <c r="E190" t="s">
        <v>60</v>
      </c>
      <c r="F190">
        <v>2010</v>
      </c>
      <c r="G190">
        <v>19392283</v>
      </c>
      <c r="H190" s="5">
        <v>542579</v>
      </c>
      <c r="I190" s="3">
        <v>25.49</v>
      </c>
      <c r="J190" s="3">
        <f t="shared" si="14"/>
        <v>0.99</v>
      </c>
      <c r="K190" s="3">
        <f t="shared" si="11"/>
        <v>4997.59</v>
      </c>
      <c r="L190" s="3">
        <f t="shared" si="12"/>
        <v>3798.1684</v>
      </c>
      <c r="M190" s="3">
        <f t="shared" si="13"/>
        <v>1234.4000000000001</v>
      </c>
    </row>
    <row r="191" spans="1:13" x14ac:dyDescent="0.25">
      <c r="A191" s="1" t="s">
        <v>34</v>
      </c>
      <c r="B191" s="1">
        <v>755</v>
      </c>
      <c r="C191" s="1">
        <v>0.67</v>
      </c>
      <c r="D191" s="1">
        <v>13.74</v>
      </c>
      <c r="E191" t="s">
        <v>60</v>
      </c>
      <c r="F191">
        <v>2010</v>
      </c>
      <c r="G191">
        <v>9561558</v>
      </c>
      <c r="H191" s="5">
        <v>74542</v>
      </c>
      <c r="I191" s="3">
        <v>25.02</v>
      </c>
      <c r="J191" s="3">
        <f t="shared" si="14"/>
        <v>1.02</v>
      </c>
      <c r="K191" s="3">
        <f t="shared" si="11"/>
        <v>694.35</v>
      </c>
      <c r="L191" s="3">
        <f t="shared" si="12"/>
        <v>465.21450000000004</v>
      </c>
      <c r="M191" s="3">
        <f t="shared" si="13"/>
        <v>159.01</v>
      </c>
    </row>
    <row r="192" spans="1:13" x14ac:dyDescent="0.25">
      <c r="A192" s="1" t="s">
        <v>35</v>
      </c>
      <c r="B192" s="1">
        <v>81</v>
      </c>
      <c r="C192" s="1">
        <v>0.35</v>
      </c>
      <c r="D192" s="1">
        <v>6.93</v>
      </c>
      <c r="E192" t="s">
        <v>60</v>
      </c>
      <c r="F192">
        <v>2010</v>
      </c>
      <c r="G192">
        <v>674499</v>
      </c>
      <c r="H192" s="5">
        <v>13789</v>
      </c>
      <c r="I192" s="3">
        <v>17.87</v>
      </c>
      <c r="J192" s="3">
        <f t="shared" si="14"/>
        <v>1.04</v>
      </c>
      <c r="K192" s="3">
        <f t="shared" si="11"/>
        <v>93.54</v>
      </c>
      <c r="L192" s="3">
        <f t="shared" si="12"/>
        <v>32.738999999999997</v>
      </c>
      <c r="M192" s="3">
        <f t="shared" si="13"/>
        <v>10.8</v>
      </c>
    </row>
    <row r="193" spans="1:13" x14ac:dyDescent="0.25">
      <c r="A193" s="1" t="s">
        <v>36</v>
      </c>
      <c r="B193" s="1">
        <v>1302</v>
      </c>
      <c r="C193" s="1">
        <v>0.73</v>
      </c>
      <c r="D193" s="1">
        <v>19.079999999999998</v>
      </c>
      <c r="E193" t="s">
        <v>60</v>
      </c>
      <c r="F193">
        <v>2010</v>
      </c>
      <c r="G193">
        <v>11536182</v>
      </c>
      <c r="H193" s="5">
        <v>114502</v>
      </c>
      <c r="I193" s="3">
        <v>30.65</v>
      </c>
      <c r="J193" s="3">
        <f t="shared" si="14"/>
        <v>1</v>
      </c>
      <c r="K193" s="3">
        <f t="shared" si="11"/>
        <v>1280.96</v>
      </c>
      <c r="L193" s="3">
        <f t="shared" si="12"/>
        <v>935.10080000000005</v>
      </c>
      <c r="M193" s="3">
        <f t="shared" si="13"/>
        <v>407.35</v>
      </c>
    </row>
    <row r="194" spans="1:13" x14ac:dyDescent="0.25">
      <c r="A194" s="1" t="s">
        <v>37</v>
      </c>
      <c r="B194" s="1">
        <v>337</v>
      </c>
      <c r="C194" s="1">
        <v>0.59</v>
      </c>
      <c r="D194" s="1">
        <v>12.73</v>
      </c>
      <c r="E194" t="s">
        <v>60</v>
      </c>
      <c r="F194">
        <v>2010</v>
      </c>
      <c r="G194">
        <v>3761702</v>
      </c>
      <c r="H194" s="5">
        <v>28961</v>
      </c>
      <c r="I194" s="3">
        <v>30.33</v>
      </c>
      <c r="J194" s="3">
        <f t="shared" si="14"/>
        <v>1.02</v>
      </c>
      <c r="K194" s="3">
        <f t="shared" si="11"/>
        <v>327.02</v>
      </c>
      <c r="L194" s="3">
        <f t="shared" si="12"/>
        <v>192.94179999999997</v>
      </c>
      <c r="M194" s="3">
        <f t="shared" si="13"/>
        <v>69.38</v>
      </c>
    </row>
    <row r="195" spans="1:13" x14ac:dyDescent="0.25">
      <c r="A195" s="1" t="s">
        <v>38</v>
      </c>
      <c r="B195" s="1">
        <v>804</v>
      </c>
      <c r="C195" s="1">
        <v>0.78</v>
      </c>
      <c r="D195" s="1">
        <v>15.45</v>
      </c>
      <c r="E195" t="s">
        <v>60</v>
      </c>
      <c r="F195">
        <v>2010</v>
      </c>
      <c r="G195">
        <v>3838957</v>
      </c>
      <c r="H195" s="5">
        <v>65195</v>
      </c>
      <c r="I195" s="3">
        <v>33.44</v>
      </c>
      <c r="J195" s="3">
        <f t="shared" si="14"/>
        <v>1</v>
      </c>
      <c r="K195" s="3">
        <f t="shared" ref="K195:K209" si="15">ROUND(H195*I195*J195*365/1000000,2)</f>
        <v>795.74</v>
      </c>
      <c r="L195" s="3">
        <f t="shared" si="12"/>
        <v>620.67720000000008</v>
      </c>
      <c r="M195" s="3">
        <f t="shared" si="13"/>
        <v>204.9</v>
      </c>
    </row>
    <row r="196" spans="1:13" x14ac:dyDescent="0.25">
      <c r="A196" s="1" t="s">
        <v>39</v>
      </c>
      <c r="B196" s="1">
        <v>1819</v>
      </c>
      <c r="C196" s="1">
        <v>0.56000000000000005</v>
      </c>
      <c r="D196" s="1">
        <v>12.95</v>
      </c>
      <c r="E196" t="s">
        <v>60</v>
      </c>
      <c r="F196">
        <v>2010</v>
      </c>
      <c r="G196">
        <v>12709630</v>
      </c>
      <c r="H196" s="5">
        <v>218870</v>
      </c>
      <c r="I196" s="3">
        <v>21.89</v>
      </c>
      <c r="J196" s="3">
        <f t="shared" si="14"/>
        <v>1.01</v>
      </c>
      <c r="K196" s="3">
        <f t="shared" si="15"/>
        <v>1766.23</v>
      </c>
      <c r="L196" s="3">
        <f t="shared" si="12"/>
        <v>989.08880000000011</v>
      </c>
      <c r="M196" s="3">
        <f t="shared" si="13"/>
        <v>381.21</v>
      </c>
    </row>
    <row r="197" spans="1:13" x14ac:dyDescent="0.25">
      <c r="A197" s="1" t="s">
        <v>40</v>
      </c>
      <c r="B197" s="1">
        <v>143</v>
      </c>
      <c r="C197" s="1">
        <v>0.41</v>
      </c>
      <c r="D197" s="1">
        <v>9.27</v>
      </c>
      <c r="E197" t="s">
        <v>60</v>
      </c>
      <c r="F197">
        <v>2010</v>
      </c>
      <c r="G197">
        <v>1052886</v>
      </c>
      <c r="H197" s="5">
        <v>18402</v>
      </c>
      <c r="I197" s="3">
        <v>24.8</v>
      </c>
      <c r="J197" s="3">
        <f t="shared" si="14"/>
        <v>1</v>
      </c>
      <c r="K197" s="3">
        <f t="shared" si="15"/>
        <v>166.57</v>
      </c>
      <c r="L197" s="3">
        <f t="shared" si="12"/>
        <v>68.293699999999987</v>
      </c>
      <c r="M197" s="3">
        <f t="shared" si="13"/>
        <v>25.74</v>
      </c>
    </row>
    <row r="198" spans="1:13" x14ac:dyDescent="0.25">
      <c r="A198" s="1" t="s">
        <v>41</v>
      </c>
      <c r="B198" s="1">
        <v>384</v>
      </c>
      <c r="C198" s="1">
        <v>0.68</v>
      </c>
      <c r="D198" s="1">
        <v>13.78</v>
      </c>
      <c r="E198" t="s">
        <v>60</v>
      </c>
      <c r="F198">
        <v>2010</v>
      </c>
      <c r="G198">
        <v>4636312</v>
      </c>
      <c r="H198" s="5">
        <v>36916</v>
      </c>
      <c r="I198" s="3">
        <v>28.69</v>
      </c>
      <c r="J198" s="3">
        <f t="shared" si="14"/>
        <v>1.02</v>
      </c>
      <c r="K198" s="3">
        <f t="shared" si="15"/>
        <v>394.31</v>
      </c>
      <c r="L198" s="3">
        <f t="shared" si="12"/>
        <v>268.13080000000002</v>
      </c>
      <c r="M198" s="3">
        <f t="shared" si="13"/>
        <v>90.56</v>
      </c>
    </row>
    <row r="199" spans="1:13" x14ac:dyDescent="0.25">
      <c r="A199" s="1" t="s">
        <v>42</v>
      </c>
      <c r="B199" s="1">
        <v>102</v>
      </c>
      <c r="C199" s="1">
        <v>0.62</v>
      </c>
      <c r="D199" s="1">
        <v>9.9499999999999993</v>
      </c>
      <c r="E199" t="s">
        <v>60</v>
      </c>
      <c r="F199">
        <v>2010</v>
      </c>
      <c r="G199">
        <v>816463</v>
      </c>
      <c r="H199" s="5">
        <v>17697</v>
      </c>
      <c r="I199" s="3">
        <v>15.6</v>
      </c>
      <c r="J199" s="3">
        <f t="shared" si="14"/>
        <v>1.01</v>
      </c>
      <c r="K199" s="3">
        <f t="shared" si="15"/>
        <v>101.77</v>
      </c>
      <c r="L199" s="3">
        <f t="shared" si="12"/>
        <v>63.0974</v>
      </c>
      <c r="M199" s="3">
        <f t="shared" si="13"/>
        <v>16.88</v>
      </c>
    </row>
    <row r="200" spans="1:13" x14ac:dyDescent="0.25">
      <c r="A200" s="1" t="s">
        <v>43</v>
      </c>
      <c r="B200" s="1">
        <v>386</v>
      </c>
      <c r="C200" s="1">
        <v>0.62</v>
      </c>
      <c r="D200" s="1">
        <v>13.09</v>
      </c>
      <c r="E200" t="s">
        <v>60</v>
      </c>
      <c r="F200">
        <v>2010</v>
      </c>
      <c r="G200">
        <v>6356897</v>
      </c>
      <c r="H200" s="5">
        <v>33441</v>
      </c>
      <c r="I200" s="3">
        <v>27.73</v>
      </c>
      <c r="J200" s="3">
        <f t="shared" si="14"/>
        <v>1.01</v>
      </c>
      <c r="K200" s="3">
        <f t="shared" si="15"/>
        <v>341.86</v>
      </c>
      <c r="L200" s="3">
        <f t="shared" si="12"/>
        <v>211.95320000000001</v>
      </c>
      <c r="M200" s="3">
        <f t="shared" si="13"/>
        <v>74.58</v>
      </c>
    </row>
    <row r="201" spans="1:13" x14ac:dyDescent="0.25">
      <c r="A201" s="1" t="s">
        <v>44</v>
      </c>
      <c r="B201" s="1">
        <v>2334</v>
      </c>
      <c r="C201" s="1">
        <v>0.68</v>
      </c>
      <c r="D201" s="1">
        <v>14.5</v>
      </c>
      <c r="E201" t="s">
        <v>60</v>
      </c>
      <c r="F201">
        <v>2010</v>
      </c>
      <c r="G201">
        <v>25257114</v>
      </c>
      <c r="H201" s="5">
        <v>185610</v>
      </c>
      <c r="I201" s="3">
        <v>33.17</v>
      </c>
      <c r="J201" s="3">
        <f t="shared" si="14"/>
        <v>1.02</v>
      </c>
      <c r="K201" s="3">
        <f t="shared" si="15"/>
        <v>2292.13</v>
      </c>
      <c r="L201" s="3">
        <f t="shared" si="12"/>
        <v>1558.6484000000003</v>
      </c>
      <c r="M201" s="3">
        <f t="shared" si="13"/>
        <v>553.92999999999995</v>
      </c>
    </row>
    <row r="202" spans="1:13" x14ac:dyDescent="0.25">
      <c r="A202" s="1" t="s">
        <v>45</v>
      </c>
      <c r="B202" s="1">
        <v>470</v>
      </c>
      <c r="C202" s="1">
        <v>0.49</v>
      </c>
      <c r="D202" s="1">
        <v>11.73</v>
      </c>
      <c r="E202" t="s">
        <v>60</v>
      </c>
      <c r="F202">
        <v>2010</v>
      </c>
      <c r="G202">
        <v>2776469</v>
      </c>
      <c r="H202" s="5">
        <v>35286</v>
      </c>
      <c r="I202" s="3">
        <v>34.82</v>
      </c>
      <c r="J202" s="3">
        <f t="shared" si="14"/>
        <v>1</v>
      </c>
      <c r="K202" s="3">
        <f t="shared" si="15"/>
        <v>448.46</v>
      </c>
      <c r="L202" s="3">
        <f t="shared" si="12"/>
        <v>219.74539999999999</v>
      </c>
      <c r="M202" s="3">
        <f t="shared" si="13"/>
        <v>87.67</v>
      </c>
    </row>
    <row r="203" spans="1:13" x14ac:dyDescent="0.25">
      <c r="A203" s="1" t="s">
        <v>46</v>
      </c>
      <c r="B203" s="1">
        <v>87</v>
      </c>
      <c r="C203" s="1">
        <v>0.78</v>
      </c>
      <c r="D203" s="1">
        <v>16.02</v>
      </c>
      <c r="E203" t="s">
        <v>60</v>
      </c>
      <c r="F203">
        <v>2010</v>
      </c>
      <c r="G203">
        <v>625960</v>
      </c>
      <c r="H203" s="5">
        <v>17349</v>
      </c>
      <c r="I203" s="3">
        <v>13.85</v>
      </c>
      <c r="J203" s="3">
        <f t="shared" si="14"/>
        <v>1.01</v>
      </c>
      <c r="K203" s="3">
        <f t="shared" si="15"/>
        <v>88.58</v>
      </c>
      <c r="L203" s="3">
        <f t="shared" si="12"/>
        <v>69.092399999999998</v>
      </c>
      <c r="M203" s="3">
        <f t="shared" si="13"/>
        <v>23.65</v>
      </c>
    </row>
    <row r="204" spans="1:13" x14ac:dyDescent="0.25">
      <c r="A204" s="1" t="s">
        <v>47</v>
      </c>
      <c r="B204" s="1">
        <v>986</v>
      </c>
      <c r="C204" s="1">
        <v>0.71</v>
      </c>
      <c r="D204" s="1">
        <v>14.99</v>
      </c>
      <c r="E204" t="s">
        <v>60</v>
      </c>
      <c r="F204">
        <v>2010</v>
      </c>
      <c r="G204">
        <v>8024617</v>
      </c>
      <c r="H204" s="5">
        <v>103982</v>
      </c>
      <c r="I204" s="3">
        <v>31.48</v>
      </c>
      <c r="J204" s="3">
        <f t="shared" si="14"/>
        <v>1.02</v>
      </c>
      <c r="K204" s="3">
        <f t="shared" si="15"/>
        <v>1218.67</v>
      </c>
      <c r="L204" s="3">
        <f t="shared" si="12"/>
        <v>865.25570000000005</v>
      </c>
      <c r="M204" s="3">
        <f t="shared" si="13"/>
        <v>304.45999999999998</v>
      </c>
    </row>
    <row r="205" spans="1:13" x14ac:dyDescent="0.25">
      <c r="A205" s="1" t="s">
        <v>48</v>
      </c>
      <c r="B205" s="1">
        <v>984</v>
      </c>
      <c r="C205" s="1">
        <v>0.68</v>
      </c>
      <c r="D205" s="1">
        <v>14.81</v>
      </c>
      <c r="E205" t="s">
        <v>60</v>
      </c>
      <c r="F205">
        <v>2010</v>
      </c>
      <c r="G205">
        <v>6744496</v>
      </c>
      <c r="H205" s="5">
        <v>105947</v>
      </c>
      <c r="I205" s="3">
        <v>25.93</v>
      </c>
      <c r="J205" s="3">
        <f t="shared" si="14"/>
        <v>1.01</v>
      </c>
      <c r="K205" s="3">
        <f t="shared" si="15"/>
        <v>1012.76</v>
      </c>
      <c r="L205" s="3">
        <f t="shared" si="12"/>
        <v>688.67680000000007</v>
      </c>
      <c r="M205" s="3">
        <f t="shared" si="13"/>
        <v>249.98</v>
      </c>
    </row>
    <row r="206" spans="1:13" x14ac:dyDescent="0.25">
      <c r="A206" s="1" t="s">
        <v>49</v>
      </c>
      <c r="B206" s="1">
        <v>178</v>
      </c>
      <c r="C206" s="1">
        <v>0.56999999999999995</v>
      </c>
      <c r="D206" s="1">
        <v>22.48</v>
      </c>
      <c r="E206" t="s">
        <v>60</v>
      </c>
      <c r="F206">
        <v>2010</v>
      </c>
      <c r="G206">
        <v>1853973</v>
      </c>
      <c r="H206" s="5">
        <v>22536</v>
      </c>
      <c r="I206" s="3">
        <v>23.61</v>
      </c>
      <c r="J206" s="3">
        <f t="shared" si="14"/>
        <v>1.02</v>
      </c>
      <c r="K206" s="3">
        <f t="shared" si="15"/>
        <v>198.09</v>
      </c>
      <c r="L206" s="3">
        <f t="shared" si="12"/>
        <v>112.9113</v>
      </c>
      <c r="M206" s="3">
        <f t="shared" si="13"/>
        <v>74.22</v>
      </c>
    </row>
    <row r="207" spans="1:13" x14ac:dyDescent="0.25">
      <c r="A207" s="1" t="s">
        <v>50</v>
      </c>
      <c r="B207" s="1">
        <v>644</v>
      </c>
      <c r="C207" s="1">
        <v>0.72</v>
      </c>
      <c r="D207" s="1">
        <v>15.17</v>
      </c>
      <c r="E207" t="s">
        <v>60</v>
      </c>
      <c r="F207">
        <v>2010</v>
      </c>
      <c r="G207">
        <v>5691047</v>
      </c>
      <c r="H207" s="5">
        <v>86733</v>
      </c>
      <c r="I207" s="3">
        <v>18.600000000000001</v>
      </c>
      <c r="J207" s="3">
        <f t="shared" si="14"/>
        <v>1.01</v>
      </c>
      <c r="K207" s="3">
        <f t="shared" si="15"/>
        <v>594.72</v>
      </c>
      <c r="L207" s="3">
        <f t="shared" si="12"/>
        <v>428.19839999999999</v>
      </c>
      <c r="M207" s="3">
        <f t="shared" si="13"/>
        <v>150.37</v>
      </c>
    </row>
    <row r="208" spans="1:13" x14ac:dyDescent="0.25">
      <c r="A208" s="1" t="s">
        <v>51</v>
      </c>
      <c r="B208" s="1">
        <v>56</v>
      </c>
      <c r="C208" s="1">
        <v>0.7</v>
      </c>
      <c r="D208" s="1">
        <v>13.22</v>
      </c>
      <c r="E208" t="s">
        <v>60</v>
      </c>
      <c r="F208">
        <v>2010</v>
      </c>
      <c r="G208">
        <v>564460</v>
      </c>
      <c r="H208" s="5">
        <v>12154</v>
      </c>
      <c r="I208" s="3">
        <v>16.41</v>
      </c>
      <c r="J208" s="3">
        <f t="shared" si="14"/>
        <v>1.04</v>
      </c>
      <c r="K208" s="3">
        <f t="shared" si="15"/>
        <v>75.709999999999994</v>
      </c>
      <c r="L208" s="3">
        <f t="shared" si="12"/>
        <v>52.996999999999993</v>
      </c>
      <c r="M208" s="3">
        <f t="shared" si="13"/>
        <v>16.68</v>
      </c>
    </row>
    <row r="209" spans="1:13" x14ac:dyDescent="0.25">
      <c r="A209" s="1" t="s">
        <v>52</v>
      </c>
      <c r="B209" s="1">
        <v>0</v>
      </c>
      <c r="C209" s="1">
        <v>0</v>
      </c>
      <c r="D209" s="1">
        <v>0</v>
      </c>
      <c r="E209" t="s">
        <v>60</v>
      </c>
      <c r="F209">
        <v>2010</v>
      </c>
      <c r="G209">
        <v>3722133</v>
      </c>
      <c r="H209" s="5">
        <v>39070</v>
      </c>
      <c r="I209" s="3">
        <v>0</v>
      </c>
      <c r="J209" s="3">
        <f t="shared" si="14"/>
        <v>0.94</v>
      </c>
      <c r="K209" s="3">
        <f t="shared" si="15"/>
        <v>0</v>
      </c>
      <c r="L209" s="3">
        <f t="shared" si="12"/>
        <v>0</v>
      </c>
      <c r="M209" s="3">
        <f t="shared" si="13"/>
        <v>0</v>
      </c>
    </row>
    <row r="210" spans="1:13" x14ac:dyDescent="0.25">
      <c r="A210" s="1" t="s">
        <v>1</v>
      </c>
      <c r="B210" s="1">
        <v>154</v>
      </c>
      <c r="C210" s="1">
        <v>0.37</v>
      </c>
      <c r="D210" s="1">
        <v>14.49</v>
      </c>
      <c r="E210" t="s">
        <v>59</v>
      </c>
      <c r="F210">
        <v>2011</v>
      </c>
      <c r="G210">
        <v>4802740</v>
      </c>
      <c r="H210" s="5">
        <v>2886</v>
      </c>
      <c r="I210" s="3">
        <v>176.39</v>
      </c>
      <c r="J210" s="3">
        <f>ROUND(G210/G2,2)</f>
        <v>1.02</v>
      </c>
      <c r="K210" s="3">
        <f t="shared" ref="K210:K273" si="16">ROUND(H210*I210*J210*365/1000000,2)</f>
        <v>189.52</v>
      </c>
      <c r="L210" s="3">
        <f t="shared" ref="L210:L273" si="17">K210*C210</f>
        <v>70.122399999999999</v>
      </c>
      <c r="M210" s="3">
        <f t="shared" ref="M210:M273" si="18">ROUND(K210*D210/60,2)</f>
        <v>45.77</v>
      </c>
    </row>
    <row r="211" spans="1:13" x14ac:dyDescent="0.25">
      <c r="A211" s="1" t="s">
        <v>2</v>
      </c>
      <c r="B211" s="1">
        <v>10</v>
      </c>
      <c r="C211" s="1">
        <v>1.27</v>
      </c>
      <c r="D211" s="1">
        <v>12.97</v>
      </c>
      <c r="E211" t="s">
        <v>59</v>
      </c>
      <c r="F211">
        <v>2011</v>
      </c>
      <c r="G211">
        <v>722718</v>
      </c>
      <c r="H211" s="5">
        <v>3558</v>
      </c>
      <c r="I211" s="3">
        <v>10.19</v>
      </c>
      <c r="J211" s="3">
        <f t="shared" ref="J211:J274" si="19">ROUND(G211/G3,2)</f>
        <v>1.03</v>
      </c>
      <c r="K211" s="3">
        <f t="shared" si="16"/>
        <v>13.63</v>
      </c>
      <c r="L211" s="3">
        <f t="shared" si="17"/>
        <v>17.310100000000002</v>
      </c>
      <c r="M211" s="3">
        <f t="shared" si="18"/>
        <v>2.95</v>
      </c>
    </row>
    <row r="212" spans="1:13" x14ac:dyDescent="0.25">
      <c r="A212" s="1" t="s">
        <v>3</v>
      </c>
      <c r="B212" s="1">
        <v>97</v>
      </c>
      <c r="C212" s="1">
        <v>1.71</v>
      </c>
      <c r="D212" s="1">
        <v>12.94</v>
      </c>
      <c r="E212" t="s">
        <v>59</v>
      </c>
      <c r="F212">
        <v>2011</v>
      </c>
      <c r="G212">
        <v>6482505</v>
      </c>
      <c r="H212" s="5">
        <v>29186</v>
      </c>
      <c r="I212" s="3">
        <v>10.220000000000001</v>
      </c>
      <c r="J212" s="3">
        <f t="shared" si="19"/>
        <v>0.98</v>
      </c>
      <c r="K212" s="3">
        <f t="shared" si="16"/>
        <v>106.7</v>
      </c>
      <c r="L212" s="3">
        <f t="shared" si="17"/>
        <v>182.45699999999999</v>
      </c>
      <c r="M212" s="3">
        <f t="shared" si="18"/>
        <v>23.01</v>
      </c>
    </row>
    <row r="213" spans="1:13" x14ac:dyDescent="0.25">
      <c r="A213" s="1" t="s">
        <v>4</v>
      </c>
      <c r="B213" s="1">
        <v>2</v>
      </c>
      <c r="C213" s="1">
        <v>0.67</v>
      </c>
      <c r="D213" s="1">
        <v>11.58</v>
      </c>
      <c r="E213" t="s">
        <v>59</v>
      </c>
      <c r="F213">
        <v>2011</v>
      </c>
      <c r="G213">
        <v>2937979</v>
      </c>
      <c r="H213" s="5">
        <v>2143</v>
      </c>
      <c r="I213" s="3">
        <v>3.61</v>
      </c>
      <c r="J213" s="3">
        <f t="shared" si="19"/>
        <v>1.02</v>
      </c>
      <c r="K213" s="3">
        <f t="shared" si="16"/>
        <v>2.88</v>
      </c>
      <c r="L213" s="3">
        <f t="shared" si="17"/>
        <v>1.9296</v>
      </c>
      <c r="M213" s="3">
        <f t="shared" si="18"/>
        <v>0.56000000000000005</v>
      </c>
    </row>
    <row r="214" spans="1:13" x14ac:dyDescent="0.25">
      <c r="A214" s="1" t="s">
        <v>5</v>
      </c>
      <c r="B214" s="1">
        <v>660</v>
      </c>
      <c r="C214" s="1">
        <v>2.89</v>
      </c>
      <c r="D214" s="1">
        <v>22.31</v>
      </c>
      <c r="E214" t="s">
        <v>59</v>
      </c>
      <c r="F214">
        <v>2011</v>
      </c>
      <c r="G214">
        <v>37691912</v>
      </c>
      <c r="H214" s="5">
        <v>176659</v>
      </c>
      <c r="I214" s="3">
        <v>11.41</v>
      </c>
      <c r="J214" s="3">
        <f t="shared" si="19"/>
        <v>1.02</v>
      </c>
      <c r="K214" s="3">
        <f t="shared" si="16"/>
        <v>750.44</v>
      </c>
      <c r="L214" s="3">
        <f t="shared" si="17"/>
        <v>2168.7716</v>
      </c>
      <c r="M214" s="3">
        <f t="shared" si="18"/>
        <v>279.04000000000002</v>
      </c>
    </row>
    <row r="215" spans="1:13" x14ac:dyDescent="0.25">
      <c r="A215" s="1" t="s">
        <v>6</v>
      </c>
      <c r="B215" s="1">
        <v>159</v>
      </c>
      <c r="C215" s="1">
        <v>3.6</v>
      </c>
      <c r="D215" s="1">
        <v>21.91</v>
      </c>
      <c r="E215" t="s">
        <v>59</v>
      </c>
      <c r="F215">
        <v>2011</v>
      </c>
      <c r="G215">
        <v>5116796</v>
      </c>
      <c r="H215" s="5">
        <v>33549</v>
      </c>
      <c r="I215" s="3">
        <v>12.63</v>
      </c>
      <c r="J215" s="3">
        <f t="shared" si="19"/>
        <v>1.02</v>
      </c>
      <c r="K215" s="3">
        <f t="shared" si="16"/>
        <v>157.75</v>
      </c>
      <c r="L215" s="3">
        <f t="shared" si="17"/>
        <v>567.9</v>
      </c>
      <c r="M215" s="3">
        <f t="shared" si="18"/>
        <v>57.61</v>
      </c>
    </row>
    <row r="216" spans="1:13" x14ac:dyDescent="0.25">
      <c r="A216" s="1" t="s">
        <v>7</v>
      </c>
      <c r="B216" s="1">
        <v>33</v>
      </c>
      <c r="C216" s="1">
        <v>1.29</v>
      </c>
      <c r="D216" s="1">
        <v>7.14</v>
      </c>
      <c r="E216" t="s">
        <v>59</v>
      </c>
      <c r="F216">
        <v>2011</v>
      </c>
      <c r="G216">
        <v>3580709</v>
      </c>
      <c r="H216" s="5">
        <v>5079</v>
      </c>
      <c r="I216" s="3">
        <v>17.829999999999998</v>
      </c>
      <c r="J216" s="3">
        <f t="shared" si="19"/>
        <v>1.02</v>
      </c>
      <c r="K216" s="3">
        <f t="shared" si="16"/>
        <v>33.71</v>
      </c>
      <c r="L216" s="3">
        <f t="shared" si="17"/>
        <v>43.485900000000001</v>
      </c>
      <c r="M216" s="3">
        <f t="shared" si="18"/>
        <v>4.01</v>
      </c>
    </row>
    <row r="217" spans="1:13" x14ac:dyDescent="0.25">
      <c r="A217" s="1" t="s">
        <v>8</v>
      </c>
      <c r="B217" s="1">
        <v>3</v>
      </c>
      <c r="C217" s="1">
        <v>0.54</v>
      </c>
      <c r="D217" s="1">
        <v>18.510000000000002</v>
      </c>
      <c r="E217" t="s">
        <v>59</v>
      </c>
      <c r="F217">
        <v>2011</v>
      </c>
      <c r="G217">
        <v>907135</v>
      </c>
      <c r="H217" s="5">
        <v>922</v>
      </c>
      <c r="I217" s="3">
        <v>6.55</v>
      </c>
      <c r="J217" s="3">
        <f t="shared" si="19"/>
        <v>1.02</v>
      </c>
      <c r="K217" s="3">
        <f t="shared" si="16"/>
        <v>2.25</v>
      </c>
      <c r="L217" s="3">
        <f t="shared" si="17"/>
        <v>1.2150000000000001</v>
      </c>
      <c r="M217" s="3">
        <f t="shared" si="18"/>
        <v>0.69</v>
      </c>
    </row>
    <row r="218" spans="1:13" x14ac:dyDescent="0.25">
      <c r="A218" s="1" t="s">
        <v>9</v>
      </c>
      <c r="B218" s="1">
        <v>11</v>
      </c>
      <c r="C218" s="1">
        <v>1.6</v>
      </c>
      <c r="D218" s="1">
        <v>21.41</v>
      </c>
      <c r="E218" t="s">
        <v>59</v>
      </c>
      <c r="F218">
        <v>2011</v>
      </c>
      <c r="G218">
        <v>617996</v>
      </c>
      <c r="H218" s="5">
        <v>9669</v>
      </c>
      <c r="I218" s="3">
        <v>4.78</v>
      </c>
      <c r="J218" s="3">
        <f t="shared" si="19"/>
        <v>1.03</v>
      </c>
      <c r="K218" s="3">
        <f t="shared" si="16"/>
        <v>17.38</v>
      </c>
      <c r="L218" s="3">
        <f t="shared" si="17"/>
        <v>27.808</v>
      </c>
      <c r="M218" s="3">
        <f t="shared" si="18"/>
        <v>6.2</v>
      </c>
    </row>
    <row r="219" spans="1:13" x14ac:dyDescent="0.25">
      <c r="A219" s="1" t="s">
        <v>10</v>
      </c>
      <c r="B219" s="1">
        <v>283</v>
      </c>
      <c r="C219" s="1">
        <v>1.93</v>
      </c>
      <c r="D219" s="1">
        <v>17.8</v>
      </c>
      <c r="E219" t="s">
        <v>59</v>
      </c>
      <c r="F219">
        <v>2011</v>
      </c>
      <c r="G219">
        <v>19057542</v>
      </c>
      <c r="H219" s="5">
        <v>46365</v>
      </c>
      <c r="I219" s="3">
        <v>15</v>
      </c>
      <c r="J219" s="3">
        <f t="shared" si="19"/>
        <v>1.03</v>
      </c>
      <c r="K219" s="3">
        <f t="shared" si="16"/>
        <v>261.45999999999998</v>
      </c>
      <c r="L219" s="3">
        <f t="shared" si="17"/>
        <v>504.61779999999993</v>
      </c>
      <c r="M219" s="3">
        <f t="shared" si="18"/>
        <v>77.569999999999993</v>
      </c>
    </row>
    <row r="220" spans="1:13" x14ac:dyDescent="0.25">
      <c r="A220" s="1" t="s">
        <v>11</v>
      </c>
      <c r="B220" s="1">
        <v>94</v>
      </c>
      <c r="C220" s="1">
        <v>1.51</v>
      </c>
      <c r="D220" s="1">
        <v>17.05</v>
      </c>
      <c r="E220" t="s">
        <v>59</v>
      </c>
      <c r="F220">
        <v>2011</v>
      </c>
      <c r="G220">
        <v>9815210</v>
      </c>
      <c r="H220" s="5">
        <v>11651</v>
      </c>
      <c r="I220" s="3">
        <v>25.35</v>
      </c>
      <c r="J220" s="3">
        <f t="shared" si="19"/>
        <v>1</v>
      </c>
      <c r="K220" s="3">
        <f t="shared" si="16"/>
        <v>107.8</v>
      </c>
      <c r="L220" s="3">
        <f t="shared" si="17"/>
        <v>162.77799999999999</v>
      </c>
      <c r="M220" s="3">
        <f t="shared" si="18"/>
        <v>30.63</v>
      </c>
    </row>
    <row r="221" spans="1:13" x14ac:dyDescent="0.25">
      <c r="A221" s="1" t="s">
        <v>12</v>
      </c>
      <c r="B221" s="1">
        <v>17</v>
      </c>
      <c r="C221" s="1">
        <v>6.63</v>
      </c>
      <c r="D221" s="1">
        <v>43.83</v>
      </c>
      <c r="E221" t="s">
        <v>59</v>
      </c>
      <c r="F221">
        <v>2011</v>
      </c>
      <c r="G221">
        <v>1374810</v>
      </c>
      <c r="H221" s="5">
        <v>5207</v>
      </c>
      <c r="I221" s="3">
        <v>5.73</v>
      </c>
      <c r="J221" s="3">
        <f t="shared" si="19"/>
        <v>1.06</v>
      </c>
      <c r="K221" s="3">
        <f t="shared" si="16"/>
        <v>11.54</v>
      </c>
      <c r="L221" s="3">
        <f t="shared" si="17"/>
        <v>76.510199999999998</v>
      </c>
      <c r="M221" s="3">
        <f t="shared" si="18"/>
        <v>8.43</v>
      </c>
    </row>
    <row r="222" spans="1:13" x14ac:dyDescent="0.25">
      <c r="A222" s="1" t="s">
        <v>13</v>
      </c>
      <c r="B222" s="1">
        <v>20</v>
      </c>
      <c r="C222" s="1">
        <v>3.87</v>
      </c>
      <c r="D222" s="1">
        <v>29.27</v>
      </c>
      <c r="E222" t="s">
        <v>59</v>
      </c>
      <c r="F222">
        <v>2011</v>
      </c>
      <c r="G222">
        <v>1584985</v>
      </c>
      <c r="H222" s="5">
        <v>6000</v>
      </c>
      <c r="I222" s="3">
        <v>7</v>
      </c>
      <c r="J222" s="3">
        <f t="shared" si="19"/>
        <v>1.03</v>
      </c>
      <c r="K222" s="3">
        <f t="shared" si="16"/>
        <v>15.79</v>
      </c>
      <c r="L222" s="3">
        <f t="shared" si="17"/>
        <v>61.107299999999995</v>
      </c>
      <c r="M222" s="3">
        <f t="shared" si="18"/>
        <v>7.7</v>
      </c>
    </row>
    <row r="223" spans="1:13" x14ac:dyDescent="0.25">
      <c r="A223" s="1" t="s">
        <v>14</v>
      </c>
      <c r="B223" s="1">
        <v>297</v>
      </c>
      <c r="C223" s="1">
        <v>2.25</v>
      </c>
      <c r="D223" s="1">
        <v>17.43</v>
      </c>
      <c r="E223" t="s">
        <v>59</v>
      </c>
      <c r="F223">
        <v>2011</v>
      </c>
      <c r="G223">
        <v>12869259</v>
      </c>
      <c r="H223" s="5">
        <v>34807</v>
      </c>
      <c r="I223" s="3">
        <v>24.33</v>
      </c>
      <c r="J223" s="3">
        <f t="shared" si="19"/>
        <v>1</v>
      </c>
      <c r="K223" s="3">
        <f t="shared" si="16"/>
        <v>309.10000000000002</v>
      </c>
      <c r="L223" s="3">
        <f t="shared" si="17"/>
        <v>695.47500000000002</v>
      </c>
      <c r="M223" s="3">
        <f t="shared" si="18"/>
        <v>89.79</v>
      </c>
    </row>
    <row r="224" spans="1:13" x14ac:dyDescent="0.25">
      <c r="A224" s="1" t="s">
        <v>15</v>
      </c>
      <c r="B224" s="1">
        <v>91</v>
      </c>
      <c r="C224" s="1">
        <v>1.44</v>
      </c>
      <c r="D224" s="1">
        <v>18.8</v>
      </c>
      <c r="E224" t="s">
        <v>59</v>
      </c>
      <c r="F224">
        <v>2011</v>
      </c>
      <c r="G224">
        <v>6516922</v>
      </c>
      <c r="H224" s="5">
        <v>14710</v>
      </c>
      <c r="I224" s="3">
        <v>20.66</v>
      </c>
      <c r="J224" s="3">
        <f t="shared" si="19"/>
        <v>1.01</v>
      </c>
      <c r="K224" s="3">
        <f t="shared" si="16"/>
        <v>112.04</v>
      </c>
      <c r="L224" s="3">
        <f t="shared" si="17"/>
        <v>161.33760000000001</v>
      </c>
      <c r="M224" s="3">
        <f t="shared" si="18"/>
        <v>35.11</v>
      </c>
    </row>
    <row r="225" spans="1:13" x14ac:dyDescent="0.25">
      <c r="A225" s="1" t="s">
        <v>16</v>
      </c>
      <c r="B225" s="1">
        <v>62</v>
      </c>
      <c r="C225" s="1">
        <v>1.99</v>
      </c>
      <c r="D225" s="1">
        <v>22.71</v>
      </c>
      <c r="E225" t="s">
        <v>59</v>
      </c>
      <c r="F225">
        <v>2011</v>
      </c>
      <c r="G225">
        <v>3062309</v>
      </c>
      <c r="H225" s="5">
        <v>7123</v>
      </c>
      <c r="I225" s="3">
        <v>29.3</v>
      </c>
      <c r="J225" s="3">
        <f t="shared" si="19"/>
        <v>1.02</v>
      </c>
      <c r="K225" s="3">
        <f t="shared" si="16"/>
        <v>77.7</v>
      </c>
      <c r="L225" s="3">
        <f t="shared" si="17"/>
        <v>154.62300000000002</v>
      </c>
      <c r="M225" s="3">
        <f t="shared" si="18"/>
        <v>29.41</v>
      </c>
    </row>
    <row r="226" spans="1:13" x14ac:dyDescent="0.25">
      <c r="A226" s="1" t="s">
        <v>17</v>
      </c>
      <c r="B226" s="1">
        <v>19</v>
      </c>
      <c r="C226" s="1">
        <v>2.14</v>
      </c>
      <c r="D226" s="1">
        <v>13.27</v>
      </c>
      <c r="E226" t="s">
        <v>59</v>
      </c>
      <c r="F226">
        <v>2011</v>
      </c>
      <c r="G226">
        <v>2871238</v>
      </c>
      <c r="H226" s="5">
        <v>5380</v>
      </c>
      <c r="I226" s="3">
        <v>9.6999999999999993</v>
      </c>
      <c r="J226" s="3">
        <f t="shared" si="19"/>
        <v>1.02</v>
      </c>
      <c r="K226" s="3">
        <f t="shared" si="16"/>
        <v>19.43</v>
      </c>
      <c r="L226" s="3">
        <f t="shared" si="17"/>
        <v>41.580200000000005</v>
      </c>
      <c r="M226" s="3">
        <f t="shared" si="18"/>
        <v>4.3</v>
      </c>
    </row>
    <row r="227" spans="1:13" x14ac:dyDescent="0.25">
      <c r="A227" s="1" t="s">
        <v>18</v>
      </c>
      <c r="B227" s="1">
        <v>50</v>
      </c>
      <c r="C227" s="1">
        <v>0.64</v>
      </c>
      <c r="D227" s="1">
        <v>17.96</v>
      </c>
      <c r="E227" t="s">
        <v>59</v>
      </c>
      <c r="F227">
        <v>2011</v>
      </c>
      <c r="G227">
        <v>4369356</v>
      </c>
      <c r="H227" s="5">
        <v>4781</v>
      </c>
      <c r="I227" s="3">
        <v>33.18</v>
      </c>
      <c r="J227" s="3">
        <f t="shared" si="19"/>
        <v>1.01</v>
      </c>
      <c r="K227" s="3">
        <f t="shared" si="16"/>
        <v>58.48</v>
      </c>
      <c r="L227" s="3">
        <f t="shared" si="17"/>
        <v>37.427199999999999</v>
      </c>
      <c r="M227" s="3">
        <f t="shared" si="18"/>
        <v>17.510000000000002</v>
      </c>
    </row>
    <row r="228" spans="1:13" x14ac:dyDescent="0.25">
      <c r="A228" s="1" t="s">
        <v>19</v>
      </c>
      <c r="B228" s="1">
        <v>36</v>
      </c>
      <c r="C228" s="1">
        <v>4.46</v>
      </c>
      <c r="D228" s="1">
        <v>20.11</v>
      </c>
      <c r="E228" t="s">
        <v>59</v>
      </c>
      <c r="F228">
        <v>2011</v>
      </c>
      <c r="G228">
        <v>4574836</v>
      </c>
      <c r="H228" s="5">
        <v>9760</v>
      </c>
      <c r="I228" s="3">
        <v>12.24</v>
      </c>
      <c r="J228" s="3">
        <f t="shared" si="19"/>
        <v>1.02</v>
      </c>
      <c r="K228" s="3">
        <f t="shared" si="16"/>
        <v>44.48</v>
      </c>
      <c r="L228" s="3">
        <f t="shared" si="17"/>
        <v>198.38079999999999</v>
      </c>
      <c r="M228" s="3">
        <f t="shared" si="18"/>
        <v>14.91</v>
      </c>
    </row>
    <row r="229" spans="1:13" x14ac:dyDescent="0.25">
      <c r="A229" s="1" t="s">
        <v>20</v>
      </c>
      <c r="B229" s="1">
        <v>6</v>
      </c>
      <c r="C229" s="1">
        <v>4.16</v>
      </c>
      <c r="D229" s="1">
        <v>29.03</v>
      </c>
      <c r="E229" t="s">
        <v>59</v>
      </c>
      <c r="F229">
        <v>2011</v>
      </c>
      <c r="G229">
        <v>1328188</v>
      </c>
      <c r="H229" s="5">
        <v>2171</v>
      </c>
      <c r="I229" s="3">
        <v>5.13</v>
      </c>
      <c r="J229" s="3">
        <f t="shared" si="19"/>
        <v>1.01</v>
      </c>
      <c r="K229" s="3">
        <f t="shared" si="16"/>
        <v>4.1100000000000003</v>
      </c>
      <c r="L229" s="3">
        <f t="shared" si="17"/>
        <v>17.097600000000003</v>
      </c>
      <c r="M229" s="3">
        <f t="shared" si="18"/>
        <v>1.99</v>
      </c>
    </row>
    <row r="230" spans="1:13" x14ac:dyDescent="0.25">
      <c r="A230" s="1" t="s">
        <v>21</v>
      </c>
      <c r="B230" s="1">
        <v>90</v>
      </c>
      <c r="C230" s="1">
        <v>4.88</v>
      </c>
      <c r="D230" s="1">
        <v>23.37</v>
      </c>
      <c r="E230" t="s">
        <v>59</v>
      </c>
      <c r="F230">
        <v>2011</v>
      </c>
      <c r="G230">
        <v>5828289</v>
      </c>
      <c r="H230" s="5">
        <v>7434</v>
      </c>
      <c r="I230" s="3">
        <v>23.9</v>
      </c>
      <c r="J230" s="3">
        <f t="shared" si="19"/>
        <v>1.02</v>
      </c>
      <c r="K230" s="3">
        <f t="shared" si="16"/>
        <v>66.150000000000006</v>
      </c>
      <c r="L230" s="3">
        <f t="shared" si="17"/>
        <v>322.81200000000001</v>
      </c>
      <c r="M230" s="3">
        <f t="shared" si="18"/>
        <v>25.77</v>
      </c>
    </row>
    <row r="231" spans="1:13" x14ac:dyDescent="0.25">
      <c r="A231" s="1" t="s">
        <v>22</v>
      </c>
      <c r="B231" s="1">
        <v>26</v>
      </c>
      <c r="C231" s="1">
        <v>4.08</v>
      </c>
      <c r="D231" s="1">
        <v>35.58</v>
      </c>
      <c r="E231" t="s">
        <v>59</v>
      </c>
      <c r="F231">
        <v>2011</v>
      </c>
      <c r="G231">
        <v>6587536</v>
      </c>
      <c r="H231" s="5">
        <v>22236</v>
      </c>
      <c r="I231" s="3">
        <v>2.65</v>
      </c>
      <c r="J231" s="3">
        <f t="shared" si="19"/>
        <v>1</v>
      </c>
      <c r="K231" s="3">
        <f t="shared" si="16"/>
        <v>21.51</v>
      </c>
      <c r="L231" s="3">
        <f t="shared" si="17"/>
        <v>87.760800000000003</v>
      </c>
      <c r="M231" s="3">
        <f t="shared" si="18"/>
        <v>12.76</v>
      </c>
    </row>
    <row r="232" spans="1:13" x14ac:dyDescent="0.25">
      <c r="A232" s="1" t="s">
        <v>23</v>
      </c>
      <c r="B232" s="1">
        <v>177</v>
      </c>
      <c r="C232" s="1">
        <v>1.29</v>
      </c>
      <c r="D232" s="1">
        <v>19.28</v>
      </c>
      <c r="E232" t="s">
        <v>59</v>
      </c>
      <c r="F232">
        <v>2011</v>
      </c>
      <c r="G232">
        <v>9876187</v>
      </c>
      <c r="H232" s="5">
        <v>18801</v>
      </c>
      <c r="I232" s="3">
        <v>24.63</v>
      </c>
      <c r="J232" s="3">
        <f t="shared" si="19"/>
        <v>0.99</v>
      </c>
      <c r="K232" s="3">
        <f t="shared" si="16"/>
        <v>167.33</v>
      </c>
      <c r="L232" s="3">
        <f t="shared" si="17"/>
        <v>215.85570000000001</v>
      </c>
      <c r="M232" s="3">
        <f t="shared" si="18"/>
        <v>53.77</v>
      </c>
    </row>
    <row r="233" spans="1:13" x14ac:dyDescent="0.25">
      <c r="A233" s="1" t="s">
        <v>24</v>
      </c>
      <c r="B233" s="1">
        <v>115</v>
      </c>
      <c r="C233" s="1">
        <v>2.33</v>
      </c>
      <c r="D233" s="1">
        <v>17.010000000000002</v>
      </c>
      <c r="E233" t="s">
        <v>59</v>
      </c>
      <c r="F233">
        <v>2011</v>
      </c>
      <c r="G233">
        <v>5344861</v>
      </c>
      <c r="H233" s="5">
        <v>19064</v>
      </c>
      <c r="I233" s="3">
        <v>16.61</v>
      </c>
      <c r="J233" s="3">
        <f t="shared" si="19"/>
        <v>1.01</v>
      </c>
      <c r="K233" s="3">
        <f t="shared" si="16"/>
        <v>116.73</v>
      </c>
      <c r="L233" s="3">
        <f t="shared" si="17"/>
        <v>271.98090000000002</v>
      </c>
      <c r="M233" s="3">
        <f t="shared" si="18"/>
        <v>33.090000000000003</v>
      </c>
    </row>
    <row r="234" spans="1:13" x14ac:dyDescent="0.25">
      <c r="A234" s="1" t="s">
        <v>25</v>
      </c>
      <c r="B234" s="1">
        <v>20</v>
      </c>
      <c r="C234" s="1">
        <v>0.63</v>
      </c>
      <c r="D234" s="1">
        <v>5.57</v>
      </c>
      <c r="E234" t="s">
        <v>59</v>
      </c>
      <c r="F234">
        <v>2011</v>
      </c>
      <c r="G234">
        <v>2978512</v>
      </c>
      <c r="H234" s="5">
        <v>1112</v>
      </c>
      <c r="I234" s="3">
        <v>55.07</v>
      </c>
      <c r="J234" s="3">
        <f t="shared" si="19"/>
        <v>1.01</v>
      </c>
      <c r="K234" s="3">
        <f t="shared" si="16"/>
        <v>22.58</v>
      </c>
      <c r="L234" s="3">
        <f t="shared" si="17"/>
        <v>14.225399999999999</v>
      </c>
      <c r="M234" s="3">
        <f t="shared" si="18"/>
        <v>2.1</v>
      </c>
    </row>
    <row r="235" spans="1:13" x14ac:dyDescent="0.25">
      <c r="A235" s="1" t="s">
        <v>26</v>
      </c>
      <c r="B235" s="1">
        <v>45</v>
      </c>
      <c r="C235" s="1">
        <v>2.29</v>
      </c>
      <c r="D235" s="1">
        <v>23.64</v>
      </c>
      <c r="E235" t="s">
        <v>59</v>
      </c>
      <c r="F235">
        <v>2011</v>
      </c>
      <c r="G235">
        <v>6010688</v>
      </c>
      <c r="H235" s="5">
        <v>4905</v>
      </c>
      <c r="I235" s="3">
        <v>17.78</v>
      </c>
      <c r="J235" s="3">
        <f t="shared" si="19"/>
        <v>1</v>
      </c>
      <c r="K235" s="3">
        <f t="shared" si="16"/>
        <v>31.83</v>
      </c>
      <c r="L235" s="3">
        <f t="shared" si="17"/>
        <v>72.890699999999995</v>
      </c>
      <c r="M235" s="3">
        <f t="shared" si="18"/>
        <v>12.54</v>
      </c>
    </row>
    <row r="236" spans="1:13" x14ac:dyDescent="0.25">
      <c r="A236" s="1" t="s">
        <v>27</v>
      </c>
      <c r="B236" s="1">
        <v>12</v>
      </c>
      <c r="C236" s="1">
        <v>2.12</v>
      </c>
      <c r="D236" s="1">
        <v>25.17</v>
      </c>
      <c r="E236" t="s">
        <v>59</v>
      </c>
      <c r="F236">
        <v>2011</v>
      </c>
      <c r="G236">
        <v>998199</v>
      </c>
      <c r="H236" s="5">
        <v>6339</v>
      </c>
      <c r="I236" s="3">
        <v>4.1399999999999997</v>
      </c>
      <c r="J236" s="3">
        <f t="shared" si="19"/>
        <v>1.02</v>
      </c>
      <c r="K236" s="3">
        <f t="shared" si="16"/>
        <v>9.77</v>
      </c>
      <c r="L236" s="3">
        <f t="shared" si="17"/>
        <v>20.712399999999999</v>
      </c>
      <c r="M236" s="3">
        <f t="shared" si="18"/>
        <v>4.0999999999999996</v>
      </c>
    </row>
    <row r="237" spans="1:13" x14ac:dyDescent="0.25">
      <c r="A237" s="1" t="s">
        <v>28</v>
      </c>
      <c r="B237" s="1">
        <v>32</v>
      </c>
      <c r="C237" s="1">
        <v>2.48</v>
      </c>
      <c r="D237" s="1">
        <v>14.89</v>
      </c>
      <c r="E237" t="s">
        <v>59</v>
      </c>
      <c r="F237">
        <v>2011</v>
      </c>
      <c r="G237">
        <v>1842641</v>
      </c>
      <c r="H237" s="5">
        <v>4274</v>
      </c>
      <c r="I237" s="3">
        <v>21.25</v>
      </c>
      <c r="J237" s="3">
        <f t="shared" si="19"/>
        <v>1.03</v>
      </c>
      <c r="K237" s="3">
        <f t="shared" si="16"/>
        <v>34.14</v>
      </c>
      <c r="L237" s="3">
        <f t="shared" si="17"/>
        <v>84.667199999999994</v>
      </c>
      <c r="M237" s="3">
        <f t="shared" si="18"/>
        <v>8.4700000000000006</v>
      </c>
    </row>
    <row r="238" spans="1:13" x14ac:dyDescent="0.25">
      <c r="A238" s="1" t="s">
        <v>29</v>
      </c>
      <c r="B238" s="1">
        <v>25</v>
      </c>
      <c r="C238" s="1">
        <v>1.32</v>
      </c>
      <c r="D238" s="1">
        <v>16.25</v>
      </c>
      <c r="E238" t="s">
        <v>59</v>
      </c>
      <c r="F238">
        <v>2011</v>
      </c>
      <c r="G238">
        <v>2723322</v>
      </c>
      <c r="H238" s="5">
        <v>4527</v>
      </c>
      <c r="I238" s="3">
        <v>14.24</v>
      </c>
      <c r="J238" s="3">
        <f t="shared" si="19"/>
        <v>1.03</v>
      </c>
      <c r="K238" s="3">
        <f t="shared" si="16"/>
        <v>24.24</v>
      </c>
      <c r="L238" s="3">
        <f t="shared" si="17"/>
        <v>31.9968</v>
      </c>
      <c r="M238" s="3">
        <f t="shared" si="18"/>
        <v>6.57</v>
      </c>
    </row>
    <row r="239" spans="1:13" x14ac:dyDescent="0.25">
      <c r="A239" s="1" t="s">
        <v>30</v>
      </c>
      <c r="B239" s="1">
        <v>12</v>
      </c>
      <c r="C239" s="1">
        <v>7.65</v>
      </c>
      <c r="D239" s="1">
        <v>48.49</v>
      </c>
      <c r="E239" t="s">
        <v>59</v>
      </c>
      <c r="F239">
        <v>2011</v>
      </c>
      <c r="G239">
        <v>1318194</v>
      </c>
      <c r="H239" s="5">
        <v>1203</v>
      </c>
      <c r="I239" s="3">
        <v>12.61</v>
      </c>
      <c r="J239" s="3">
        <f t="shared" si="19"/>
        <v>1</v>
      </c>
      <c r="K239" s="3">
        <f t="shared" si="16"/>
        <v>5.54</v>
      </c>
      <c r="L239" s="3">
        <f t="shared" si="17"/>
        <v>42.381</v>
      </c>
      <c r="M239" s="3">
        <f t="shared" si="18"/>
        <v>4.4800000000000004</v>
      </c>
    </row>
    <row r="240" spans="1:13" x14ac:dyDescent="0.25">
      <c r="A240" s="1" t="s">
        <v>31</v>
      </c>
      <c r="B240" s="1">
        <v>58</v>
      </c>
      <c r="C240" s="1">
        <v>3.42</v>
      </c>
      <c r="D240" s="1">
        <v>26.59</v>
      </c>
      <c r="E240" t="s">
        <v>59</v>
      </c>
      <c r="F240">
        <v>2011</v>
      </c>
      <c r="G240">
        <v>8821155</v>
      </c>
      <c r="H240" s="5">
        <v>12397</v>
      </c>
      <c r="I240" s="3">
        <v>12</v>
      </c>
      <c r="J240" s="3">
        <f t="shared" si="19"/>
        <v>1.01</v>
      </c>
      <c r="K240" s="3">
        <f t="shared" si="16"/>
        <v>54.84</v>
      </c>
      <c r="L240" s="3">
        <f t="shared" si="17"/>
        <v>187.55280000000002</v>
      </c>
      <c r="M240" s="3">
        <f t="shared" si="18"/>
        <v>24.3</v>
      </c>
    </row>
    <row r="241" spans="1:13" x14ac:dyDescent="0.25">
      <c r="A241" s="1" t="s">
        <v>32</v>
      </c>
      <c r="B241" s="1">
        <v>7</v>
      </c>
      <c r="C241" s="1">
        <v>0.99</v>
      </c>
      <c r="D241" s="1">
        <v>13.05</v>
      </c>
      <c r="E241" t="s">
        <v>59</v>
      </c>
      <c r="F241">
        <v>2011</v>
      </c>
      <c r="G241">
        <v>2082224</v>
      </c>
      <c r="H241" s="5">
        <v>6854</v>
      </c>
      <c r="I241" s="3">
        <v>3.27</v>
      </c>
      <c r="J241" s="3">
        <f t="shared" si="19"/>
        <v>1.04</v>
      </c>
      <c r="K241" s="3">
        <f t="shared" si="16"/>
        <v>8.51</v>
      </c>
      <c r="L241" s="3">
        <f t="shared" si="17"/>
        <v>8.4248999999999992</v>
      </c>
      <c r="M241" s="3">
        <f t="shared" si="18"/>
        <v>1.85</v>
      </c>
    </row>
    <row r="242" spans="1:13" x14ac:dyDescent="0.25">
      <c r="A242" s="1" t="s">
        <v>33</v>
      </c>
      <c r="B242" s="1">
        <v>165</v>
      </c>
      <c r="C242" s="1">
        <v>1.93</v>
      </c>
      <c r="D242" s="1">
        <v>20.81</v>
      </c>
      <c r="E242" t="s">
        <v>59</v>
      </c>
      <c r="F242">
        <v>2011</v>
      </c>
      <c r="G242">
        <v>19465197</v>
      </c>
      <c r="H242" s="5">
        <v>44418</v>
      </c>
      <c r="I242" s="3">
        <v>11.54</v>
      </c>
      <c r="J242" s="3">
        <f t="shared" si="19"/>
        <v>1</v>
      </c>
      <c r="K242" s="3">
        <f t="shared" si="16"/>
        <v>187.09</v>
      </c>
      <c r="L242" s="3">
        <f t="shared" si="17"/>
        <v>361.08370000000002</v>
      </c>
      <c r="M242" s="3">
        <f t="shared" si="18"/>
        <v>64.89</v>
      </c>
    </row>
    <row r="243" spans="1:13" x14ac:dyDescent="0.25">
      <c r="A243" s="1" t="s">
        <v>34</v>
      </c>
      <c r="B243" s="1">
        <v>99</v>
      </c>
      <c r="C243" s="1">
        <v>2.2799999999999998</v>
      </c>
      <c r="D243" s="1">
        <v>16.54</v>
      </c>
      <c r="E243" t="s">
        <v>59</v>
      </c>
      <c r="F243">
        <v>2011</v>
      </c>
      <c r="G243">
        <v>9656401</v>
      </c>
      <c r="H243" s="5">
        <v>9276</v>
      </c>
      <c r="I243" s="3">
        <v>25.19</v>
      </c>
      <c r="J243" s="3">
        <f t="shared" si="19"/>
        <v>1.03</v>
      </c>
      <c r="K243" s="3">
        <f t="shared" si="16"/>
        <v>87.85</v>
      </c>
      <c r="L243" s="3">
        <f t="shared" si="17"/>
        <v>200.29799999999997</v>
      </c>
      <c r="M243" s="3">
        <f t="shared" si="18"/>
        <v>24.22</v>
      </c>
    </row>
    <row r="244" spans="1:13" x14ac:dyDescent="0.25">
      <c r="A244" s="1" t="s">
        <v>35</v>
      </c>
      <c r="B244" s="1">
        <v>4</v>
      </c>
      <c r="C244" s="1">
        <v>1.19</v>
      </c>
      <c r="D244" s="1">
        <v>12.77</v>
      </c>
      <c r="E244" t="s">
        <v>59</v>
      </c>
      <c r="F244">
        <v>2011</v>
      </c>
      <c r="G244">
        <v>683932</v>
      </c>
      <c r="H244" s="5">
        <v>2401</v>
      </c>
      <c r="I244" s="3">
        <v>8.1</v>
      </c>
      <c r="J244" s="3">
        <f t="shared" si="19"/>
        <v>1.06</v>
      </c>
      <c r="K244" s="3">
        <f t="shared" si="16"/>
        <v>7.52</v>
      </c>
      <c r="L244" s="3">
        <f t="shared" si="17"/>
        <v>8.9487999999999985</v>
      </c>
      <c r="M244" s="3">
        <f t="shared" si="18"/>
        <v>1.6</v>
      </c>
    </row>
    <row r="245" spans="1:13" x14ac:dyDescent="0.25">
      <c r="A245" s="1" t="s">
        <v>36</v>
      </c>
      <c r="B245" s="1">
        <v>123</v>
      </c>
      <c r="C245" s="1">
        <v>1.77</v>
      </c>
      <c r="D245" s="1">
        <v>17.87</v>
      </c>
      <c r="E245" t="s">
        <v>59</v>
      </c>
      <c r="F245">
        <v>2011</v>
      </c>
      <c r="G245">
        <v>11544951</v>
      </c>
      <c r="H245" s="5">
        <v>15175</v>
      </c>
      <c r="I245" s="3">
        <v>24.45</v>
      </c>
      <c r="J245" s="3">
        <f t="shared" si="19"/>
        <v>1</v>
      </c>
      <c r="K245" s="3">
        <f t="shared" si="16"/>
        <v>135.43</v>
      </c>
      <c r="L245" s="3">
        <f t="shared" si="17"/>
        <v>239.71110000000002</v>
      </c>
      <c r="M245" s="3">
        <f t="shared" si="18"/>
        <v>40.340000000000003</v>
      </c>
    </row>
    <row r="246" spans="1:13" x14ac:dyDescent="0.25">
      <c r="A246" s="1" t="s">
        <v>37</v>
      </c>
      <c r="B246" s="1">
        <v>74</v>
      </c>
      <c r="C246" s="1">
        <v>1.76</v>
      </c>
      <c r="D246" s="1">
        <v>14.26</v>
      </c>
      <c r="E246" t="s">
        <v>59</v>
      </c>
      <c r="F246">
        <v>2011</v>
      </c>
      <c r="G246">
        <v>3791508</v>
      </c>
      <c r="H246" s="5">
        <v>4424</v>
      </c>
      <c r="I246" s="3">
        <v>51.15</v>
      </c>
      <c r="J246" s="3">
        <f t="shared" si="19"/>
        <v>1.03</v>
      </c>
      <c r="K246" s="3">
        <f t="shared" si="16"/>
        <v>85.07</v>
      </c>
      <c r="L246" s="3">
        <f t="shared" si="17"/>
        <v>149.72319999999999</v>
      </c>
      <c r="M246" s="3">
        <f t="shared" si="18"/>
        <v>20.22</v>
      </c>
    </row>
    <row r="247" spans="1:13" x14ac:dyDescent="0.25">
      <c r="A247" s="1" t="s">
        <v>38</v>
      </c>
      <c r="B247" s="1">
        <v>130</v>
      </c>
      <c r="C247" s="1">
        <v>2.98</v>
      </c>
      <c r="D247" s="1">
        <v>20.88</v>
      </c>
      <c r="E247" t="s">
        <v>59</v>
      </c>
      <c r="F247">
        <v>2011</v>
      </c>
      <c r="G247">
        <v>3871859</v>
      </c>
      <c r="H247" s="5">
        <v>37939</v>
      </c>
      <c r="I247" s="3">
        <v>8.92</v>
      </c>
      <c r="J247" s="3">
        <f t="shared" si="19"/>
        <v>1.01</v>
      </c>
      <c r="K247" s="3">
        <f t="shared" si="16"/>
        <v>124.76</v>
      </c>
      <c r="L247" s="3">
        <f t="shared" si="17"/>
        <v>371.78480000000002</v>
      </c>
      <c r="M247" s="3">
        <f t="shared" si="18"/>
        <v>43.42</v>
      </c>
    </row>
    <row r="248" spans="1:13" x14ac:dyDescent="0.25">
      <c r="A248" s="1" t="s">
        <v>39</v>
      </c>
      <c r="B248" s="1">
        <v>92</v>
      </c>
      <c r="C248" s="1">
        <v>2.62</v>
      </c>
      <c r="D248" s="1">
        <v>16.57</v>
      </c>
      <c r="E248" t="s">
        <v>59</v>
      </c>
      <c r="F248">
        <v>2011</v>
      </c>
      <c r="G248">
        <v>12742886</v>
      </c>
      <c r="H248" s="5">
        <v>23538</v>
      </c>
      <c r="I248" s="3">
        <v>8.6</v>
      </c>
      <c r="J248" s="3">
        <f t="shared" si="19"/>
        <v>1.01</v>
      </c>
      <c r="K248" s="3">
        <f t="shared" si="16"/>
        <v>74.62</v>
      </c>
      <c r="L248" s="3">
        <f t="shared" si="17"/>
        <v>195.50440000000003</v>
      </c>
      <c r="M248" s="3">
        <f t="shared" si="18"/>
        <v>20.61</v>
      </c>
    </row>
    <row r="249" spans="1:13" x14ac:dyDescent="0.25">
      <c r="A249" s="1" t="s">
        <v>40</v>
      </c>
      <c r="B249" s="1">
        <v>10</v>
      </c>
      <c r="C249" s="1">
        <v>1.1200000000000001</v>
      </c>
      <c r="D249" s="1">
        <v>18.16</v>
      </c>
      <c r="E249" t="s">
        <v>59</v>
      </c>
      <c r="F249">
        <v>2011</v>
      </c>
      <c r="G249">
        <v>1051302</v>
      </c>
      <c r="H249" s="5">
        <v>996</v>
      </c>
      <c r="I249" s="3">
        <v>13.85</v>
      </c>
      <c r="J249" s="3">
        <f t="shared" si="19"/>
        <v>1</v>
      </c>
      <c r="K249" s="3">
        <f t="shared" si="16"/>
        <v>5.04</v>
      </c>
      <c r="L249" s="3">
        <f t="shared" si="17"/>
        <v>5.6448000000000009</v>
      </c>
      <c r="M249" s="3">
        <f t="shared" si="18"/>
        <v>1.53</v>
      </c>
    </row>
    <row r="250" spans="1:13" x14ac:dyDescent="0.25">
      <c r="A250" s="1" t="s">
        <v>41</v>
      </c>
      <c r="B250" s="1">
        <v>51</v>
      </c>
      <c r="C250" s="1">
        <v>1.34</v>
      </c>
      <c r="D250" s="1">
        <v>19.98</v>
      </c>
      <c r="E250" t="s">
        <v>59</v>
      </c>
      <c r="F250">
        <v>2011</v>
      </c>
      <c r="G250">
        <v>4679230</v>
      </c>
      <c r="H250" s="5">
        <v>6105</v>
      </c>
      <c r="I250" s="3">
        <v>24.01</v>
      </c>
      <c r="J250" s="3">
        <f t="shared" si="19"/>
        <v>1.03</v>
      </c>
      <c r="K250" s="3">
        <f t="shared" si="16"/>
        <v>55.11</v>
      </c>
      <c r="L250" s="3">
        <f t="shared" si="17"/>
        <v>73.847400000000007</v>
      </c>
      <c r="M250" s="3">
        <f t="shared" si="18"/>
        <v>18.350000000000001</v>
      </c>
    </row>
    <row r="251" spans="1:13" x14ac:dyDescent="0.25">
      <c r="A251" s="1" t="s">
        <v>42</v>
      </c>
      <c r="B251" s="1">
        <v>26</v>
      </c>
      <c r="C251" s="1">
        <v>1.04</v>
      </c>
      <c r="D251" s="1">
        <v>11.3</v>
      </c>
      <c r="E251" t="s">
        <v>59</v>
      </c>
      <c r="F251">
        <v>2011</v>
      </c>
      <c r="G251">
        <v>824082</v>
      </c>
      <c r="H251" s="5">
        <v>2777</v>
      </c>
      <c r="I251" s="3">
        <v>30.27</v>
      </c>
      <c r="J251" s="3">
        <f t="shared" si="19"/>
        <v>1.01</v>
      </c>
      <c r="K251" s="3">
        <f t="shared" si="16"/>
        <v>30.99</v>
      </c>
      <c r="L251" s="3">
        <f t="shared" si="17"/>
        <v>32.229599999999998</v>
      </c>
      <c r="M251" s="3">
        <f t="shared" si="18"/>
        <v>5.84</v>
      </c>
    </row>
    <row r="252" spans="1:13" x14ac:dyDescent="0.25">
      <c r="A252" s="1" t="s">
        <v>43</v>
      </c>
      <c r="B252" s="1">
        <v>31</v>
      </c>
      <c r="C252" s="1">
        <v>1.26</v>
      </c>
      <c r="D252" s="1">
        <v>15.75</v>
      </c>
      <c r="E252" t="s">
        <v>59</v>
      </c>
      <c r="F252">
        <v>2011</v>
      </c>
      <c r="G252">
        <v>6403353</v>
      </c>
      <c r="H252" s="5">
        <v>3663</v>
      </c>
      <c r="I252" s="3">
        <v>28.27</v>
      </c>
      <c r="J252" s="3">
        <f t="shared" si="19"/>
        <v>1.02</v>
      </c>
      <c r="K252" s="3">
        <f t="shared" si="16"/>
        <v>38.549999999999997</v>
      </c>
      <c r="L252" s="3">
        <f t="shared" si="17"/>
        <v>48.572999999999993</v>
      </c>
      <c r="M252" s="3">
        <f t="shared" si="18"/>
        <v>10.119999999999999</v>
      </c>
    </row>
    <row r="253" spans="1:13" x14ac:dyDescent="0.25">
      <c r="A253" s="1" t="s">
        <v>44</v>
      </c>
      <c r="B253" s="1">
        <v>250</v>
      </c>
      <c r="C253" s="1">
        <v>1.76</v>
      </c>
      <c r="D253" s="1">
        <v>20</v>
      </c>
      <c r="E253" t="s">
        <v>59</v>
      </c>
      <c r="F253">
        <v>2011</v>
      </c>
      <c r="G253">
        <v>25674681</v>
      </c>
      <c r="H253" s="5">
        <v>32419</v>
      </c>
      <c r="I253" s="3">
        <v>26.13</v>
      </c>
      <c r="J253" s="3">
        <f t="shared" si="19"/>
        <v>1.04</v>
      </c>
      <c r="K253" s="3">
        <f t="shared" si="16"/>
        <v>321.56</v>
      </c>
      <c r="L253" s="3">
        <f t="shared" si="17"/>
        <v>565.94560000000001</v>
      </c>
      <c r="M253" s="3">
        <f t="shared" si="18"/>
        <v>107.19</v>
      </c>
    </row>
    <row r="254" spans="1:13" x14ac:dyDescent="0.25">
      <c r="A254" s="1" t="s">
        <v>45</v>
      </c>
      <c r="B254" s="1">
        <v>57</v>
      </c>
      <c r="C254" s="1">
        <v>1.46</v>
      </c>
      <c r="D254" s="1">
        <v>13.85</v>
      </c>
      <c r="E254" t="s">
        <v>59</v>
      </c>
      <c r="F254">
        <v>2011</v>
      </c>
      <c r="G254">
        <v>2817222</v>
      </c>
      <c r="H254" s="5">
        <v>9652</v>
      </c>
      <c r="I254" s="3">
        <v>14.75</v>
      </c>
      <c r="J254" s="3">
        <f t="shared" si="19"/>
        <v>1.01</v>
      </c>
      <c r="K254" s="3">
        <f t="shared" si="16"/>
        <v>52.48</v>
      </c>
      <c r="L254" s="3">
        <f t="shared" si="17"/>
        <v>76.620799999999988</v>
      </c>
      <c r="M254" s="3">
        <f t="shared" si="18"/>
        <v>12.11</v>
      </c>
    </row>
    <row r="255" spans="1:13" x14ac:dyDescent="0.25">
      <c r="A255" s="1" t="s">
        <v>46</v>
      </c>
      <c r="B255" s="1">
        <v>10</v>
      </c>
      <c r="C255" s="1">
        <v>3.4</v>
      </c>
      <c r="D255" s="1">
        <v>21.62</v>
      </c>
      <c r="E255" t="s">
        <v>59</v>
      </c>
      <c r="F255">
        <v>2011</v>
      </c>
      <c r="G255">
        <v>626431</v>
      </c>
      <c r="H255" s="5">
        <v>2570</v>
      </c>
      <c r="I255" s="3">
        <v>10.74</v>
      </c>
      <c r="J255" s="3">
        <f t="shared" si="19"/>
        <v>1.01</v>
      </c>
      <c r="K255" s="3">
        <f t="shared" si="16"/>
        <v>10.18</v>
      </c>
      <c r="L255" s="3">
        <f t="shared" si="17"/>
        <v>34.611999999999995</v>
      </c>
      <c r="M255" s="3">
        <f t="shared" si="18"/>
        <v>3.67</v>
      </c>
    </row>
    <row r="256" spans="1:13" x14ac:dyDescent="0.25">
      <c r="A256" s="1" t="s">
        <v>47</v>
      </c>
      <c r="B256" s="1">
        <v>71</v>
      </c>
      <c r="C256" s="1">
        <v>3.2</v>
      </c>
      <c r="D256" s="1">
        <v>22.95</v>
      </c>
      <c r="E256" t="s">
        <v>59</v>
      </c>
      <c r="F256">
        <v>2011</v>
      </c>
      <c r="G256">
        <v>8096604</v>
      </c>
      <c r="H256" s="5">
        <v>13426</v>
      </c>
      <c r="I256" s="3">
        <v>15.47</v>
      </c>
      <c r="J256" s="3">
        <f t="shared" si="19"/>
        <v>1.03</v>
      </c>
      <c r="K256" s="3">
        <f t="shared" si="16"/>
        <v>78.08</v>
      </c>
      <c r="L256" s="3">
        <f t="shared" si="17"/>
        <v>249.85599999999999</v>
      </c>
      <c r="M256" s="3">
        <f t="shared" si="18"/>
        <v>29.87</v>
      </c>
    </row>
    <row r="257" spans="1:13" x14ac:dyDescent="0.25">
      <c r="A257" s="1" t="s">
        <v>48</v>
      </c>
      <c r="B257" s="1">
        <v>71</v>
      </c>
      <c r="C257" s="1">
        <v>2.4</v>
      </c>
      <c r="D257" s="1">
        <v>21.42</v>
      </c>
      <c r="E257" t="s">
        <v>59</v>
      </c>
      <c r="F257">
        <v>2011</v>
      </c>
      <c r="G257">
        <v>6830038</v>
      </c>
      <c r="H257" s="5">
        <v>25639</v>
      </c>
      <c r="I257" s="3">
        <v>6.85</v>
      </c>
      <c r="J257" s="3">
        <f t="shared" si="19"/>
        <v>1.02</v>
      </c>
      <c r="K257" s="3">
        <f t="shared" si="16"/>
        <v>65.39</v>
      </c>
      <c r="L257" s="3">
        <f t="shared" si="17"/>
        <v>156.93600000000001</v>
      </c>
      <c r="M257" s="3">
        <f t="shared" si="18"/>
        <v>23.34</v>
      </c>
    </row>
    <row r="258" spans="1:13" x14ac:dyDescent="0.25">
      <c r="A258" s="1" t="s">
        <v>49</v>
      </c>
      <c r="B258" s="1">
        <v>17</v>
      </c>
      <c r="C258" s="1">
        <v>1.03</v>
      </c>
      <c r="D258" s="1">
        <v>20.77</v>
      </c>
      <c r="E258" t="s">
        <v>59</v>
      </c>
      <c r="F258">
        <v>2011</v>
      </c>
      <c r="G258">
        <v>1855364</v>
      </c>
      <c r="H258" s="5">
        <v>586</v>
      </c>
      <c r="I258" s="3">
        <v>38.56</v>
      </c>
      <c r="J258" s="3">
        <f t="shared" si="19"/>
        <v>1.02</v>
      </c>
      <c r="K258" s="3">
        <f t="shared" si="16"/>
        <v>8.41</v>
      </c>
      <c r="L258" s="3">
        <f t="shared" si="17"/>
        <v>8.6623000000000001</v>
      </c>
      <c r="M258" s="3">
        <f t="shared" si="18"/>
        <v>2.91</v>
      </c>
    </row>
    <row r="259" spans="1:13" x14ac:dyDescent="0.25">
      <c r="A259" s="1" t="s">
        <v>50</v>
      </c>
      <c r="B259" s="1">
        <v>74</v>
      </c>
      <c r="C259" s="1">
        <v>2.21</v>
      </c>
      <c r="D259" s="1">
        <v>17.3</v>
      </c>
      <c r="E259" t="s">
        <v>59</v>
      </c>
      <c r="F259">
        <v>2011</v>
      </c>
      <c r="G259">
        <v>5711767</v>
      </c>
      <c r="H259" s="5">
        <v>19077</v>
      </c>
      <c r="I259" s="3">
        <v>10.130000000000001</v>
      </c>
      <c r="J259" s="3">
        <f t="shared" si="19"/>
        <v>1.01</v>
      </c>
      <c r="K259" s="3">
        <f t="shared" si="16"/>
        <v>71.239999999999995</v>
      </c>
      <c r="L259" s="3">
        <f t="shared" si="17"/>
        <v>157.44039999999998</v>
      </c>
      <c r="M259" s="3">
        <f t="shared" si="18"/>
        <v>20.54</v>
      </c>
    </row>
    <row r="260" spans="1:13" x14ac:dyDescent="0.25">
      <c r="A260" s="1" t="s">
        <v>51</v>
      </c>
      <c r="B260" s="1">
        <v>3</v>
      </c>
      <c r="C260" s="1">
        <v>1.29</v>
      </c>
      <c r="D260" s="1">
        <v>7.1</v>
      </c>
      <c r="E260" t="s">
        <v>59</v>
      </c>
      <c r="F260">
        <v>2011</v>
      </c>
      <c r="G260">
        <v>568158</v>
      </c>
      <c r="H260" s="5">
        <v>2752</v>
      </c>
      <c r="I260" s="3">
        <v>3.56</v>
      </c>
      <c r="J260" s="3">
        <f t="shared" si="19"/>
        <v>1.04</v>
      </c>
      <c r="K260" s="3">
        <f t="shared" si="16"/>
        <v>3.72</v>
      </c>
      <c r="L260" s="3">
        <f t="shared" si="17"/>
        <v>4.7988</v>
      </c>
      <c r="M260" s="3">
        <f t="shared" si="18"/>
        <v>0.44</v>
      </c>
    </row>
    <row r="261" spans="1:13" x14ac:dyDescent="0.25">
      <c r="A261" s="1" t="s">
        <v>52</v>
      </c>
      <c r="B261" s="1">
        <v>0</v>
      </c>
      <c r="C261" s="1">
        <v>0</v>
      </c>
      <c r="D261" s="1">
        <v>0</v>
      </c>
      <c r="E261" t="s">
        <v>59</v>
      </c>
      <c r="F261">
        <v>2011</v>
      </c>
      <c r="G261">
        <v>3706690</v>
      </c>
      <c r="H261" s="5">
        <v>2378</v>
      </c>
      <c r="I261" s="3">
        <v>0</v>
      </c>
      <c r="J261" s="3">
        <f t="shared" si="19"/>
        <v>0.93</v>
      </c>
      <c r="K261" s="3">
        <f t="shared" si="16"/>
        <v>0</v>
      </c>
      <c r="L261" s="3">
        <f t="shared" si="17"/>
        <v>0</v>
      </c>
      <c r="M261" s="3">
        <f t="shared" si="18"/>
        <v>0</v>
      </c>
    </row>
    <row r="262" spans="1:13" x14ac:dyDescent="0.25">
      <c r="A262" s="1" t="s">
        <v>1</v>
      </c>
      <c r="B262" s="1">
        <v>234</v>
      </c>
      <c r="C262" s="1">
        <v>0.92</v>
      </c>
      <c r="D262" s="1">
        <v>12.67</v>
      </c>
      <c r="E262" t="s">
        <v>60</v>
      </c>
      <c r="F262">
        <v>2011</v>
      </c>
      <c r="G262">
        <v>4802740</v>
      </c>
      <c r="H262" s="5">
        <v>21156</v>
      </c>
      <c r="I262" s="3">
        <v>24.84</v>
      </c>
      <c r="J262" s="3">
        <f t="shared" si="19"/>
        <v>1.02</v>
      </c>
      <c r="K262" s="3">
        <f t="shared" si="16"/>
        <v>195.65</v>
      </c>
      <c r="L262" s="3">
        <f t="shared" si="17"/>
        <v>179.99800000000002</v>
      </c>
      <c r="M262" s="3">
        <f t="shared" si="18"/>
        <v>41.31</v>
      </c>
    </row>
    <row r="263" spans="1:13" x14ac:dyDescent="0.25">
      <c r="A263" s="1" t="s">
        <v>2</v>
      </c>
      <c r="B263" s="1">
        <v>100</v>
      </c>
      <c r="C263" s="1">
        <v>0.72</v>
      </c>
      <c r="D263" s="1">
        <v>14.19</v>
      </c>
      <c r="E263" t="s">
        <v>60</v>
      </c>
      <c r="F263">
        <v>2011</v>
      </c>
      <c r="G263">
        <v>722718</v>
      </c>
      <c r="H263" s="5">
        <v>26407</v>
      </c>
      <c r="I263" s="3">
        <v>10.24</v>
      </c>
      <c r="J263" s="3">
        <f t="shared" si="19"/>
        <v>1.03</v>
      </c>
      <c r="K263" s="3">
        <f t="shared" si="16"/>
        <v>101.66</v>
      </c>
      <c r="L263" s="3">
        <f t="shared" si="17"/>
        <v>73.1952</v>
      </c>
      <c r="M263" s="3">
        <f t="shared" si="18"/>
        <v>24.04</v>
      </c>
    </row>
    <row r="264" spans="1:13" x14ac:dyDescent="0.25">
      <c r="A264" s="1" t="s">
        <v>3</v>
      </c>
      <c r="B264" s="1">
        <v>745</v>
      </c>
      <c r="C264" s="1">
        <v>0.72</v>
      </c>
      <c r="D264" s="1">
        <v>17.920000000000002</v>
      </c>
      <c r="E264" t="s">
        <v>60</v>
      </c>
      <c r="F264">
        <v>2011</v>
      </c>
      <c r="G264">
        <v>6482505</v>
      </c>
      <c r="H264" s="5">
        <v>58221</v>
      </c>
      <c r="I264" s="3">
        <v>31.1</v>
      </c>
      <c r="J264" s="3">
        <f t="shared" si="19"/>
        <v>0.98</v>
      </c>
      <c r="K264" s="3">
        <f t="shared" si="16"/>
        <v>647.67999999999995</v>
      </c>
      <c r="L264" s="3">
        <f t="shared" si="17"/>
        <v>466.32959999999997</v>
      </c>
      <c r="M264" s="3">
        <f t="shared" si="18"/>
        <v>193.44</v>
      </c>
    </row>
    <row r="265" spans="1:13" x14ac:dyDescent="0.25">
      <c r="A265" s="1" t="s">
        <v>4</v>
      </c>
      <c r="B265" s="1">
        <v>203</v>
      </c>
      <c r="C265" s="1">
        <v>0.55000000000000004</v>
      </c>
      <c r="D265" s="1">
        <v>14.78</v>
      </c>
      <c r="E265" t="s">
        <v>60</v>
      </c>
      <c r="F265">
        <v>2011</v>
      </c>
      <c r="G265">
        <v>2937979</v>
      </c>
      <c r="H265" s="5">
        <v>22777</v>
      </c>
      <c r="I265" s="3">
        <v>24.32</v>
      </c>
      <c r="J265" s="3">
        <f t="shared" si="19"/>
        <v>1.02</v>
      </c>
      <c r="K265" s="3">
        <f t="shared" si="16"/>
        <v>206.23</v>
      </c>
      <c r="L265" s="3">
        <f t="shared" si="17"/>
        <v>113.4265</v>
      </c>
      <c r="M265" s="3">
        <f t="shared" si="18"/>
        <v>50.8</v>
      </c>
    </row>
    <row r="266" spans="1:13" x14ac:dyDescent="0.25">
      <c r="A266" s="1" t="s">
        <v>5</v>
      </c>
      <c r="B266" s="1">
        <v>6273</v>
      </c>
      <c r="C266" s="1">
        <v>0.72</v>
      </c>
      <c r="D266" s="1">
        <v>16.11</v>
      </c>
      <c r="E266" t="s">
        <v>60</v>
      </c>
      <c r="F266">
        <v>2011</v>
      </c>
      <c r="G266">
        <v>37691912</v>
      </c>
      <c r="H266" s="5">
        <v>445440</v>
      </c>
      <c r="I266" s="3">
        <v>38.409999999999997</v>
      </c>
      <c r="J266" s="3">
        <f t="shared" si="19"/>
        <v>1.02</v>
      </c>
      <c r="K266" s="3">
        <f t="shared" si="16"/>
        <v>6369.81</v>
      </c>
      <c r="L266" s="3">
        <f t="shared" si="17"/>
        <v>4586.2632000000003</v>
      </c>
      <c r="M266" s="3">
        <f t="shared" si="18"/>
        <v>1710.29</v>
      </c>
    </row>
    <row r="267" spans="1:13" x14ac:dyDescent="0.25">
      <c r="A267" s="1" t="s">
        <v>6</v>
      </c>
      <c r="B267" s="1">
        <v>671</v>
      </c>
      <c r="C267" s="1">
        <v>0.75</v>
      </c>
      <c r="D267" s="1">
        <v>13.23</v>
      </c>
      <c r="E267" t="s">
        <v>60</v>
      </c>
      <c r="F267">
        <v>2011</v>
      </c>
      <c r="G267">
        <v>5116796</v>
      </c>
      <c r="H267" s="5">
        <v>72487</v>
      </c>
      <c r="I267" s="3">
        <v>25.03</v>
      </c>
      <c r="J267" s="3">
        <f t="shared" si="19"/>
        <v>1.02</v>
      </c>
      <c r="K267" s="3">
        <f t="shared" si="16"/>
        <v>675.48</v>
      </c>
      <c r="L267" s="3">
        <f t="shared" si="17"/>
        <v>506.61</v>
      </c>
      <c r="M267" s="3">
        <f t="shared" si="18"/>
        <v>148.94</v>
      </c>
    </row>
    <row r="268" spans="1:13" x14ac:dyDescent="0.25">
      <c r="A268" s="1" t="s">
        <v>7</v>
      </c>
      <c r="B268" s="1">
        <v>568</v>
      </c>
      <c r="C268" s="1">
        <v>0.76</v>
      </c>
      <c r="D268" s="1">
        <v>25.81</v>
      </c>
      <c r="E268" t="s">
        <v>60</v>
      </c>
      <c r="F268">
        <v>2011</v>
      </c>
      <c r="G268">
        <v>3580709</v>
      </c>
      <c r="H268" s="5">
        <v>51370</v>
      </c>
      <c r="I268" s="3">
        <v>30.91</v>
      </c>
      <c r="J268" s="3">
        <f t="shared" si="19"/>
        <v>1.02</v>
      </c>
      <c r="K268" s="3">
        <f t="shared" si="16"/>
        <v>591.16</v>
      </c>
      <c r="L268" s="3">
        <f t="shared" si="17"/>
        <v>449.28159999999997</v>
      </c>
      <c r="M268" s="3">
        <f t="shared" si="18"/>
        <v>254.3</v>
      </c>
    </row>
    <row r="269" spans="1:13" x14ac:dyDescent="0.25">
      <c r="A269" s="1" t="s">
        <v>8</v>
      </c>
      <c r="B269" s="1">
        <v>93</v>
      </c>
      <c r="C269" s="1">
        <v>0.6</v>
      </c>
      <c r="D269" s="1">
        <v>13.08</v>
      </c>
      <c r="E269" t="s">
        <v>60</v>
      </c>
      <c r="F269">
        <v>2011</v>
      </c>
      <c r="G269">
        <v>907135</v>
      </c>
      <c r="H269" s="5">
        <v>8758</v>
      </c>
      <c r="I269" s="3">
        <v>26.23</v>
      </c>
      <c r="J269" s="3">
        <f t="shared" si="19"/>
        <v>1.02</v>
      </c>
      <c r="K269" s="3">
        <f t="shared" si="16"/>
        <v>85.53</v>
      </c>
      <c r="L269" s="3">
        <f t="shared" si="17"/>
        <v>51.317999999999998</v>
      </c>
      <c r="M269" s="3">
        <f t="shared" si="18"/>
        <v>18.649999999999999</v>
      </c>
    </row>
    <row r="270" spans="1:13" x14ac:dyDescent="0.25">
      <c r="A270" s="1" t="s">
        <v>9</v>
      </c>
      <c r="B270" s="1">
        <v>196</v>
      </c>
      <c r="C270" s="1">
        <v>0.56999999999999995</v>
      </c>
      <c r="D270" s="1">
        <v>13.36</v>
      </c>
      <c r="E270" t="s">
        <v>60</v>
      </c>
      <c r="F270">
        <v>2011</v>
      </c>
      <c r="G270">
        <v>617996</v>
      </c>
      <c r="H270" s="5">
        <v>36200</v>
      </c>
      <c r="I270" s="3">
        <v>16.61</v>
      </c>
      <c r="J270" s="3">
        <f t="shared" si="19"/>
        <v>1.03</v>
      </c>
      <c r="K270" s="3">
        <f t="shared" si="16"/>
        <v>226.05</v>
      </c>
      <c r="L270" s="3">
        <f t="shared" si="17"/>
        <v>128.8485</v>
      </c>
      <c r="M270" s="3">
        <f t="shared" si="18"/>
        <v>50.33</v>
      </c>
    </row>
    <row r="271" spans="1:13" x14ac:dyDescent="0.25">
      <c r="A271" s="1" t="s">
        <v>10</v>
      </c>
      <c r="B271" s="1">
        <v>2100</v>
      </c>
      <c r="C271" s="1">
        <v>0.66</v>
      </c>
      <c r="D271" s="1">
        <v>14.28</v>
      </c>
      <c r="E271" t="s">
        <v>60</v>
      </c>
      <c r="F271">
        <v>2011</v>
      </c>
      <c r="G271">
        <v>19057542</v>
      </c>
      <c r="H271" s="5">
        <v>121801</v>
      </c>
      <c r="I271" s="3">
        <v>48.7</v>
      </c>
      <c r="J271" s="3">
        <f t="shared" si="19"/>
        <v>1.03</v>
      </c>
      <c r="K271" s="3">
        <f t="shared" si="16"/>
        <v>2230.0300000000002</v>
      </c>
      <c r="L271" s="3">
        <f t="shared" si="17"/>
        <v>1471.8198000000002</v>
      </c>
      <c r="M271" s="3">
        <f t="shared" si="18"/>
        <v>530.75</v>
      </c>
    </row>
    <row r="272" spans="1:13" x14ac:dyDescent="0.25">
      <c r="A272" s="1" t="s">
        <v>11</v>
      </c>
      <c r="B272" s="1">
        <v>886</v>
      </c>
      <c r="C272" s="1">
        <v>0.71</v>
      </c>
      <c r="D272" s="1">
        <v>15.19</v>
      </c>
      <c r="E272" t="s">
        <v>60</v>
      </c>
      <c r="F272">
        <v>2011</v>
      </c>
      <c r="G272">
        <v>9815210</v>
      </c>
      <c r="H272" s="5">
        <v>68417</v>
      </c>
      <c r="I272" s="3">
        <v>34.19</v>
      </c>
      <c r="J272" s="3">
        <f t="shared" si="19"/>
        <v>1</v>
      </c>
      <c r="K272" s="3">
        <f t="shared" si="16"/>
        <v>853.8</v>
      </c>
      <c r="L272" s="3">
        <f t="shared" si="17"/>
        <v>606.19799999999998</v>
      </c>
      <c r="M272" s="3">
        <f t="shared" si="18"/>
        <v>216.15</v>
      </c>
    </row>
    <row r="273" spans="1:13" x14ac:dyDescent="0.25">
      <c r="A273" s="1" t="s">
        <v>12</v>
      </c>
      <c r="B273" s="1">
        <v>210</v>
      </c>
      <c r="C273" s="1">
        <v>0.92</v>
      </c>
      <c r="D273" s="1">
        <v>17.04</v>
      </c>
      <c r="E273" t="s">
        <v>60</v>
      </c>
      <c r="F273">
        <v>2011</v>
      </c>
      <c r="G273">
        <v>1374810</v>
      </c>
      <c r="H273" s="5">
        <v>31906</v>
      </c>
      <c r="I273" s="3">
        <v>19.829999999999998</v>
      </c>
      <c r="J273" s="3">
        <f t="shared" si="19"/>
        <v>1.06</v>
      </c>
      <c r="K273" s="3">
        <f t="shared" si="16"/>
        <v>244.79</v>
      </c>
      <c r="L273" s="3">
        <f t="shared" si="17"/>
        <v>225.20680000000002</v>
      </c>
      <c r="M273" s="3">
        <f t="shared" si="18"/>
        <v>69.52</v>
      </c>
    </row>
    <row r="274" spans="1:13" x14ac:dyDescent="0.25">
      <c r="A274" s="1" t="s">
        <v>13</v>
      </c>
      <c r="B274" s="1">
        <v>229</v>
      </c>
      <c r="C274" s="1">
        <v>0.62</v>
      </c>
      <c r="D274" s="1">
        <v>14.17</v>
      </c>
      <c r="E274" t="s">
        <v>60</v>
      </c>
      <c r="F274">
        <v>2011</v>
      </c>
      <c r="G274">
        <v>1584985</v>
      </c>
      <c r="H274" s="5">
        <v>23284</v>
      </c>
      <c r="I274" s="3">
        <v>35.71</v>
      </c>
      <c r="J274" s="3">
        <f t="shared" si="19"/>
        <v>1.03</v>
      </c>
      <c r="K274" s="3">
        <f t="shared" ref="K274:K313" si="20">ROUND(H274*I274*J274*365/1000000,2)</f>
        <v>312.58999999999997</v>
      </c>
      <c r="L274" s="3">
        <f t="shared" ref="L274:L313" si="21">K274*C274</f>
        <v>193.80579999999998</v>
      </c>
      <c r="M274" s="3">
        <f t="shared" ref="M274:M313" si="22">ROUND(K274*D274/60,2)</f>
        <v>73.819999999999993</v>
      </c>
    </row>
    <row r="275" spans="1:13" x14ac:dyDescent="0.25">
      <c r="A275" s="1" t="s">
        <v>14</v>
      </c>
      <c r="B275" s="1">
        <v>2287</v>
      </c>
      <c r="C275" s="1">
        <v>0.56999999999999995</v>
      </c>
      <c r="D275" s="1">
        <v>12.49</v>
      </c>
      <c r="E275" t="s">
        <v>60</v>
      </c>
      <c r="F275">
        <v>2011</v>
      </c>
      <c r="G275">
        <v>12869259</v>
      </c>
      <c r="H275" s="5">
        <v>182021</v>
      </c>
      <c r="I275" s="3">
        <v>32.99</v>
      </c>
      <c r="J275" s="3">
        <f t="shared" ref="J275:J313" si="23">ROUND(G275/G67,2)</f>
        <v>1</v>
      </c>
      <c r="K275" s="3">
        <f t="shared" si="20"/>
        <v>2191.7800000000002</v>
      </c>
      <c r="L275" s="3">
        <f t="shared" si="21"/>
        <v>1249.3145999999999</v>
      </c>
      <c r="M275" s="3">
        <f t="shared" si="22"/>
        <v>456.26</v>
      </c>
    </row>
    <row r="276" spans="1:13" x14ac:dyDescent="0.25">
      <c r="A276" s="1" t="s">
        <v>15</v>
      </c>
      <c r="B276" s="1">
        <v>562</v>
      </c>
      <c r="C276" s="1">
        <v>0.59</v>
      </c>
      <c r="D276" s="1">
        <v>12.91</v>
      </c>
      <c r="E276" t="s">
        <v>60</v>
      </c>
      <c r="F276">
        <v>2011</v>
      </c>
      <c r="G276">
        <v>6516922</v>
      </c>
      <c r="H276" s="5">
        <v>59297</v>
      </c>
      <c r="I276" s="3">
        <v>24.46</v>
      </c>
      <c r="J276" s="3">
        <f t="shared" si="23"/>
        <v>1.01</v>
      </c>
      <c r="K276" s="3">
        <f t="shared" si="20"/>
        <v>534.69000000000005</v>
      </c>
      <c r="L276" s="3">
        <f t="shared" si="21"/>
        <v>315.46710000000002</v>
      </c>
      <c r="M276" s="3">
        <f t="shared" si="22"/>
        <v>115.05</v>
      </c>
    </row>
    <row r="277" spans="1:13" x14ac:dyDescent="0.25">
      <c r="A277" s="1" t="s">
        <v>16</v>
      </c>
      <c r="B277" s="1">
        <v>271</v>
      </c>
      <c r="C277" s="1">
        <v>0.67</v>
      </c>
      <c r="D277" s="1">
        <v>13.79</v>
      </c>
      <c r="E277" t="s">
        <v>60</v>
      </c>
      <c r="F277">
        <v>2011</v>
      </c>
      <c r="G277">
        <v>3062309</v>
      </c>
      <c r="H277" s="5">
        <v>53020</v>
      </c>
      <c r="I277" s="3">
        <v>12.09</v>
      </c>
      <c r="J277" s="3">
        <f t="shared" si="23"/>
        <v>1.02</v>
      </c>
      <c r="K277" s="3">
        <f t="shared" si="20"/>
        <v>238.65</v>
      </c>
      <c r="L277" s="3">
        <f t="shared" si="21"/>
        <v>159.89550000000003</v>
      </c>
      <c r="M277" s="3">
        <f t="shared" si="22"/>
        <v>54.85</v>
      </c>
    </row>
    <row r="278" spans="1:13" x14ac:dyDescent="0.25">
      <c r="A278" s="1" t="s">
        <v>17</v>
      </c>
      <c r="B278" s="1">
        <v>244</v>
      </c>
      <c r="C278" s="1">
        <v>0.8</v>
      </c>
      <c r="D278" s="1">
        <v>15.25</v>
      </c>
      <c r="E278" t="s">
        <v>60</v>
      </c>
      <c r="F278">
        <v>2011</v>
      </c>
      <c r="G278">
        <v>2871238</v>
      </c>
      <c r="H278" s="5">
        <v>32181</v>
      </c>
      <c r="I278" s="3">
        <v>17.25</v>
      </c>
      <c r="J278" s="3">
        <f t="shared" si="23"/>
        <v>1.02</v>
      </c>
      <c r="K278" s="3">
        <f t="shared" si="20"/>
        <v>206.67</v>
      </c>
      <c r="L278" s="3">
        <f t="shared" si="21"/>
        <v>165.33600000000001</v>
      </c>
      <c r="M278" s="3">
        <f t="shared" si="22"/>
        <v>52.53</v>
      </c>
    </row>
    <row r="279" spans="1:13" x14ac:dyDescent="0.25">
      <c r="A279" s="1" t="s">
        <v>18</v>
      </c>
      <c r="B279" s="1">
        <v>383</v>
      </c>
      <c r="C279" s="1">
        <v>0.68</v>
      </c>
      <c r="D279" s="1">
        <v>12.72</v>
      </c>
      <c r="E279" t="s">
        <v>60</v>
      </c>
      <c r="F279">
        <v>2011</v>
      </c>
      <c r="G279">
        <v>4369356</v>
      </c>
      <c r="H279" s="5">
        <v>38405</v>
      </c>
      <c r="I279" s="3">
        <v>23.89</v>
      </c>
      <c r="J279" s="3">
        <f t="shared" si="23"/>
        <v>1.01</v>
      </c>
      <c r="K279" s="3">
        <f t="shared" si="20"/>
        <v>338.23</v>
      </c>
      <c r="L279" s="3">
        <f t="shared" si="21"/>
        <v>229.99640000000002</v>
      </c>
      <c r="M279" s="3">
        <f t="shared" si="22"/>
        <v>71.7</v>
      </c>
    </row>
    <row r="280" spans="1:13" x14ac:dyDescent="0.25">
      <c r="A280" s="1" t="s">
        <v>19</v>
      </c>
      <c r="B280" s="1">
        <v>400</v>
      </c>
      <c r="C280" s="1">
        <v>0.89</v>
      </c>
      <c r="D280" s="1">
        <v>13.84</v>
      </c>
      <c r="E280" t="s">
        <v>60</v>
      </c>
      <c r="F280">
        <v>2011</v>
      </c>
      <c r="G280">
        <v>4574836</v>
      </c>
      <c r="H280" s="5">
        <v>41820</v>
      </c>
      <c r="I280" s="3">
        <v>27.83</v>
      </c>
      <c r="J280" s="3">
        <f t="shared" si="23"/>
        <v>1.02</v>
      </c>
      <c r="K280" s="3">
        <f t="shared" si="20"/>
        <v>433.3</v>
      </c>
      <c r="L280" s="3">
        <f t="shared" si="21"/>
        <v>385.637</v>
      </c>
      <c r="M280" s="3">
        <f t="shared" si="22"/>
        <v>99.95</v>
      </c>
    </row>
    <row r="281" spans="1:13" x14ac:dyDescent="0.25">
      <c r="A281" s="1" t="s">
        <v>20</v>
      </c>
      <c r="B281" s="1">
        <v>143</v>
      </c>
      <c r="C281" s="1">
        <v>0.61</v>
      </c>
      <c r="D281" s="1">
        <v>14.32</v>
      </c>
      <c r="E281" t="s">
        <v>60</v>
      </c>
      <c r="F281">
        <v>2011</v>
      </c>
      <c r="G281">
        <v>1328188</v>
      </c>
      <c r="H281" s="5">
        <v>23663</v>
      </c>
      <c r="I281" s="3">
        <v>14.83</v>
      </c>
      <c r="J281" s="3">
        <f t="shared" si="23"/>
        <v>1.01</v>
      </c>
      <c r="K281" s="3">
        <f t="shared" si="20"/>
        <v>129.37</v>
      </c>
      <c r="L281" s="3">
        <f t="shared" si="21"/>
        <v>78.915700000000001</v>
      </c>
      <c r="M281" s="3">
        <f t="shared" si="22"/>
        <v>30.88</v>
      </c>
    </row>
    <row r="282" spans="1:13" x14ac:dyDescent="0.25">
      <c r="A282" s="1" t="s">
        <v>21</v>
      </c>
      <c r="B282" s="1">
        <v>863</v>
      </c>
      <c r="C282" s="1">
        <v>0.54</v>
      </c>
      <c r="D282" s="1">
        <v>11.77</v>
      </c>
      <c r="E282" t="s">
        <v>60</v>
      </c>
      <c r="F282">
        <v>2011</v>
      </c>
      <c r="G282">
        <v>5828289</v>
      </c>
      <c r="H282" s="5">
        <v>65220</v>
      </c>
      <c r="I282" s="3">
        <v>31.76</v>
      </c>
      <c r="J282" s="3">
        <f t="shared" si="23"/>
        <v>1.02</v>
      </c>
      <c r="K282" s="3">
        <f t="shared" si="20"/>
        <v>771.18</v>
      </c>
      <c r="L282" s="3">
        <f t="shared" si="21"/>
        <v>416.43720000000002</v>
      </c>
      <c r="M282" s="3">
        <f t="shared" si="22"/>
        <v>151.28</v>
      </c>
    </row>
    <row r="283" spans="1:13" x14ac:dyDescent="0.25">
      <c r="A283" s="1" t="s">
        <v>22</v>
      </c>
      <c r="B283" s="1">
        <v>1228</v>
      </c>
      <c r="C283" s="1">
        <v>0.97</v>
      </c>
      <c r="D283" s="1">
        <v>16.54</v>
      </c>
      <c r="E283" t="s">
        <v>60</v>
      </c>
      <c r="F283">
        <v>2011</v>
      </c>
      <c r="G283">
        <v>6587536</v>
      </c>
      <c r="H283" s="5">
        <v>148790</v>
      </c>
      <c r="I283" s="3">
        <v>22.25</v>
      </c>
      <c r="J283" s="3">
        <f t="shared" si="23"/>
        <v>1</v>
      </c>
      <c r="K283" s="3">
        <f t="shared" si="20"/>
        <v>1208.3599999999999</v>
      </c>
      <c r="L283" s="3">
        <f t="shared" si="21"/>
        <v>1172.1091999999999</v>
      </c>
      <c r="M283" s="3">
        <f t="shared" si="22"/>
        <v>333.1</v>
      </c>
    </row>
    <row r="284" spans="1:13" x14ac:dyDescent="0.25">
      <c r="A284" s="1" t="s">
        <v>23</v>
      </c>
      <c r="B284" s="1">
        <v>1163</v>
      </c>
      <c r="C284" s="1">
        <v>0.79</v>
      </c>
      <c r="D284" s="1">
        <v>15.91</v>
      </c>
      <c r="E284" t="s">
        <v>60</v>
      </c>
      <c r="F284">
        <v>2011</v>
      </c>
      <c r="G284">
        <v>9876187</v>
      </c>
      <c r="H284" s="5">
        <v>89744</v>
      </c>
      <c r="I284" s="3">
        <v>32.409999999999997</v>
      </c>
      <c r="J284" s="3">
        <f t="shared" si="23"/>
        <v>0.99</v>
      </c>
      <c r="K284" s="3">
        <f t="shared" si="20"/>
        <v>1051.02</v>
      </c>
      <c r="L284" s="3">
        <f t="shared" si="21"/>
        <v>830.30579999999998</v>
      </c>
      <c r="M284" s="3">
        <f t="shared" si="22"/>
        <v>278.7</v>
      </c>
    </row>
    <row r="285" spans="1:13" x14ac:dyDescent="0.25">
      <c r="A285" s="1" t="s">
        <v>24</v>
      </c>
      <c r="B285" s="1">
        <v>893</v>
      </c>
      <c r="C285" s="1">
        <v>0.69</v>
      </c>
      <c r="D285" s="1">
        <v>17.649999999999999</v>
      </c>
      <c r="E285" t="s">
        <v>60</v>
      </c>
      <c r="F285">
        <v>2011</v>
      </c>
      <c r="G285">
        <v>5344861</v>
      </c>
      <c r="H285" s="5">
        <v>73367</v>
      </c>
      <c r="I285" s="3">
        <v>31.75</v>
      </c>
      <c r="J285" s="3">
        <f t="shared" si="23"/>
        <v>1.01</v>
      </c>
      <c r="K285" s="3">
        <f t="shared" si="20"/>
        <v>858.73</v>
      </c>
      <c r="L285" s="3">
        <f t="shared" si="21"/>
        <v>592.52369999999996</v>
      </c>
      <c r="M285" s="3">
        <f t="shared" si="22"/>
        <v>252.61</v>
      </c>
    </row>
    <row r="286" spans="1:13" x14ac:dyDescent="0.25">
      <c r="A286" s="1" t="s">
        <v>25</v>
      </c>
      <c r="B286" s="1">
        <v>294</v>
      </c>
      <c r="C286" s="1">
        <v>0.7</v>
      </c>
      <c r="D286" s="1">
        <v>11.91</v>
      </c>
      <c r="E286" t="s">
        <v>60</v>
      </c>
      <c r="F286">
        <v>2011</v>
      </c>
      <c r="G286">
        <v>2978512</v>
      </c>
      <c r="H286" s="5">
        <v>19646</v>
      </c>
      <c r="I286" s="3">
        <v>40.92</v>
      </c>
      <c r="J286" s="3">
        <f t="shared" si="23"/>
        <v>1.01</v>
      </c>
      <c r="K286" s="3">
        <f t="shared" si="20"/>
        <v>296.36</v>
      </c>
      <c r="L286" s="3">
        <f t="shared" si="21"/>
        <v>207.452</v>
      </c>
      <c r="M286" s="3">
        <f t="shared" si="22"/>
        <v>58.83</v>
      </c>
    </row>
    <row r="287" spans="1:13" x14ac:dyDescent="0.25">
      <c r="A287" s="1" t="s">
        <v>26</v>
      </c>
      <c r="B287" s="1">
        <v>418</v>
      </c>
      <c r="C287" s="1">
        <v>0.83</v>
      </c>
      <c r="D287" s="1">
        <v>15.67</v>
      </c>
      <c r="E287" t="s">
        <v>60</v>
      </c>
      <c r="F287">
        <v>2011</v>
      </c>
      <c r="G287">
        <v>6010688</v>
      </c>
      <c r="H287" s="5">
        <v>55127</v>
      </c>
      <c r="I287" s="3">
        <v>21.16</v>
      </c>
      <c r="J287" s="3">
        <f t="shared" si="23"/>
        <v>1</v>
      </c>
      <c r="K287" s="3">
        <f t="shared" si="20"/>
        <v>425.77</v>
      </c>
      <c r="L287" s="3">
        <f t="shared" si="21"/>
        <v>353.38909999999998</v>
      </c>
      <c r="M287" s="3">
        <f t="shared" si="22"/>
        <v>111.2</v>
      </c>
    </row>
    <row r="288" spans="1:13" x14ac:dyDescent="0.25">
      <c r="A288" s="1" t="s">
        <v>27</v>
      </c>
      <c r="B288" s="1">
        <v>113</v>
      </c>
      <c r="C288" s="1">
        <v>0.54</v>
      </c>
      <c r="D288" s="1">
        <v>10.58</v>
      </c>
      <c r="E288" t="s">
        <v>60</v>
      </c>
      <c r="F288">
        <v>2011</v>
      </c>
      <c r="G288">
        <v>998199</v>
      </c>
      <c r="H288" s="5">
        <v>22377</v>
      </c>
      <c r="I288" s="3">
        <v>12.52</v>
      </c>
      <c r="J288" s="3">
        <f t="shared" si="23"/>
        <v>1.02</v>
      </c>
      <c r="K288" s="3">
        <f t="shared" si="20"/>
        <v>104.3</v>
      </c>
      <c r="L288" s="3">
        <f t="shared" si="21"/>
        <v>56.322000000000003</v>
      </c>
      <c r="M288" s="3">
        <f t="shared" si="22"/>
        <v>18.39</v>
      </c>
    </row>
    <row r="289" spans="1:13" x14ac:dyDescent="0.25">
      <c r="A289" s="1" t="s">
        <v>28</v>
      </c>
      <c r="B289" s="1">
        <v>148</v>
      </c>
      <c r="C289" s="1">
        <v>0.78</v>
      </c>
      <c r="D289" s="1">
        <v>14.51</v>
      </c>
      <c r="E289" t="s">
        <v>60</v>
      </c>
      <c r="F289">
        <v>2011</v>
      </c>
      <c r="G289">
        <v>1842641</v>
      </c>
      <c r="H289" s="5">
        <v>25907</v>
      </c>
      <c r="I289" s="3">
        <v>13.23</v>
      </c>
      <c r="J289" s="3">
        <f t="shared" si="23"/>
        <v>1.03</v>
      </c>
      <c r="K289" s="3">
        <f t="shared" si="20"/>
        <v>128.86000000000001</v>
      </c>
      <c r="L289" s="3">
        <f t="shared" si="21"/>
        <v>100.51080000000002</v>
      </c>
      <c r="M289" s="3">
        <f t="shared" si="22"/>
        <v>31.16</v>
      </c>
    </row>
    <row r="290" spans="1:13" x14ac:dyDescent="0.25">
      <c r="A290" s="1" t="s">
        <v>29</v>
      </c>
      <c r="B290" s="1">
        <v>194</v>
      </c>
      <c r="C290" s="1">
        <v>0.92</v>
      </c>
      <c r="D290" s="1">
        <v>18.59</v>
      </c>
      <c r="E290" t="s">
        <v>60</v>
      </c>
      <c r="F290">
        <v>2011</v>
      </c>
      <c r="G290">
        <v>2723322</v>
      </c>
      <c r="H290" s="5">
        <v>24503</v>
      </c>
      <c r="I290" s="3">
        <v>21.1</v>
      </c>
      <c r="J290" s="3">
        <f t="shared" si="23"/>
        <v>1.03</v>
      </c>
      <c r="K290" s="3">
        <f t="shared" si="20"/>
        <v>194.37</v>
      </c>
      <c r="L290" s="3">
        <f t="shared" si="21"/>
        <v>178.82040000000001</v>
      </c>
      <c r="M290" s="3">
        <f t="shared" si="22"/>
        <v>60.22</v>
      </c>
    </row>
    <row r="291" spans="1:13" x14ac:dyDescent="0.25">
      <c r="A291" s="1" t="s">
        <v>30</v>
      </c>
      <c r="B291" s="1">
        <v>176</v>
      </c>
      <c r="C291" s="1">
        <v>0.73</v>
      </c>
      <c r="D291" s="1">
        <v>15.62</v>
      </c>
      <c r="E291" t="s">
        <v>60</v>
      </c>
      <c r="F291">
        <v>2011</v>
      </c>
      <c r="G291">
        <v>1318194</v>
      </c>
      <c r="H291" s="5">
        <v>18854</v>
      </c>
      <c r="I291" s="3">
        <v>25.17</v>
      </c>
      <c r="J291" s="3">
        <f t="shared" si="23"/>
        <v>1</v>
      </c>
      <c r="K291" s="3">
        <f t="shared" si="20"/>
        <v>173.21</v>
      </c>
      <c r="L291" s="3">
        <f t="shared" si="21"/>
        <v>126.44330000000001</v>
      </c>
      <c r="M291" s="3">
        <f t="shared" si="22"/>
        <v>45.09</v>
      </c>
    </row>
    <row r="292" spans="1:13" x14ac:dyDescent="0.25">
      <c r="A292" s="1" t="s">
        <v>31</v>
      </c>
      <c r="B292" s="1">
        <v>1292</v>
      </c>
      <c r="C292" s="1">
        <v>0.55000000000000004</v>
      </c>
      <c r="D292" s="1">
        <v>11.36</v>
      </c>
      <c r="E292" t="s">
        <v>60</v>
      </c>
      <c r="F292">
        <v>2011</v>
      </c>
      <c r="G292">
        <v>8821155</v>
      </c>
      <c r="H292" s="5">
        <v>126204</v>
      </c>
      <c r="I292" s="3">
        <v>25.74</v>
      </c>
      <c r="J292" s="3">
        <f t="shared" si="23"/>
        <v>1.01</v>
      </c>
      <c r="K292" s="3">
        <f t="shared" si="20"/>
        <v>1197.56</v>
      </c>
      <c r="L292" s="3">
        <f t="shared" si="21"/>
        <v>658.65800000000002</v>
      </c>
      <c r="M292" s="3">
        <f t="shared" si="22"/>
        <v>226.74</v>
      </c>
    </row>
    <row r="293" spans="1:13" x14ac:dyDescent="0.25">
      <c r="A293" s="1" t="s">
        <v>32</v>
      </c>
      <c r="B293" s="1">
        <v>183</v>
      </c>
      <c r="C293" s="1">
        <v>0.8</v>
      </c>
      <c r="D293" s="1">
        <v>14.89</v>
      </c>
      <c r="E293" t="s">
        <v>60</v>
      </c>
      <c r="F293">
        <v>2011</v>
      </c>
      <c r="G293">
        <v>2082224</v>
      </c>
      <c r="H293" s="5">
        <v>21081</v>
      </c>
      <c r="I293" s="3">
        <v>23.89</v>
      </c>
      <c r="J293" s="3">
        <f t="shared" si="23"/>
        <v>1.04</v>
      </c>
      <c r="K293" s="3">
        <f t="shared" si="20"/>
        <v>191.18</v>
      </c>
      <c r="L293" s="3">
        <f t="shared" si="21"/>
        <v>152.94400000000002</v>
      </c>
      <c r="M293" s="3">
        <f t="shared" si="22"/>
        <v>47.44</v>
      </c>
    </row>
    <row r="294" spans="1:13" x14ac:dyDescent="0.25">
      <c r="A294" s="1" t="s">
        <v>33</v>
      </c>
      <c r="B294" s="1">
        <v>5344</v>
      </c>
      <c r="C294" s="1">
        <v>0.76</v>
      </c>
      <c r="D294" s="1">
        <v>14.82</v>
      </c>
      <c r="E294" t="s">
        <v>60</v>
      </c>
      <c r="F294">
        <v>2011</v>
      </c>
      <c r="G294">
        <v>19465197</v>
      </c>
      <c r="H294" s="5">
        <v>575553</v>
      </c>
      <c r="I294" s="3">
        <v>25.49</v>
      </c>
      <c r="J294" s="3">
        <f t="shared" si="23"/>
        <v>1</v>
      </c>
      <c r="K294" s="3">
        <f t="shared" si="20"/>
        <v>5354.86</v>
      </c>
      <c r="L294" s="3">
        <f t="shared" si="21"/>
        <v>4069.6935999999996</v>
      </c>
      <c r="M294" s="3">
        <f t="shared" si="22"/>
        <v>1322.65</v>
      </c>
    </row>
    <row r="295" spans="1:13" x14ac:dyDescent="0.25">
      <c r="A295" s="1" t="s">
        <v>34</v>
      </c>
      <c r="B295" s="1">
        <v>755</v>
      </c>
      <c r="C295" s="1">
        <v>0.67</v>
      </c>
      <c r="D295" s="1">
        <v>13.74</v>
      </c>
      <c r="E295" t="s">
        <v>60</v>
      </c>
      <c r="F295">
        <v>2011</v>
      </c>
      <c r="G295">
        <v>9656401</v>
      </c>
      <c r="H295" s="5">
        <v>71929</v>
      </c>
      <c r="I295" s="3">
        <v>25.02</v>
      </c>
      <c r="J295" s="3">
        <f t="shared" si="23"/>
        <v>1.03</v>
      </c>
      <c r="K295" s="3">
        <f t="shared" si="20"/>
        <v>676.58</v>
      </c>
      <c r="L295" s="3">
        <f t="shared" si="21"/>
        <v>453.30860000000007</v>
      </c>
      <c r="M295" s="3">
        <f t="shared" si="22"/>
        <v>154.94</v>
      </c>
    </row>
    <row r="296" spans="1:13" x14ac:dyDescent="0.25">
      <c r="A296" s="1" t="s">
        <v>35</v>
      </c>
      <c r="B296" s="1">
        <v>81</v>
      </c>
      <c r="C296" s="1">
        <v>0.35</v>
      </c>
      <c r="D296" s="1">
        <v>6.93</v>
      </c>
      <c r="E296" t="s">
        <v>60</v>
      </c>
      <c r="F296">
        <v>2011</v>
      </c>
      <c r="G296">
        <v>683932</v>
      </c>
      <c r="H296" s="5">
        <v>14477</v>
      </c>
      <c r="I296" s="3">
        <v>17.87</v>
      </c>
      <c r="J296" s="3">
        <f t="shared" si="23"/>
        <v>1.06</v>
      </c>
      <c r="K296" s="3">
        <f t="shared" si="20"/>
        <v>100.09</v>
      </c>
      <c r="L296" s="3">
        <f t="shared" si="21"/>
        <v>35.031500000000001</v>
      </c>
      <c r="M296" s="3">
        <f t="shared" si="22"/>
        <v>11.56</v>
      </c>
    </row>
    <row r="297" spans="1:13" x14ac:dyDescent="0.25">
      <c r="A297" s="1" t="s">
        <v>36</v>
      </c>
      <c r="B297" s="1">
        <v>1302</v>
      </c>
      <c r="C297" s="1">
        <v>0.73</v>
      </c>
      <c r="D297" s="1">
        <v>19.079999999999998</v>
      </c>
      <c r="E297" t="s">
        <v>60</v>
      </c>
      <c r="F297">
        <v>2011</v>
      </c>
      <c r="G297">
        <v>11544951</v>
      </c>
      <c r="H297" s="5">
        <v>117776</v>
      </c>
      <c r="I297" s="3">
        <v>30.65</v>
      </c>
      <c r="J297" s="3">
        <f t="shared" si="23"/>
        <v>1</v>
      </c>
      <c r="K297" s="3">
        <f t="shared" si="20"/>
        <v>1317.59</v>
      </c>
      <c r="L297" s="3">
        <f t="shared" si="21"/>
        <v>961.84069999999997</v>
      </c>
      <c r="M297" s="3">
        <f t="shared" si="22"/>
        <v>418.99</v>
      </c>
    </row>
    <row r="298" spans="1:13" x14ac:dyDescent="0.25">
      <c r="A298" s="1" t="s">
        <v>37</v>
      </c>
      <c r="B298" s="1">
        <v>337</v>
      </c>
      <c r="C298" s="1">
        <v>0.59</v>
      </c>
      <c r="D298" s="1">
        <v>12.73</v>
      </c>
      <c r="E298" t="s">
        <v>60</v>
      </c>
      <c r="F298">
        <v>2011</v>
      </c>
      <c r="G298">
        <v>3791508</v>
      </c>
      <c r="H298" s="5">
        <v>30992</v>
      </c>
      <c r="I298" s="3">
        <v>30.33</v>
      </c>
      <c r="J298" s="3">
        <f t="shared" si="23"/>
        <v>1.03</v>
      </c>
      <c r="K298" s="3">
        <f t="shared" si="20"/>
        <v>353.39</v>
      </c>
      <c r="L298" s="3">
        <f t="shared" si="21"/>
        <v>208.50009999999997</v>
      </c>
      <c r="M298" s="3">
        <f t="shared" si="22"/>
        <v>74.98</v>
      </c>
    </row>
    <row r="299" spans="1:13" x14ac:dyDescent="0.25">
      <c r="A299" s="1" t="s">
        <v>38</v>
      </c>
      <c r="B299" s="1">
        <v>804</v>
      </c>
      <c r="C299" s="1">
        <v>0.78</v>
      </c>
      <c r="D299" s="1">
        <v>15.45</v>
      </c>
      <c r="E299" t="s">
        <v>60</v>
      </c>
      <c r="F299">
        <v>2011</v>
      </c>
      <c r="G299">
        <v>3871859</v>
      </c>
      <c r="H299" s="5">
        <v>64600</v>
      </c>
      <c r="I299" s="3">
        <v>33.44</v>
      </c>
      <c r="J299" s="3">
        <f t="shared" si="23"/>
        <v>1.01</v>
      </c>
      <c r="K299" s="3">
        <f t="shared" si="20"/>
        <v>796.37</v>
      </c>
      <c r="L299" s="3">
        <f t="shared" si="21"/>
        <v>621.16859999999997</v>
      </c>
      <c r="M299" s="3">
        <f t="shared" si="22"/>
        <v>205.07</v>
      </c>
    </row>
    <row r="300" spans="1:13" x14ac:dyDescent="0.25">
      <c r="A300" s="1" t="s">
        <v>39</v>
      </c>
      <c r="B300" s="1">
        <v>1819</v>
      </c>
      <c r="C300" s="1">
        <v>0.56000000000000005</v>
      </c>
      <c r="D300" s="1">
        <v>12.95</v>
      </c>
      <c r="E300" t="s">
        <v>60</v>
      </c>
      <c r="F300">
        <v>2011</v>
      </c>
      <c r="G300">
        <v>12742886</v>
      </c>
      <c r="H300" s="5">
        <v>223525</v>
      </c>
      <c r="I300" s="3">
        <v>21.89</v>
      </c>
      <c r="J300" s="3">
        <f t="shared" si="23"/>
        <v>1.01</v>
      </c>
      <c r="K300" s="3">
        <f t="shared" si="20"/>
        <v>1803.79</v>
      </c>
      <c r="L300" s="3">
        <f t="shared" si="21"/>
        <v>1010.1224000000001</v>
      </c>
      <c r="M300" s="3">
        <f t="shared" si="22"/>
        <v>389.32</v>
      </c>
    </row>
    <row r="301" spans="1:13" x14ac:dyDescent="0.25">
      <c r="A301" s="1" t="s">
        <v>40</v>
      </c>
      <c r="B301" s="1">
        <v>143</v>
      </c>
      <c r="C301" s="1">
        <v>0.41</v>
      </c>
      <c r="D301" s="1">
        <v>9.27</v>
      </c>
      <c r="E301" t="s">
        <v>60</v>
      </c>
      <c r="F301">
        <v>2011</v>
      </c>
      <c r="G301">
        <v>1051302</v>
      </c>
      <c r="H301" s="5">
        <v>16084</v>
      </c>
      <c r="I301" s="3">
        <v>24.8</v>
      </c>
      <c r="J301" s="3">
        <f t="shared" si="23"/>
        <v>1</v>
      </c>
      <c r="K301" s="3">
        <f t="shared" si="20"/>
        <v>145.59</v>
      </c>
      <c r="L301" s="3">
        <f t="shared" si="21"/>
        <v>59.691899999999997</v>
      </c>
      <c r="M301" s="3">
        <f t="shared" si="22"/>
        <v>22.49</v>
      </c>
    </row>
    <row r="302" spans="1:13" x14ac:dyDescent="0.25">
      <c r="A302" s="1" t="s">
        <v>41</v>
      </c>
      <c r="B302" s="1">
        <v>384</v>
      </c>
      <c r="C302" s="1">
        <v>0.68</v>
      </c>
      <c r="D302" s="1">
        <v>13.78</v>
      </c>
      <c r="E302" t="s">
        <v>60</v>
      </c>
      <c r="F302">
        <v>2011</v>
      </c>
      <c r="G302">
        <v>4679230</v>
      </c>
      <c r="H302" s="5">
        <v>45156</v>
      </c>
      <c r="I302" s="3">
        <v>28.69</v>
      </c>
      <c r="J302" s="3">
        <f t="shared" si="23"/>
        <v>1.03</v>
      </c>
      <c r="K302" s="3">
        <f t="shared" si="20"/>
        <v>487.05</v>
      </c>
      <c r="L302" s="3">
        <f t="shared" si="21"/>
        <v>331.19400000000002</v>
      </c>
      <c r="M302" s="3">
        <f t="shared" si="22"/>
        <v>111.86</v>
      </c>
    </row>
    <row r="303" spans="1:13" x14ac:dyDescent="0.25">
      <c r="A303" s="1" t="s">
        <v>42</v>
      </c>
      <c r="B303" s="1">
        <v>102</v>
      </c>
      <c r="C303" s="1">
        <v>0.62</v>
      </c>
      <c r="D303" s="1">
        <v>9.9499999999999993</v>
      </c>
      <c r="E303" t="s">
        <v>60</v>
      </c>
      <c r="F303">
        <v>2011</v>
      </c>
      <c r="G303">
        <v>824082</v>
      </c>
      <c r="H303" s="5">
        <v>17498</v>
      </c>
      <c r="I303" s="3">
        <v>15.6</v>
      </c>
      <c r="J303" s="3">
        <f t="shared" si="23"/>
        <v>1.01</v>
      </c>
      <c r="K303" s="3">
        <f t="shared" si="20"/>
        <v>100.63</v>
      </c>
      <c r="L303" s="3">
        <f t="shared" si="21"/>
        <v>62.390599999999999</v>
      </c>
      <c r="M303" s="3">
        <f t="shared" si="22"/>
        <v>16.690000000000001</v>
      </c>
    </row>
    <row r="304" spans="1:13" x14ac:dyDescent="0.25">
      <c r="A304" s="1" t="s">
        <v>43</v>
      </c>
      <c r="B304" s="1">
        <v>386</v>
      </c>
      <c r="C304" s="1">
        <v>0.62</v>
      </c>
      <c r="D304" s="1">
        <v>13.09</v>
      </c>
      <c r="E304" t="s">
        <v>60</v>
      </c>
      <c r="F304">
        <v>2011</v>
      </c>
      <c r="G304">
        <v>6403353</v>
      </c>
      <c r="H304" s="5">
        <v>38271</v>
      </c>
      <c r="I304" s="3">
        <v>27.73</v>
      </c>
      <c r="J304" s="3">
        <f t="shared" si="23"/>
        <v>1.02</v>
      </c>
      <c r="K304" s="3">
        <f t="shared" si="20"/>
        <v>395.11</v>
      </c>
      <c r="L304" s="3">
        <f t="shared" si="21"/>
        <v>244.9682</v>
      </c>
      <c r="M304" s="3">
        <f t="shared" si="22"/>
        <v>86.2</v>
      </c>
    </row>
    <row r="305" spans="1:13" x14ac:dyDescent="0.25">
      <c r="A305" s="1" t="s">
        <v>44</v>
      </c>
      <c r="B305" s="1">
        <v>2334</v>
      </c>
      <c r="C305" s="1">
        <v>0.68</v>
      </c>
      <c r="D305" s="1">
        <v>14.5</v>
      </c>
      <c r="E305" t="s">
        <v>60</v>
      </c>
      <c r="F305">
        <v>2011</v>
      </c>
      <c r="G305">
        <v>25674681</v>
      </c>
      <c r="H305" s="5">
        <v>191128</v>
      </c>
      <c r="I305" s="3">
        <v>33.17</v>
      </c>
      <c r="J305" s="3">
        <f t="shared" si="23"/>
        <v>1.04</v>
      </c>
      <c r="K305" s="3">
        <f t="shared" si="20"/>
        <v>2406.56</v>
      </c>
      <c r="L305" s="3">
        <f t="shared" si="21"/>
        <v>1636.4608000000001</v>
      </c>
      <c r="M305" s="3">
        <f t="shared" si="22"/>
        <v>581.59</v>
      </c>
    </row>
    <row r="306" spans="1:13" x14ac:dyDescent="0.25">
      <c r="A306" s="1" t="s">
        <v>45</v>
      </c>
      <c r="B306" s="1">
        <v>470</v>
      </c>
      <c r="C306" s="1">
        <v>0.49</v>
      </c>
      <c r="D306" s="1">
        <v>11.73</v>
      </c>
      <c r="E306" t="s">
        <v>60</v>
      </c>
      <c r="F306">
        <v>2011</v>
      </c>
      <c r="G306">
        <v>2817222</v>
      </c>
      <c r="H306" s="5">
        <v>29964</v>
      </c>
      <c r="I306" s="3">
        <v>34.82</v>
      </c>
      <c r="J306" s="3">
        <f t="shared" si="23"/>
        <v>1.01</v>
      </c>
      <c r="K306" s="3">
        <f t="shared" si="20"/>
        <v>384.63</v>
      </c>
      <c r="L306" s="3">
        <f t="shared" si="21"/>
        <v>188.46869999999998</v>
      </c>
      <c r="M306" s="3">
        <f t="shared" si="22"/>
        <v>75.2</v>
      </c>
    </row>
    <row r="307" spans="1:13" x14ac:dyDescent="0.25">
      <c r="A307" s="1" t="s">
        <v>46</v>
      </c>
      <c r="B307" s="1">
        <v>87</v>
      </c>
      <c r="C307" s="1">
        <v>0.78</v>
      </c>
      <c r="D307" s="1">
        <v>16.02</v>
      </c>
      <c r="E307" t="s">
        <v>60</v>
      </c>
      <c r="F307">
        <v>2011</v>
      </c>
      <c r="G307">
        <v>626431</v>
      </c>
      <c r="H307" s="5">
        <v>19991</v>
      </c>
      <c r="I307" s="3">
        <v>13.85</v>
      </c>
      <c r="J307" s="3">
        <f t="shared" si="23"/>
        <v>1.01</v>
      </c>
      <c r="K307" s="3">
        <f t="shared" si="20"/>
        <v>102.07</v>
      </c>
      <c r="L307" s="3">
        <f t="shared" si="21"/>
        <v>79.614599999999996</v>
      </c>
      <c r="M307" s="3">
        <f t="shared" si="22"/>
        <v>27.25</v>
      </c>
    </row>
    <row r="308" spans="1:13" x14ac:dyDescent="0.25">
      <c r="A308" s="1" t="s">
        <v>47</v>
      </c>
      <c r="B308" s="1">
        <v>986</v>
      </c>
      <c r="C308" s="1">
        <v>0.71</v>
      </c>
      <c r="D308" s="1">
        <v>14.99</v>
      </c>
      <c r="E308" t="s">
        <v>60</v>
      </c>
      <c r="F308">
        <v>2011</v>
      </c>
      <c r="G308">
        <v>8096604</v>
      </c>
      <c r="H308" s="5">
        <v>90716</v>
      </c>
      <c r="I308" s="3">
        <v>31.48</v>
      </c>
      <c r="J308" s="3">
        <f t="shared" si="23"/>
        <v>1.03</v>
      </c>
      <c r="K308" s="3">
        <f t="shared" si="20"/>
        <v>1073.6199999999999</v>
      </c>
      <c r="L308" s="3">
        <f t="shared" si="21"/>
        <v>762.27019999999993</v>
      </c>
      <c r="M308" s="3">
        <f t="shared" si="22"/>
        <v>268.23</v>
      </c>
    </row>
    <row r="309" spans="1:13" x14ac:dyDescent="0.25">
      <c r="A309" s="1" t="s">
        <v>48</v>
      </c>
      <c r="B309" s="1">
        <v>984</v>
      </c>
      <c r="C309" s="1">
        <v>0.68</v>
      </c>
      <c r="D309" s="1">
        <v>14.81</v>
      </c>
      <c r="E309" t="s">
        <v>60</v>
      </c>
      <c r="F309">
        <v>2011</v>
      </c>
      <c r="G309">
        <v>6830038</v>
      </c>
      <c r="H309" s="5">
        <v>106793</v>
      </c>
      <c r="I309" s="3">
        <v>25.93</v>
      </c>
      <c r="J309" s="3">
        <f t="shared" si="23"/>
        <v>1.02</v>
      </c>
      <c r="K309" s="3">
        <f t="shared" si="20"/>
        <v>1030.95</v>
      </c>
      <c r="L309" s="3">
        <f t="shared" si="21"/>
        <v>701.04600000000005</v>
      </c>
      <c r="M309" s="3">
        <f t="shared" si="22"/>
        <v>254.47</v>
      </c>
    </row>
    <row r="310" spans="1:13" x14ac:dyDescent="0.25">
      <c r="A310" s="1" t="s">
        <v>49</v>
      </c>
      <c r="B310" s="1">
        <v>178</v>
      </c>
      <c r="C310" s="1">
        <v>0.56999999999999995</v>
      </c>
      <c r="D310" s="1">
        <v>22.48</v>
      </c>
      <c r="E310" t="s">
        <v>60</v>
      </c>
      <c r="F310">
        <v>2011</v>
      </c>
      <c r="G310">
        <v>1855364</v>
      </c>
      <c r="H310" s="5">
        <v>20060</v>
      </c>
      <c r="I310" s="3">
        <v>23.61</v>
      </c>
      <c r="J310" s="3">
        <f t="shared" si="23"/>
        <v>1.02</v>
      </c>
      <c r="K310" s="3">
        <f t="shared" si="20"/>
        <v>176.33</v>
      </c>
      <c r="L310" s="3">
        <f t="shared" si="21"/>
        <v>100.5081</v>
      </c>
      <c r="M310" s="3">
        <f t="shared" si="22"/>
        <v>66.06</v>
      </c>
    </row>
    <row r="311" spans="1:13" x14ac:dyDescent="0.25">
      <c r="A311" s="1" t="s">
        <v>50</v>
      </c>
      <c r="B311" s="1">
        <v>644</v>
      </c>
      <c r="C311" s="1">
        <v>0.72</v>
      </c>
      <c r="D311" s="1">
        <v>15.17</v>
      </c>
      <c r="E311" t="s">
        <v>60</v>
      </c>
      <c r="F311">
        <v>2011</v>
      </c>
      <c r="G311">
        <v>5711767</v>
      </c>
      <c r="H311" s="5">
        <v>94268</v>
      </c>
      <c r="I311" s="3">
        <v>18.600000000000001</v>
      </c>
      <c r="J311" s="3">
        <f t="shared" si="23"/>
        <v>1.01</v>
      </c>
      <c r="K311" s="3">
        <f t="shared" si="20"/>
        <v>646.39</v>
      </c>
      <c r="L311" s="3">
        <f t="shared" si="21"/>
        <v>465.40079999999995</v>
      </c>
      <c r="M311" s="3">
        <f t="shared" si="22"/>
        <v>163.43</v>
      </c>
    </row>
    <row r="312" spans="1:13" x14ac:dyDescent="0.25">
      <c r="A312" s="1" t="s">
        <v>51</v>
      </c>
      <c r="B312" s="1">
        <v>56</v>
      </c>
      <c r="C312" s="1">
        <v>0.7</v>
      </c>
      <c r="D312" s="1">
        <v>13.22</v>
      </c>
      <c r="E312" t="s">
        <v>60</v>
      </c>
      <c r="F312">
        <v>2011</v>
      </c>
      <c r="G312">
        <v>568158</v>
      </c>
      <c r="H312" s="5">
        <v>9737</v>
      </c>
      <c r="I312" s="3">
        <v>16.41</v>
      </c>
      <c r="J312" s="3">
        <f t="shared" si="23"/>
        <v>1.04</v>
      </c>
      <c r="K312" s="3">
        <f t="shared" si="20"/>
        <v>60.65</v>
      </c>
      <c r="L312" s="3">
        <f t="shared" si="21"/>
        <v>42.454999999999998</v>
      </c>
      <c r="M312" s="3">
        <f t="shared" si="22"/>
        <v>13.36</v>
      </c>
    </row>
    <row r="313" spans="1:13" x14ac:dyDescent="0.25">
      <c r="A313" s="1" t="s">
        <v>52</v>
      </c>
      <c r="B313" s="1">
        <v>0</v>
      </c>
      <c r="C313" s="1">
        <v>0</v>
      </c>
      <c r="D313" s="1">
        <v>0</v>
      </c>
      <c r="E313" t="s">
        <v>60</v>
      </c>
      <c r="F313">
        <v>2011</v>
      </c>
      <c r="G313">
        <v>3706690</v>
      </c>
      <c r="H313" s="5">
        <v>40128</v>
      </c>
      <c r="I313" s="3">
        <v>0</v>
      </c>
      <c r="J313" s="3">
        <f t="shared" si="23"/>
        <v>0.93</v>
      </c>
      <c r="K313" s="3">
        <f t="shared" si="20"/>
        <v>0</v>
      </c>
      <c r="L313" s="3">
        <f t="shared" si="21"/>
        <v>0</v>
      </c>
      <c r="M313" s="3">
        <f t="shared" si="22"/>
        <v>0</v>
      </c>
    </row>
    <row r="314" spans="1:13" x14ac:dyDescent="0.25">
      <c r="A314" s="1" t="s">
        <v>1</v>
      </c>
      <c r="B314" s="1">
        <v>154</v>
      </c>
      <c r="C314" s="1">
        <v>0.37</v>
      </c>
      <c r="D314" s="1">
        <v>14.49</v>
      </c>
      <c r="E314" t="s">
        <v>59</v>
      </c>
      <c r="F314">
        <v>2012</v>
      </c>
      <c r="G314">
        <v>4822023</v>
      </c>
      <c r="H314" s="5">
        <v>2213</v>
      </c>
      <c r="I314" s="3">
        <v>176.39</v>
      </c>
      <c r="J314" s="3">
        <f>ROUND(G314/G2,2)</f>
        <v>1.02</v>
      </c>
      <c r="K314" s="3">
        <f t="shared" ref="K314:K377" si="24">ROUND(H314*I314*J314*365/1000000,2)</f>
        <v>145.33000000000001</v>
      </c>
      <c r="L314" s="3">
        <f t="shared" ref="L314:L377" si="25">K314*C314</f>
        <v>53.772100000000002</v>
      </c>
      <c r="M314" s="3">
        <f t="shared" ref="M314:M377" si="26">ROUND(K314*D314/60,2)</f>
        <v>35.1</v>
      </c>
    </row>
    <row r="315" spans="1:13" x14ac:dyDescent="0.25">
      <c r="A315" s="1" t="s">
        <v>2</v>
      </c>
      <c r="B315" s="1">
        <v>10</v>
      </c>
      <c r="C315" s="1">
        <v>1.27</v>
      </c>
      <c r="D315" s="1">
        <v>12.97</v>
      </c>
      <c r="E315" t="s">
        <v>59</v>
      </c>
      <c r="F315">
        <v>2012</v>
      </c>
      <c r="G315">
        <v>731449</v>
      </c>
      <c r="H315" s="5">
        <v>3944</v>
      </c>
      <c r="I315" s="3">
        <v>10.19</v>
      </c>
      <c r="J315" s="3">
        <f t="shared" ref="J315:J378" si="27">ROUND(G315/G3,2)</f>
        <v>1.05</v>
      </c>
      <c r="K315" s="3">
        <f t="shared" si="24"/>
        <v>15.4</v>
      </c>
      <c r="L315" s="3">
        <f t="shared" si="25"/>
        <v>19.558</v>
      </c>
      <c r="M315" s="3">
        <f t="shared" si="26"/>
        <v>3.33</v>
      </c>
    </row>
    <row r="316" spans="1:13" x14ac:dyDescent="0.25">
      <c r="A316" s="1" t="s">
        <v>3</v>
      </c>
      <c r="B316" s="1">
        <v>97</v>
      </c>
      <c r="C316" s="1">
        <v>1.71</v>
      </c>
      <c r="D316" s="1">
        <v>12.94</v>
      </c>
      <c r="E316" t="s">
        <v>59</v>
      </c>
      <c r="F316">
        <v>2012</v>
      </c>
      <c r="G316">
        <v>6553255</v>
      </c>
      <c r="H316" s="5">
        <v>24618</v>
      </c>
      <c r="I316" s="3">
        <v>10.220000000000001</v>
      </c>
      <c r="J316" s="3">
        <f t="shared" si="27"/>
        <v>0.99</v>
      </c>
      <c r="K316" s="3">
        <f t="shared" si="24"/>
        <v>90.91</v>
      </c>
      <c r="L316" s="3">
        <f t="shared" si="25"/>
        <v>155.45609999999999</v>
      </c>
      <c r="M316" s="3">
        <f t="shared" si="26"/>
        <v>19.61</v>
      </c>
    </row>
    <row r="317" spans="1:13" x14ac:dyDescent="0.25">
      <c r="A317" s="1" t="s">
        <v>4</v>
      </c>
      <c r="B317" s="1">
        <v>2</v>
      </c>
      <c r="C317" s="1">
        <v>0.67</v>
      </c>
      <c r="D317" s="1">
        <v>11.58</v>
      </c>
      <c r="E317" t="s">
        <v>59</v>
      </c>
      <c r="F317">
        <v>2012</v>
      </c>
      <c r="G317">
        <v>2949131</v>
      </c>
      <c r="H317" s="5">
        <v>964</v>
      </c>
      <c r="I317" s="3">
        <v>3.61</v>
      </c>
      <c r="J317" s="3">
        <f t="shared" si="27"/>
        <v>1.02</v>
      </c>
      <c r="K317" s="3">
        <f t="shared" si="24"/>
        <v>1.3</v>
      </c>
      <c r="L317" s="3">
        <f t="shared" si="25"/>
        <v>0.87100000000000011</v>
      </c>
      <c r="M317" s="3">
        <f t="shared" si="26"/>
        <v>0.25</v>
      </c>
    </row>
    <row r="318" spans="1:13" x14ac:dyDescent="0.25">
      <c r="A318" s="1" t="s">
        <v>5</v>
      </c>
      <c r="B318" s="1">
        <v>660</v>
      </c>
      <c r="C318" s="1">
        <v>2.89</v>
      </c>
      <c r="D318" s="1">
        <v>22.31</v>
      </c>
      <c r="E318" t="s">
        <v>59</v>
      </c>
      <c r="F318">
        <v>2012</v>
      </c>
      <c r="G318">
        <v>38041430</v>
      </c>
      <c r="H318" s="5">
        <v>184125</v>
      </c>
      <c r="I318" s="3">
        <v>11.41</v>
      </c>
      <c r="J318" s="3">
        <f t="shared" si="27"/>
        <v>1.03</v>
      </c>
      <c r="K318" s="3">
        <f t="shared" si="24"/>
        <v>789.82</v>
      </c>
      <c r="L318" s="3">
        <f t="shared" si="25"/>
        <v>2282.5798000000004</v>
      </c>
      <c r="M318" s="3">
        <f t="shared" si="26"/>
        <v>293.68</v>
      </c>
    </row>
    <row r="319" spans="1:13" x14ac:dyDescent="0.25">
      <c r="A319" s="1" t="s">
        <v>6</v>
      </c>
      <c r="B319" s="1">
        <v>159</v>
      </c>
      <c r="C319" s="1">
        <v>3.6</v>
      </c>
      <c r="D319" s="1">
        <v>21.91</v>
      </c>
      <c r="E319" t="s">
        <v>59</v>
      </c>
      <c r="F319">
        <v>2012</v>
      </c>
      <c r="G319">
        <v>5187582</v>
      </c>
      <c r="H319" s="5">
        <v>38324</v>
      </c>
      <c r="I319" s="3">
        <v>12.63</v>
      </c>
      <c r="J319" s="3">
        <f t="shared" si="27"/>
        <v>1.03</v>
      </c>
      <c r="K319" s="3">
        <f t="shared" si="24"/>
        <v>181.97</v>
      </c>
      <c r="L319" s="3">
        <f t="shared" si="25"/>
        <v>655.09199999999998</v>
      </c>
      <c r="M319" s="3">
        <f t="shared" si="26"/>
        <v>66.45</v>
      </c>
    </row>
    <row r="320" spans="1:13" x14ac:dyDescent="0.25">
      <c r="A320" s="1" t="s">
        <v>7</v>
      </c>
      <c r="B320" s="1">
        <v>33</v>
      </c>
      <c r="C320" s="1">
        <v>1.29</v>
      </c>
      <c r="D320" s="1">
        <v>7.14</v>
      </c>
      <c r="E320" t="s">
        <v>59</v>
      </c>
      <c r="F320">
        <v>2012</v>
      </c>
      <c r="G320">
        <v>3590347</v>
      </c>
      <c r="H320" s="5">
        <v>5757</v>
      </c>
      <c r="I320" s="3">
        <v>17.829999999999998</v>
      </c>
      <c r="J320" s="3">
        <f t="shared" si="27"/>
        <v>1.02</v>
      </c>
      <c r="K320" s="3">
        <f t="shared" si="24"/>
        <v>38.22</v>
      </c>
      <c r="L320" s="3">
        <f t="shared" si="25"/>
        <v>49.303800000000003</v>
      </c>
      <c r="M320" s="3">
        <f t="shared" si="26"/>
        <v>4.55</v>
      </c>
    </row>
    <row r="321" spans="1:13" x14ac:dyDescent="0.25">
      <c r="A321" s="1" t="s">
        <v>8</v>
      </c>
      <c r="B321" s="1">
        <v>3</v>
      </c>
      <c r="C321" s="1">
        <v>0.54</v>
      </c>
      <c r="D321" s="1">
        <v>18.510000000000002</v>
      </c>
      <c r="E321" t="s">
        <v>59</v>
      </c>
      <c r="F321">
        <v>2012</v>
      </c>
      <c r="G321">
        <v>917092</v>
      </c>
      <c r="H321" s="5">
        <v>1363</v>
      </c>
      <c r="I321" s="3">
        <v>6.55</v>
      </c>
      <c r="J321" s="3">
        <f t="shared" si="27"/>
        <v>1.04</v>
      </c>
      <c r="K321" s="3">
        <f t="shared" si="24"/>
        <v>3.39</v>
      </c>
      <c r="L321" s="3">
        <f t="shared" si="25"/>
        <v>1.8306000000000002</v>
      </c>
      <c r="M321" s="3">
        <f t="shared" si="26"/>
        <v>1.05</v>
      </c>
    </row>
    <row r="322" spans="1:13" x14ac:dyDescent="0.25">
      <c r="A322" s="1" t="s">
        <v>9</v>
      </c>
      <c r="B322" s="1">
        <v>11</v>
      </c>
      <c r="C322" s="1">
        <v>1.6</v>
      </c>
      <c r="D322" s="1">
        <v>21.41</v>
      </c>
      <c r="E322" t="s">
        <v>59</v>
      </c>
      <c r="F322">
        <v>2012</v>
      </c>
      <c r="G322">
        <v>632323</v>
      </c>
      <c r="H322" s="5">
        <v>13493</v>
      </c>
      <c r="I322" s="3">
        <v>4.78</v>
      </c>
      <c r="J322" s="3">
        <f t="shared" si="27"/>
        <v>1.05</v>
      </c>
      <c r="K322" s="3">
        <f t="shared" si="24"/>
        <v>24.72</v>
      </c>
      <c r="L322" s="3">
        <f t="shared" si="25"/>
        <v>39.552</v>
      </c>
      <c r="M322" s="3">
        <f t="shared" si="26"/>
        <v>8.82</v>
      </c>
    </row>
    <row r="323" spans="1:13" x14ac:dyDescent="0.25">
      <c r="A323" s="1" t="s">
        <v>10</v>
      </c>
      <c r="B323" s="1">
        <v>283</v>
      </c>
      <c r="C323" s="1">
        <v>1.93</v>
      </c>
      <c r="D323" s="1">
        <v>17.8</v>
      </c>
      <c r="E323" t="s">
        <v>59</v>
      </c>
      <c r="F323">
        <v>2012</v>
      </c>
      <c r="G323">
        <v>19317568</v>
      </c>
      <c r="H323" s="5">
        <v>56888</v>
      </c>
      <c r="I323" s="3">
        <v>15</v>
      </c>
      <c r="J323" s="3">
        <f t="shared" si="27"/>
        <v>1.04</v>
      </c>
      <c r="K323" s="3">
        <f t="shared" si="24"/>
        <v>323.92</v>
      </c>
      <c r="L323" s="3">
        <f t="shared" si="25"/>
        <v>625.16560000000004</v>
      </c>
      <c r="M323" s="3">
        <f t="shared" si="26"/>
        <v>96.1</v>
      </c>
    </row>
    <row r="324" spans="1:13" x14ac:dyDescent="0.25">
      <c r="A324" s="1" t="s">
        <v>11</v>
      </c>
      <c r="B324" s="1">
        <v>94</v>
      </c>
      <c r="C324" s="1">
        <v>1.51</v>
      </c>
      <c r="D324" s="1">
        <v>17.05</v>
      </c>
      <c r="E324" t="s">
        <v>59</v>
      </c>
      <c r="F324">
        <v>2012</v>
      </c>
      <c r="G324">
        <v>9919945</v>
      </c>
      <c r="H324" s="5">
        <v>8276</v>
      </c>
      <c r="I324" s="3">
        <v>25.35</v>
      </c>
      <c r="J324" s="3">
        <f t="shared" si="27"/>
        <v>1.01</v>
      </c>
      <c r="K324" s="3">
        <f t="shared" si="24"/>
        <v>77.34</v>
      </c>
      <c r="L324" s="3">
        <f t="shared" si="25"/>
        <v>116.7834</v>
      </c>
      <c r="M324" s="3">
        <f t="shared" si="26"/>
        <v>21.98</v>
      </c>
    </row>
    <row r="325" spans="1:13" x14ac:dyDescent="0.25">
      <c r="A325" s="1" t="s">
        <v>12</v>
      </c>
      <c r="B325" s="1">
        <v>17</v>
      </c>
      <c r="C325" s="1">
        <v>6.63</v>
      </c>
      <c r="D325" s="1">
        <v>43.83</v>
      </c>
      <c r="E325" t="s">
        <v>59</v>
      </c>
      <c r="F325">
        <v>2012</v>
      </c>
      <c r="G325">
        <v>1392313</v>
      </c>
      <c r="H325" s="5">
        <v>7897</v>
      </c>
      <c r="I325" s="3">
        <v>5.73</v>
      </c>
      <c r="J325" s="3">
        <f t="shared" si="27"/>
        <v>1.07</v>
      </c>
      <c r="K325" s="3">
        <f t="shared" si="24"/>
        <v>17.670000000000002</v>
      </c>
      <c r="L325" s="3">
        <f t="shared" si="25"/>
        <v>117.1521</v>
      </c>
      <c r="M325" s="3">
        <f t="shared" si="26"/>
        <v>12.91</v>
      </c>
    </row>
    <row r="326" spans="1:13" x14ac:dyDescent="0.25">
      <c r="A326" s="1" t="s">
        <v>13</v>
      </c>
      <c r="B326" s="1">
        <v>20</v>
      </c>
      <c r="C326" s="1">
        <v>3.87</v>
      </c>
      <c r="D326" s="1">
        <v>29.27</v>
      </c>
      <c r="E326" t="s">
        <v>59</v>
      </c>
      <c r="F326">
        <v>2012</v>
      </c>
      <c r="G326">
        <v>1595728</v>
      </c>
      <c r="H326" s="5">
        <v>7179</v>
      </c>
      <c r="I326" s="3">
        <v>7</v>
      </c>
      <c r="J326" s="3">
        <f t="shared" si="27"/>
        <v>1.03</v>
      </c>
      <c r="K326" s="3">
        <f t="shared" si="24"/>
        <v>18.89</v>
      </c>
      <c r="L326" s="3">
        <f t="shared" si="25"/>
        <v>73.104300000000009</v>
      </c>
      <c r="M326" s="3">
        <f t="shared" si="26"/>
        <v>9.2200000000000006</v>
      </c>
    </row>
    <row r="327" spans="1:13" x14ac:dyDescent="0.25">
      <c r="A327" s="1" t="s">
        <v>14</v>
      </c>
      <c r="B327" s="1">
        <v>297</v>
      </c>
      <c r="C327" s="1">
        <v>2.25</v>
      </c>
      <c r="D327" s="1">
        <v>17.43</v>
      </c>
      <c r="E327" t="s">
        <v>59</v>
      </c>
      <c r="F327">
        <v>2012</v>
      </c>
      <c r="G327">
        <v>12875255</v>
      </c>
      <c r="H327" s="5">
        <v>41098</v>
      </c>
      <c r="I327" s="3">
        <v>24.33</v>
      </c>
      <c r="J327" s="3">
        <f t="shared" si="27"/>
        <v>1</v>
      </c>
      <c r="K327" s="3">
        <f t="shared" si="24"/>
        <v>364.97</v>
      </c>
      <c r="L327" s="3">
        <f t="shared" si="25"/>
        <v>821.18250000000012</v>
      </c>
      <c r="M327" s="3">
        <f t="shared" si="26"/>
        <v>106.02</v>
      </c>
    </row>
    <row r="328" spans="1:13" x14ac:dyDescent="0.25">
      <c r="A328" s="1" t="s">
        <v>15</v>
      </c>
      <c r="B328" s="1">
        <v>91</v>
      </c>
      <c r="C328" s="1">
        <v>1.44</v>
      </c>
      <c r="D328" s="1">
        <v>18.8</v>
      </c>
      <c r="E328" t="s">
        <v>59</v>
      </c>
      <c r="F328">
        <v>2012</v>
      </c>
      <c r="G328">
        <v>6537334</v>
      </c>
      <c r="H328" s="5">
        <v>16021</v>
      </c>
      <c r="I328" s="3">
        <v>20.66</v>
      </c>
      <c r="J328" s="3">
        <f t="shared" si="27"/>
        <v>1.02</v>
      </c>
      <c r="K328" s="3">
        <f t="shared" si="24"/>
        <v>123.23</v>
      </c>
      <c r="L328" s="3">
        <f t="shared" si="25"/>
        <v>177.4512</v>
      </c>
      <c r="M328" s="3">
        <f t="shared" si="26"/>
        <v>38.61</v>
      </c>
    </row>
    <row r="329" spans="1:13" x14ac:dyDescent="0.25">
      <c r="A329" s="1" t="s">
        <v>16</v>
      </c>
      <c r="B329" s="1">
        <v>62</v>
      </c>
      <c r="C329" s="1">
        <v>1.99</v>
      </c>
      <c r="D329" s="1">
        <v>22.71</v>
      </c>
      <c r="E329" t="s">
        <v>59</v>
      </c>
      <c r="F329">
        <v>2012</v>
      </c>
      <c r="G329">
        <v>3074186</v>
      </c>
      <c r="H329" s="5">
        <v>7803</v>
      </c>
      <c r="I329" s="3">
        <v>29.3</v>
      </c>
      <c r="J329" s="3">
        <f t="shared" si="27"/>
        <v>1.02</v>
      </c>
      <c r="K329" s="3">
        <f t="shared" si="24"/>
        <v>85.12</v>
      </c>
      <c r="L329" s="3">
        <f t="shared" si="25"/>
        <v>169.3888</v>
      </c>
      <c r="M329" s="3">
        <f t="shared" si="26"/>
        <v>32.22</v>
      </c>
    </row>
    <row r="330" spans="1:13" x14ac:dyDescent="0.25">
      <c r="A330" s="1" t="s">
        <v>17</v>
      </c>
      <c r="B330" s="1">
        <v>19</v>
      </c>
      <c r="C330" s="1">
        <v>2.14</v>
      </c>
      <c r="D330" s="1">
        <v>13.27</v>
      </c>
      <c r="E330" t="s">
        <v>59</v>
      </c>
      <c r="F330">
        <v>2012</v>
      </c>
      <c r="G330">
        <v>2885905</v>
      </c>
      <c r="H330" s="5">
        <v>3839</v>
      </c>
      <c r="I330" s="3">
        <v>9.6999999999999993</v>
      </c>
      <c r="J330" s="3">
        <f t="shared" si="27"/>
        <v>1.02</v>
      </c>
      <c r="K330" s="3">
        <f t="shared" si="24"/>
        <v>13.86</v>
      </c>
      <c r="L330" s="3">
        <f t="shared" si="25"/>
        <v>29.660399999999999</v>
      </c>
      <c r="M330" s="3">
        <f t="shared" si="26"/>
        <v>3.07</v>
      </c>
    </row>
    <row r="331" spans="1:13" x14ac:dyDescent="0.25">
      <c r="A331" s="1" t="s">
        <v>18</v>
      </c>
      <c r="B331" s="1">
        <v>50</v>
      </c>
      <c r="C331" s="1">
        <v>0.64</v>
      </c>
      <c r="D331" s="1">
        <v>17.96</v>
      </c>
      <c r="E331" t="s">
        <v>59</v>
      </c>
      <c r="F331">
        <v>2012</v>
      </c>
      <c r="G331">
        <v>4380415</v>
      </c>
      <c r="H331" s="5">
        <v>4260</v>
      </c>
      <c r="I331" s="3">
        <v>33.18</v>
      </c>
      <c r="J331" s="3">
        <f t="shared" si="27"/>
        <v>1.02</v>
      </c>
      <c r="K331" s="3">
        <f t="shared" si="24"/>
        <v>52.62</v>
      </c>
      <c r="L331" s="3">
        <f t="shared" si="25"/>
        <v>33.6768</v>
      </c>
      <c r="M331" s="3">
        <f t="shared" si="26"/>
        <v>15.75</v>
      </c>
    </row>
    <row r="332" spans="1:13" x14ac:dyDescent="0.25">
      <c r="A332" s="1" t="s">
        <v>19</v>
      </c>
      <c r="B332" s="1">
        <v>36</v>
      </c>
      <c r="C332" s="1">
        <v>4.46</v>
      </c>
      <c r="D332" s="1">
        <v>20.11</v>
      </c>
      <c r="E332" t="s">
        <v>59</v>
      </c>
      <c r="F332">
        <v>2012</v>
      </c>
      <c r="G332">
        <v>4601893</v>
      </c>
      <c r="H332" s="5">
        <v>8506</v>
      </c>
      <c r="I332" s="3">
        <v>12.24</v>
      </c>
      <c r="J332" s="3">
        <f t="shared" si="27"/>
        <v>1.02</v>
      </c>
      <c r="K332" s="3">
        <f t="shared" si="24"/>
        <v>38.76</v>
      </c>
      <c r="L332" s="3">
        <f t="shared" si="25"/>
        <v>172.86959999999999</v>
      </c>
      <c r="M332" s="3">
        <f t="shared" si="26"/>
        <v>12.99</v>
      </c>
    </row>
    <row r="333" spans="1:13" x14ac:dyDescent="0.25">
      <c r="A333" s="1" t="s">
        <v>20</v>
      </c>
      <c r="B333" s="1">
        <v>6</v>
      </c>
      <c r="C333" s="1">
        <v>4.16</v>
      </c>
      <c r="D333" s="1">
        <v>29.03</v>
      </c>
      <c r="E333" t="s">
        <v>59</v>
      </c>
      <c r="F333">
        <v>2012</v>
      </c>
      <c r="G333">
        <v>1329192</v>
      </c>
      <c r="H333" s="5">
        <v>2774</v>
      </c>
      <c r="I333" s="3">
        <v>5.13</v>
      </c>
      <c r="J333" s="3">
        <f t="shared" si="27"/>
        <v>1.01</v>
      </c>
      <c r="K333" s="3">
        <f t="shared" si="24"/>
        <v>5.25</v>
      </c>
      <c r="L333" s="3">
        <f t="shared" si="25"/>
        <v>21.84</v>
      </c>
      <c r="M333" s="3">
        <f t="shared" si="26"/>
        <v>2.54</v>
      </c>
    </row>
    <row r="334" spans="1:13" x14ac:dyDescent="0.25">
      <c r="A334" s="1" t="s">
        <v>21</v>
      </c>
      <c r="B334" s="1">
        <v>90</v>
      </c>
      <c r="C334" s="1">
        <v>4.88</v>
      </c>
      <c r="D334" s="1">
        <v>23.37</v>
      </c>
      <c r="E334" t="s">
        <v>59</v>
      </c>
      <c r="F334">
        <v>2012</v>
      </c>
      <c r="G334">
        <v>5884563</v>
      </c>
      <c r="H334" s="5">
        <v>10853</v>
      </c>
      <c r="I334" s="3">
        <v>23.9</v>
      </c>
      <c r="J334" s="3">
        <f t="shared" si="27"/>
        <v>1.03</v>
      </c>
      <c r="K334" s="3">
        <f t="shared" si="24"/>
        <v>97.52</v>
      </c>
      <c r="L334" s="3">
        <f t="shared" si="25"/>
        <v>475.89759999999995</v>
      </c>
      <c r="M334" s="3">
        <f t="shared" si="26"/>
        <v>37.979999999999997</v>
      </c>
    </row>
    <row r="335" spans="1:13" x14ac:dyDescent="0.25">
      <c r="A335" s="1" t="s">
        <v>22</v>
      </c>
      <c r="B335" s="1">
        <v>26</v>
      </c>
      <c r="C335" s="1">
        <v>4.08</v>
      </c>
      <c r="D335" s="1">
        <v>35.58</v>
      </c>
      <c r="E335" t="s">
        <v>59</v>
      </c>
      <c r="F335">
        <v>2012</v>
      </c>
      <c r="G335">
        <v>6646144</v>
      </c>
      <c r="H335" s="5">
        <v>26339</v>
      </c>
      <c r="I335" s="3">
        <v>2.65</v>
      </c>
      <c r="J335" s="3">
        <f t="shared" si="27"/>
        <v>1.01</v>
      </c>
      <c r="K335" s="3">
        <f t="shared" si="24"/>
        <v>25.73</v>
      </c>
      <c r="L335" s="3">
        <f t="shared" si="25"/>
        <v>104.97840000000001</v>
      </c>
      <c r="M335" s="3">
        <f t="shared" si="26"/>
        <v>15.26</v>
      </c>
    </row>
    <row r="336" spans="1:13" x14ac:dyDescent="0.25">
      <c r="A336" s="1" t="s">
        <v>23</v>
      </c>
      <c r="B336" s="1">
        <v>177</v>
      </c>
      <c r="C336" s="1">
        <v>1.29</v>
      </c>
      <c r="D336" s="1">
        <v>19.28</v>
      </c>
      <c r="E336" t="s">
        <v>59</v>
      </c>
      <c r="F336">
        <v>2012</v>
      </c>
      <c r="G336">
        <v>9883360</v>
      </c>
      <c r="H336" s="5">
        <v>21289</v>
      </c>
      <c r="I336" s="3">
        <v>24.63</v>
      </c>
      <c r="J336" s="3">
        <f t="shared" si="27"/>
        <v>0.99</v>
      </c>
      <c r="K336" s="3">
        <f t="shared" si="24"/>
        <v>189.47</v>
      </c>
      <c r="L336" s="3">
        <f t="shared" si="25"/>
        <v>244.41630000000001</v>
      </c>
      <c r="M336" s="3">
        <f t="shared" si="26"/>
        <v>60.88</v>
      </c>
    </row>
    <row r="337" spans="1:13" x14ac:dyDescent="0.25">
      <c r="A337" s="1" t="s">
        <v>24</v>
      </c>
      <c r="B337" s="1">
        <v>115</v>
      </c>
      <c r="C337" s="1">
        <v>2.33</v>
      </c>
      <c r="D337" s="1">
        <v>17.010000000000002</v>
      </c>
      <c r="E337" t="s">
        <v>59</v>
      </c>
      <c r="F337">
        <v>2012</v>
      </c>
      <c r="G337">
        <v>5379139</v>
      </c>
      <c r="H337" s="5">
        <v>22273</v>
      </c>
      <c r="I337" s="3">
        <v>16.61</v>
      </c>
      <c r="J337" s="3">
        <f t="shared" si="27"/>
        <v>1.02</v>
      </c>
      <c r="K337" s="3">
        <f t="shared" si="24"/>
        <v>137.72999999999999</v>
      </c>
      <c r="L337" s="3">
        <f t="shared" si="25"/>
        <v>320.91089999999997</v>
      </c>
      <c r="M337" s="3">
        <f t="shared" si="26"/>
        <v>39.049999999999997</v>
      </c>
    </row>
    <row r="338" spans="1:13" x14ac:dyDescent="0.25">
      <c r="A338" s="1" t="s">
        <v>25</v>
      </c>
      <c r="B338" s="1">
        <v>20</v>
      </c>
      <c r="C338" s="1">
        <v>0.63</v>
      </c>
      <c r="D338" s="1">
        <v>5.57</v>
      </c>
      <c r="E338" t="s">
        <v>59</v>
      </c>
      <c r="F338">
        <v>2012</v>
      </c>
      <c r="G338">
        <v>2984926</v>
      </c>
      <c r="H338" s="5">
        <v>1519</v>
      </c>
      <c r="I338" s="3">
        <v>55.07</v>
      </c>
      <c r="J338" s="3">
        <f t="shared" si="27"/>
        <v>1.01</v>
      </c>
      <c r="K338" s="3">
        <f t="shared" si="24"/>
        <v>30.84</v>
      </c>
      <c r="L338" s="3">
        <f t="shared" si="25"/>
        <v>19.429200000000002</v>
      </c>
      <c r="M338" s="3">
        <f t="shared" si="26"/>
        <v>2.86</v>
      </c>
    </row>
    <row r="339" spans="1:13" x14ac:dyDescent="0.25">
      <c r="A339" s="1" t="s">
        <v>26</v>
      </c>
      <c r="B339" s="1">
        <v>45</v>
      </c>
      <c r="C339" s="1">
        <v>2.29</v>
      </c>
      <c r="D339" s="1">
        <v>23.64</v>
      </c>
      <c r="E339" t="s">
        <v>59</v>
      </c>
      <c r="F339">
        <v>2012</v>
      </c>
      <c r="G339">
        <v>6021988</v>
      </c>
      <c r="H339" s="5">
        <v>7163</v>
      </c>
      <c r="I339" s="3">
        <v>17.78</v>
      </c>
      <c r="J339" s="3">
        <f t="shared" si="27"/>
        <v>1.01</v>
      </c>
      <c r="K339" s="3">
        <f t="shared" si="24"/>
        <v>46.95</v>
      </c>
      <c r="L339" s="3">
        <f t="shared" si="25"/>
        <v>107.5155</v>
      </c>
      <c r="M339" s="3">
        <f t="shared" si="26"/>
        <v>18.5</v>
      </c>
    </row>
    <row r="340" spans="1:13" x14ac:dyDescent="0.25">
      <c r="A340" s="1" t="s">
        <v>27</v>
      </c>
      <c r="B340" s="1">
        <v>12</v>
      </c>
      <c r="C340" s="1">
        <v>2.12</v>
      </c>
      <c r="D340" s="1">
        <v>25.17</v>
      </c>
      <c r="E340" t="s">
        <v>59</v>
      </c>
      <c r="F340">
        <v>2012</v>
      </c>
      <c r="G340">
        <v>1005141</v>
      </c>
      <c r="H340" s="5">
        <v>7538</v>
      </c>
      <c r="I340" s="3">
        <v>4.1399999999999997</v>
      </c>
      <c r="J340" s="3">
        <f t="shared" si="27"/>
        <v>1.03</v>
      </c>
      <c r="K340" s="3">
        <f t="shared" si="24"/>
        <v>11.73</v>
      </c>
      <c r="L340" s="3">
        <f t="shared" si="25"/>
        <v>24.867600000000003</v>
      </c>
      <c r="M340" s="3">
        <f t="shared" si="26"/>
        <v>4.92</v>
      </c>
    </row>
    <row r="341" spans="1:13" x14ac:dyDescent="0.25">
      <c r="A341" s="1" t="s">
        <v>28</v>
      </c>
      <c r="B341" s="1">
        <v>32</v>
      </c>
      <c r="C341" s="1">
        <v>2.48</v>
      </c>
      <c r="D341" s="1">
        <v>14.89</v>
      </c>
      <c r="E341" t="s">
        <v>59</v>
      </c>
      <c r="F341">
        <v>2012</v>
      </c>
      <c r="G341">
        <v>1855525</v>
      </c>
      <c r="H341" s="5">
        <v>6200</v>
      </c>
      <c r="I341" s="3">
        <v>21.25</v>
      </c>
      <c r="J341" s="3">
        <f t="shared" si="27"/>
        <v>1.03</v>
      </c>
      <c r="K341" s="3">
        <f t="shared" si="24"/>
        <v>49.53</v>
      </c>
      <c r="L341" s="3">
        <f t="shared" si="25"/>
        <v>122.8344</v>
      </c>
      <c r="M341" s="3">
        <f t="shared" si="26"/>
        <v>12.29</v>
      </c>
    </row>
    <row r="342" spans="1:13" x14ac:dyDescent="0.25">
      <c r="A342" s="1" t="s">
        <v>29</v>
      </c>
      <c r="B342" s="1">
        <v>25</v>
      </c>
      <c r="C342" s="1">
        <v>1.32</v>
      </c>
      <c r="D342" s="1">
        <v>16.25</v>
      </c>
      <c r="E342" t="s">
        <v>59</v>
      </c>
      <c r="F342">
        <v>2012</v>
      </c>
      <c r="G342">
        <v>2758931</v>
      </c>
      <c r="H342" s="5">
        <v>4973</v>
      </c>
      <c r="I342" s="3">
        <v>14.24</v>
      </c>
      <c r="J342" s="3">
        <f t="shared" si="27"/>
        <v>1.04</v>
      </c>
      <c r="K342" s="3">
        <f t="shared" si="24"/>
        <v>26.88</v>
      </c>
      <c r="L342" s="3">
        <f t="shared" si="25"/>
        <v>35.4816</v>
      </c>
      <c r="M342" s="3">
        <f t="shared" si="26"/>
        <v>7.28</v>
      </c>
    </row>
    <row r="343" spans="1:13" x14ac:dyDescent="0.25">
      <c r="A343" s="1" t="s">
        <v>30</v>
      </c>
      <c r="B343" s="1">
        <v>12</v>
      </c>
      <c r="C343" s="1">
        <v>7.65</v>
      </c>
      <c r="D343" s="1">
        <v>48.49</v>
      </c>
      <c r="E343" t="s">
        <v>59</v>
      </c>
      <c r="F343">
        <v>2012</v>
      </c>
      <c r="G343">
        <v>1320718</v>
      </c>
      <c r="H343" s="5">
        <v>1850</v>
      </c>
      <c r="I343" s="3">
        <v>12.61</v>
      </c>
      <c r="J343" s="3">
        <f t="shared" si="27"/>
        <v>1</v>
      </c>
      <c r="K343" s="3">
        <f t="shared" si="24"/>
        <v>8.51</v>
      </c>
      <c r="L343" s="3">
        <f t="shared" si="25"/>
        <v>65.101500000000001</v>
      </c>
      <c r="M343" s="3">
        <f t="shared" si="26"/>
        <v>6.88</v>
      </c>
    </row>
    <row r="344" spans="1:13" x14ac:dyDescent="0.25">
      <c r="A344" s="1" t="s">
        <v>31</v>
      </c>
      <c r="B344" s="1">
        <v>58</v>
      </c>
      <c r="C344" s="1">
        <v>3.42</v>
      </c>
      <c r="D344" s="1">
        <v>26.59</v>
      </c>
      <c r="E344" t="s">
        <v>59</v>
      </c>
      <c r="F344">
        <v>2012</v>
      </c>
      <c r="G344">
        <v>8864590</v>
      </c>
      <c r="H344" s="5">
        <v>16181</v>
      </c>
      <c r="I344" s="3">
        <v>12</v>
      </c>
      <c r="J344" s="3">
        <f t="shared" si="27"/>
        <v>1.02</v>
      </c>
      <c r="K344" s="3">
        <f t="shared" si="24"/>
        <v>72.290000000000006</v>
      </c>
      <c r="L344" s="3">
        <f t="shared" si="25"/>
        <v>247.23180000000002</v>
      </c>
      <c r="M344" s="3">
        <f t="shared" si="26"/>
        <v>32.04</v>
      </c>
    </row>
    <row r="345" spans="1:13" x14ac:dyDescent="0.25">
      <c r="A345" s="1" t="s">
        <v>32</v>
      </c>
      <c r="B345" s="1">
        <v>7</v>
      </c>
      <c r="C345" s="1">
        <v>0.99</v>
      </c>
      <c r="D345" s="1">
        <v>13.05</v>
      </c>
      <c r="E345" t="s">
        <v>59</v>
      </c>
      <c r="F345">
        <v>2012</v>
      </c>
      <c r="G345">
        <v>2085538</v>
      </c>
      <c r="H345" s="5">
        <v>4516</v>
      </c>
      <c r="I345" s="3">
        <v>3.27</v>
      </c>
      <c r="J345" s="3">
        <f t="shared" si="27"/>
        <v>1.04</v>
      </c>
      <c r="K345" s="3">
        <f t="shared" si="24"/>
        <v>5.61</v>
      </c>
      <c r="L345" s="3">
        <f t="shared" si="25"/>
        <v>5.5539000000000005</v>
      </c>
      <c r="M345" s="3">
        <f t="shared" si="26"/>
        <v>1.22</v>
      </c>
    </row>
    <row r="346" spans="1:13" x14ac:dyDescent="0.25">
      <c r="A346" s="1" t="s">
        <v>33</v>
      </c>
      <c r="B346" s="1">
        <v>165</v>
      </c>
      <c r="C346" s="1">
        <v>1.93</v>
      </c>
      <c r="D346" s="1">
        <v>20.81</v>
      </c>
      <c r="E346" t="s">
        <v>59</v>
      </c>
      <c r="F346">
        <v>2012</v>
      </c>
      <c r="G346">
        <v>19570261</v>
      </c>
      <c r="H346" s="5">
        <v>53119</v>
      </c>
      <c r="I346" s="3">
        <v>11.54</v>
      </c>
      <c r="J346" s="3">
        <f t="shared" si="27"/>
        <v>1</v>
      </c>
      <c r="K346" s="3">
        <f t="shared" si="24"/>
        <v>223.74</v>
      </c>
      <c r="L346" s="3">
        <f t="shared" si="25"/>
        <v>431.81819999999999</v>
      </c>
      <c r="M346" s="3">
        <f t="shared" si="26"/>
        <v>77.599999999999994</v>
      </c>
    </row>
    <row r="347" spans="1:13" x14ac:dyDescent="0.25">
      <c r="A347" s="1" t="s">
        <v>34</v>
      </c>
      <c r="B347" s="1">
        <v>99</v>
      </c>
      <c r="C347" s="1">
        <v>2.2799999999999998</v>
      </c>
      <c r="D347" s="1">
        <v>16.54</v>
      </c>
      <c r="E347" t="s">
        <v>59</v>
      </c>
      <c r="F347">
        <v>2012</v>
      </c>
      <c r="G347">
        <v>9752073</v>
      </c>
      <c r="H347" s="5">
        <v>12152</v>
      </c>
      <c r="I347" s="3">
        <v>25.19</v>
      </c>
      <c r="J347" s="3">
        <f t="shared" si="27"/>
        <v>1.04</v>
      </c>
      <c r="K347" s="3">
        <f t="shared" si="24"/>
        <v>116.2</v>
      </c>
      <c r="L347" s="3">
        <f t="shared" si="25"/>
        <v>264.93599999999998</v>
      </c>
      <c r="M347" s="3">
        <f t="shared" si="26"/>
        <v>32.03</v>
      </c>
    </row>
    <row r="348" spans="1:13" x14ac:dyDescent="0.25">
      <c r="A348" s="1" t="s">
        <v>35</v>
      </c>
      <c r="B348" s="1">
        <v>4</v>
      </c>
      <c r="C348" s="1">
        <v>1.19</v>
      </c>
      <c r="D348" s="1">
        <v>12.77</v>
      </c>
      <c r="E348" t="s">
        <v>59</v>
      </c>
      <c r="F348">
        <v>2012</v>
      </c>
      <c r="G348">
        <v>699628</v>
      </c>
      <c r="H348" s="5">
        <v>1342</v>
      </c>
      <c r="I348" s="3">
        <v>8.1</v>
      </c>
      <c r="J348" s="3">
        <f t="shared" si="27"/>
        <v>1.08</v>
      </c>
      <c r="K348" s="3">
        <f t="shared" si="24"/>
        <v>4.29</v>
      </c>
      <c r="L348" s="3">
        <f t="shared" si="25"/>
        <v>5.1051000000000002</v>
      </c>
      <c r="M348" s="3">
        <f t="shared" si="26"/>
        <v>0.91</v>
      </c>
    </row>
    <row r="349" spans="1:13" x14ac:dyDescent="0.25">
      <c r="A349" s="1" t="s">
        <v>36</v>
      </c>
      <c r="B349" s="1">
        <v>123</v>
      </c>
      <c r="C349" s="1">
        <v>1.77</v>
      </c>
      <c r="D349" s="1">
        <v>17.87</v>
      </c>
      <c r="E349" t="s">
        <v>59</v>
      </c>
      <c r="F349">
        <v>2012</v>
      </c>
      <c r="G349">
        <v>11544225</v>
      </c>
      <c r="H349" s="5">
        <v>15813</v>
      </c>
      <c r="I349" s="3">
        <v>24.45</v>
      </c>
      <c r="J349" s="3">
        <f t="shared" si="27"/>
        <v>1</v>
      </c>
      <c r="K349" s="3">
        <f t="shared" si="24"/>
        <v>141.12</v>
      </c>
      <c r="L349" s="3">
        <f t="shared" si="25"/>
        <v>249.78240000000002</v>
      </c>
      <c r="M349" s="3">
        <f t="shared" si="26"/>
        <v>42.03</v>
      </c>
    </row>
    <row r="350" spans="1:13" x14ac:dyDescent="0.25">
      <c r="A350" s="1" t="s">
        <v>37</v>
      </c>
      <c r="B350" s="1">
        <v>74</v>
      </c>
      <c r="C350" s="1">
        <v>1.76</v>
      </c>
      <c r="D350" s="1">
        <v>14.26</v>
      </c>
      <c r="E350" t="s">
        <v>59</v>
      </c>
      <c r="F350">
        <v>2012</v>
      </c>
      <c r="G350">
        <v>3814820</v>
      </c>
      <c r="H350" s="5">
        <v>3829</v>
      </c>
      <c r="I350" s="3">
        <v>51.15</v>
      </c>
      <c r="J350" s="3">
        <f t="shared" si="27"/>
        <v>1.03</v>
      </c>
      <c r="K350" s="3">
        <f t="shared" si="24"/>
        <v>73.63</v>
      </c>
      <c r="L350" s="3">
        <f t="shared" si="25"/>
        <v>129.58879999999999</v>
      </c>
      <c r="M350" s="3">
        <f t="shared" si="26"/>
        <v>17.5</v>
      </c>
    </row>
    <row r="351" spans="1:13" x14ac:dyDescent="0.25">
      <c r="A351" s="1" t="s">
        <v>38</v>
      </c>
      <c r="B351" s="1">
        <v>130</v>
      </c>
      <c r="C351" s="1">
        <v>2.98</v>
      </c>
      <c r="D351" s="1">
        <v>20.88</v>
      </c>
      <c r="E351" t="s">
        <v>59</v>
      </c>
      <c r="F351">
        <v>2012</v>
      </c>
      <c r="G351">
        <v>3899353</v>
      </c>
      <c r="H351" s="5">
        <v>41960</v>
      </c>
      <c r="I351" s="3">
        <v>8.92</v>
      </c>
      <c r="J351" s="3">
        <f t="shared" si="27"/>
        <v>1.02</v>
      </c>
      <c r="K351" s="3">
        <f t="shared" si="24"/>
        <v>139.35</v>
      </c>
      <c r="L351" s="3">
        <f t="shared" si="25"/>
        <v>415.26299999999998</v>
      </c>
      <c r="M351" s="3">
        <f t="shared" si="26"/>
        <v>48.49</v>
      </c>
    </row>
    <row r="352" spans="1:13" x14ac:dyDescent="0.25">
      <c r="A352" s="1" t="s">
        <v>39</v>
      </c>
      <c r="B352" s="1">
        <v>92</v>
      </c>
      <c r="C352" s="1">
        <v>2.62</v>
      </c>
      <c r="D352" s="1">
        <v>16.57</v>
      </c>
      <c r="E352" t="s">
        <v>59</v>
      </c>
      <c r="F352">
        <v>2012</v>
      </c>
      <c r="G352">
        <v>12763536</v>
      </c>
      <c r="H352" s="5">
        <v>28114</v>
      </c>
      <c r="I352" s="3">
        <v>8.6</v>
      </c>
      <c r="J352" s="3">
        <f t="shared" si="27"/>
        <v>1.01</v>
      </c>
      <c r="K352" s="3">
        <f t="shared" si="24"/>
        <v>89.13</v>
      </c>
      <c r="L352" s="3">
        <f t="shared" si="25"/>
        <v>233.5206</v>
      </c>
      <c r="M352" s="3">
        <f t="shared" si="26"/>
        <v>24.61</v>
      </c>
    </row>
    <row r="353" spans="1:13" x14ac:dyDescent="0.25">
      <c r="A353" s="1" t="s">
        <v>40</v>
      </c>
      <c r="B353" s="1">
        <v>10</v>
      </c>
      <c r="C353" s="1">
        <v>1.1200000000000001</v>
      </c>
      <c r="D353" s="1">
        <v>18.16</v>
      </c>
      <c r="E353" t="s">
        <v>59</v>
      </c>
      <c r="F353">
        <v>2012</v>
      </c>
      <c r="G353">
        <v>1050292</v>
      </c>
      <c r="H353" s="5">
        <v>2182</v>
      </c>
      <c r="I353" s="3">
        <v>13.85</v>
      </c>
      <c r="J353" s="3">
        <f t="shared" si="27"/>
        <v>1</v>
      </c>
      <c r="K353" s="3">
        <f t="shared" si="24"/>
        <v>11.03</v>
      </c>
      <c r="L353" s="3">
        <f t="shared" si="25"/>
        <v>12.3536</v>
      </c>
      <c r="M353" s="3">
        <f t="shared" si="26"/>
        <v>3.34</v>
      </c>
    </row>
    <row r="354" spans="1:13" x14ac:dyDescent="0.25">
      <c r="A354" s="1" t="s">
        <v>41</v>
      </c>
      <c r="B354" s="1">
        <v>51</v>
      </c>
      <c r="C354" s="1">
        <v>1.34</v>
      </c>
      <c r="D354" s="1">
        <v>19.98</v>
      </c>
      <c r="E354" t="s">
        <v>59</v>
      </c>
      <c r="F354">
        <v>2012</v>
      </c>
      <c r="G354">
        <v>4723723</v>
      </c>
      <c r="H354" s="5">
        <v>7470</v>
      </c>
      <c r="I354" s="3">
        <v>24.01</v>
      </c>
      <c r="J354" s="3">
        <f t="shared" si="27"/>
        <v>1.04</v>
      </c>
      <c r="K354" s="3">
        <f t="shared" si="24"/>
        <v>68.08</v>
      </c>
      <c r="L354" s="3">
        <f t="shared" si="25"/>
        <v>91.227199999999996</v>
      </c>
      <c r="M354" s="3">
        <f t="shared" si="26"/>
        <v>22.67</v>
      </c>
    </row>
    <row r="355" spans="1:13" x14ac:dyDescent="0.25">
      <c r="A355" s="1" t="s">
        <v>42</v>
      </c>
      <c r="B355" s="1">
        <v>26</v>
      </c>
      <c r="C355" s="1">
        <v>1.04</v>
      </c>
      <c r="D355" s="1">
        <v>11.3</v>
      </c>
      <c r="E355" t="s">
        <v>59</v>
      </c>
      <c r="F355">
        <v>2012</v>
      </c>
      <c r="G355">
        <v>833354</v>
      </c>
      <c r="H355" s="5">
        <v>3456</v>
      </c>
      <c r="I355" s="3">
        <v>30.27</v>
      </c>
      <c r="J355" s="3">
        <f t="shared" si="27"/>
        <v>1.03</v>
      </c>
      <c r="K355" s="3">
        <f t="shared" si="24"/>
        <v>39.33</v>
      </c>
      <c r="L355" s="3">
        <f t="shared" si="25"/>
        <v>40.903199999999998</v>
      </c>
      <c r="M355" s="3">
        <f t="shared" si="26"/>
        <v>7.41</v>
      </c>
    </row>
    <row r="356" spans="1:13" x14ac:dyDescent="0.25">
      <c r="A356" s="1" t="s">
        <v>43</v>
      </c>
      <c r="B356" s="1">
        <v>31</v>
      </c>
      <c r="C356" s="1">
        <v>1.26</v>
      </c>
      <c r="D356" s="1">
        <v>15.75</v>
      </c>
      <c r="E356" t="s">
        <v>59</v>
      </c>
      <c r="F356">
        <v>2012</v>
      </c>
      <c r="G356">
        <v>6456243</v>
      </c>
      <c r="H356" s="5">
        <v>4146</v>
      </c>
      <c r="I356" s="3">
        <v>28.27</v>
      </c>
      <c r="J356" s="3">
        <f t="shared" si="27"/>
        <v>1.03</v>
      </c>
      <c r="K356" s="3">
        <f t="shared" si="24"/>
        <v>44.06</v>
      </c>
      <c r="L356" s="3">
        <f t="shared" si="25"/>
        <v>55.515600000000006</v>
      </c>
      <c r="M356" s="3">
        <f t="shared" si="26"/>
        <v>11.57</v>
      </c>
    </row>
    <row r="357" spans="1:13" x14ac:dyDescent="0.25">
      <c r="A357" s="1" t="s">
        <v>44</v>
      </c>
      <c r="B357" s="1">
        <v>250</v>
      </c>
      <c r="C357" s="1">
        <v>1.76</v>
      </c>
      <c r="D357" s="1">
        <v>20</v>
      </c>
      <c r="E357" t="s">
        <v>59</v>
      </c>
      <c r="F357">
        <v>2012</v>
      </c>
      <c r="G357">
        <v>26059203</v>
      </c>
      <c r="H357" s="5">
        <v>31926</v>
      </c>
      <c r="I357" s="3">
        <v>26.13</v>
      </c>
      <c r="J357" s="3">
        <f t="shared" si="27"/>
        <v>1.05</v>
      </c>
      <c r="K357" s="3">
        <f t="shared" si="24"/>
        <v>319.72000000000003</v>
      </c>
      <c r="L357" s="3">
        <f t="shared" si="25"/>
        <v>562.70720000000006</v>
      </c>
      <c r="M357" s="3">
        <f t="shared" si="26"/>
        <v>106.57</v>
      </c>
    </row>
    <row r="358" spans="1:13" x14ac:dyDescent="0.25">
      <c r="A358" s="1" t="s">
        <v>45</v>
      </c>
      <c r="B358" s="1">
        <v>57</v>
      </c>
      <c r="C358" s="1">
        <v>1.46</v>
      </c>
      <c r="D358" s="1">
        <v>13.85</v>
      </c>
      <c r="E358" t="s">
        <v>59</v>
      </c>
      <c r="F358">
        <v>2012</v>
      </c>
      <c r="G358">
        <v>2855287</v>
      </c>
      <c r="H358" s="5">
        <v>12774</v>
      </c>
      <c r="I358" s="3">
        <v>14.75</v>
      </c>
      <c r="J358" s="3">
        <f t="shared" si="27"/>
        <v>1.03</v>
      </c>
      <c r="K358" s="3">
        <f t="shared" si="24"/>
        <v>70.84</v>
      </c>
      <c r="L358" s="3">
        <f t="shared" si="25"/>
        <v>103.4264</v>
      </c>
      <c r="M358" s="3">
        <f t="shared" si="26"/>
        <v>16.350000000000001</v>
      </c>
    </row>
    <row r="359" spans="1:13" x14ac:dyDescent="0.25">
      <c r="A359" s="1" t="s">
        <v>46</v>
      </c>
      <c r="B359" s="1">
        <v>10</v>
      </c>
      <c r="C359" s="1">
        <v>3.4</v>
      </c>
      <c r="D359" s="1">
        <v>21.62</v>
      </c>
      <c r="E359" t="s">
        <v>59</v>
      </c>
      <c r="F359">
        <v>2012</v>
      </c>
      <c r="G359">
        <v>626011</v>
      </c>
      <c r="H359" s="5">
        <v>3121</v>
      </c>
      <c r="I359" s="3">
        <v>10.74</v>
      </c>
      <c r="J359" s="3">
        <f t="shared" si="27"/>
        <v>1.01</v>
      </c>
      <c r="K359" s="3">
        <f t="shared" si="24"/>
        <v>12.36</v>
      </c>
      <c r="L359" s="3">
        <f t="shared" si="25"/>
        <v>42.023999999999994</v>
      </c>
      <c r="M359" s="3">
        <f t="shared" si="26"/>
        <v>4.45</v>
      </c>
    </row>
    <row r="360" spans="1:13" x14ac:dyDescent="0.25">
      <c r="A360" s="1" t="s">
        <v>47</v>
      </c>
      <c r="B360" s="1">
        <v>71</v>
      </c>
      <c r="C360" s="1">
        <v>3.2</v>
      </c>
      <c r="D360" s="1">
        <v>22.95</v>
      </c>
      <c r="E360" t="s">
        <v>59</v>
      </c>
      <c r="F360">
        <v>2012</v>
      </c>
      <c r="G360">
        <v>8185867</v>
      </c>
      <c r="H360" s="5">
        <v>15268</v>
      </c>
      <c r="I360" s="3">
        <v>15.47</v>
      </c>
      <c r="J360" s="3">
        <f t="shared" si="27"/>
        <v>1.04</v>
      </c>
      <c r="K360" s="3">
        <f t="shared" si="24"/>
        <v>89.66</v>
      </c>
      <c r="L360" s="3">
        <f t="shared" si="25"/>
        <v>286.91199999999998</v>
      </c>
      <c r="M360" s="3">
        <f t="shared" si="26"/>
        <v>34.29</v>
      </c>
    </row>
    <row r="361" spans="1:13" x14ac:dyDescent="0.25">
      <c r="A361" s="1" t="s">
        <v>48</v>
      </c>
      <c r="B361" s="1">
        <v>71</v>
      </c>
      <c r="C361" s="1">
        <v>2.4</v>
      </c>
      <c r="D361" s="1">
        <v>21.42</v>
      </c>
      <c r="E361" t="s">
        <v>59</v>
      </c>
      <c r="F361">
        <v>2012</v>
      </c>
      <c r="G361">
        <v>6897012</v>
      </c>
      <c r="H361" s="5">
        <v>29693</v>
      </c>
      <c r="I361" s="3">
        <v>6.85</v>
      </c>
      <c r="J361" s="3">
        <f t="shared" si="27"/>
        <v>1.03</v>
      </c>
      <c r="K361" s="3">
        <f t="shared" si="24"/>
        <v>76.47</v>
      </c>
      <c r="L361" s="3">
        <f t="shared" si="25"/>
        <v>183.52799999999999</v>
      </c>
      <c r="M361" s="3">
        <f t="shared" si="26"/>
        <v>27.3</v>
      </c>
    </row>
    <row r="362" spans="1:13" x14ac:dyDescent="0.25">
      <c r="A362" s="1" t="s">
        <v>49</v>
      </c>
      <c r="B362" s="1">
        <v>17</v>
      </c>
      <c r="C362" s="1">
        <v>1.03</v>
      </c>
      <c r="D362" s="1">
        <v>20.77</v>
      </c>
      <c r="E362" t="s">
        <v>59</v>
      </c>
      <c r="F362">
        <v>2012</v>
      </c>
      <c r="G362">
        <v>1855413</v>
      </c>
      <c r="H362" s="5">
        <v>652</v>
      </c>
      <c r="I362" s="3">
        <v>38.56</v>
      </c>
      <c r="J362" s="3">
        <f t="shared" si="27"/>
        <v>1.02</v>
      </c>
      <c r="K362" s="3">
        <f t="shared" si="24"/>
        <v>9.36</v>
      </c>
      <c r="L362" s="3">
        <f t="shared" si="25"/>
        <v>9.6408000000000005</v>
      </c>
      <c r="M362" s="3">
        <f t="shared" si="26"/>
        <v>3.24</v>
      </c>
    </row>
    <row r="363" spans="1:13" x14ac:dyDescent="0.25">
      <c r="A363" s="1" t="s">
        <v>50</v>
      </c>
      <c r="B363" s="1">
        <v>74</v>
      </c>
      <c r="C363" s="1">
        <v>2.21</v>
      </c>
      <c r="D363" s="1">
        <v>17.3</v>
      </c>
      <c r="E363" t="s">
        <v>59</v>
      </c>
      <c r="F363">
        <v>2012</v>
      </c>
      <c r="G363">
        <v>5726398</v>
      </c>
      <c r="H363" s="5">
        <v>24456</v>
      </c>
      <c r="I363" s="3">
        <v>10.130000000000001</v>
      </c>
      <c r="J363" s="3">
        <f t="shared" si="27"/>
        <v>1.01</v>
      </c>
      <c r="K363" s="3">
        <f t="shared" si="24"/>
        <v>91.33</v>
      </c>
      <c r="L363" s="3">
        <f t="shared" si="25"/>
        <v>201.83929999999998</v>
      </c>
      <c r="M363" s="3">
        <f t="shared" si="26"/>
        <v>26.33</v>
      </c>
    </row>
    <row r="364" spans="1:13" x14ac:dyDescent="0.25">
      <c r="A364" s="1" t="s">
        <v>51</v>
      </c>
      <c r="B364" s="1">
        <v>3</v>
      </c>
      <c r="C364" s="1">
        <v>1.29</v>
      </c>
      <c r="D364" s="1">
        <v>7.1</v>
      </c>
      <c r="E364" t="s">
        <v>59</v>
      </c>
      <c r="F364">
        <v>2012</v>
      </c>
      <c r="G364">
        <v>576412</v>
      </c>
      <c r="H364" s="5">
        <v>3374</v>
      </c>
      <c r="I364" s="3">
        <v>3.56</v>
      </c>
      <c r="J364" s="3">
        <f t="shared" si="27"/>
        <v>1.06</v>
      </c>
      <c r="K364" s="3">
        <f t="shared" si="24"/>
        <v>4.6500000000000004</v>
      </c>
      <c r="L364" s="3">
        <f t="shared" si="25"/>
        <v>5.9985000000000008</v>
      </c>
      <c r="M364" s="3">
        <f t="shared" si="26"/>
        <v>0.55000000000000004</v>
      </c>
    </row>
    <row r="365" spans="1:13" x14ac:dyDescent="0.25">
      <c r="A365" s="1" t="s">
        <v>52</v>
      </c>
      <c r="B365" s="1">
        <v>0</v>
      </c>
      <c r="C365" s="1">
        <v>0</v>
      </c>
      <c r="D365" s="1">
        <v>0</v>
      </c>
      <c r="E365" t="s">
        <v>59</v>
      </c>
      <c r="F365">
        <v>2012</v>
      </c>
      <c r="G365">
        <v>3667084</v>
      </c>
      <c r="H365" s="5">
        <v>1762</v>
      </c>
      <c r="I365" s="3">
        <v>0</v>
      </c>
      <c r="J365" s="3">
        <f t="shared" si="27"/>
        <v>0.92</v>
      </c>
      <c r="K365" s="3">
        <f t="shared" si="24"/>
        <v>0</v>
      </c>
      <c r="L365" s="3">
        <f t="shared" si="25"/>
        <v>0</v>
      </c>
      <c r="M365" s="3">
        <f t="shared" si="26"/>
        <v>0</v>
      </c>
    </row>
    <row r="366" spans="1:13" x14ac:dyDescent="0.25">
      <c r="A366" s="1" t="s">
        <v>1</v>
      </c>
      <c r="B366" s="1">
        <v>234</v>
      </c>
      <c r="C366" s="1">
        <v>0.92</v>
      </c>
      <c r="D366" s="1">
        <v>12.67</v>
      </c>
      <c r="E366" t="s">
        <v>60</v>
      </c>
      <c r="F366">
        <v>2012</v>
      </c>
      <c r="G366">
        <v>4822023</v>
      </c>
      <c r="H366" s="5">
        <v>23578</v>
      </c>
      <c r="I366" s="3">
        <v>24.84</v>
      </c>
      <c r="J366" s="3">
        <f t="shared" si="27"/>
        <v>1.02</v>
      </c>
      <c r="K366" s="3">
        <f t="shared" si="24"/>
        <v>218.05</v>
      </c>
      <c r="L366" s="3">
        <f t="shared" si="25"/>
        <v>200.60600000000002</v>
      </c>
      <c r="M366" s="3">
        <f t="shared" si="26"/>
        <v>46.04</v>
      </c>
    </row>
    <row r="367" spans="1:13" x14ac:dyDescent="0.25">
      <c r="A367" s="1" t="s">
        <v>2</v>
      </c>
      <c r="B367" s="1">
        <v>100</v>
      </c>
      <c r="C367" s="1">
        <v>0.72</v>
      </c>
      <c r="D367" s="1">
        <v>14.19</v>
      </c>
      <c r="E367" t="s">
        <v>60</v>
      </c>
      <c r="F367">
        <v>2012</v>
      </c>
      <c r="G367">
        <v>731449</v>
      </c>
      <c r="H367" s="5">
        <v>26338</v>
      </c>
      <c r="I367" s="3">
        <v>10.24</v>
      </c>
      <c r="J367" s="3">
        <f t="shared" si="27"/>
        <v>1.05</v>
      </c>
      <c r="K367" s="3">
        <f t="shared" si="24"/>
        <v>103.36</v>
      </c>
      <c r="L367" s="3">
        <f t="shared" si="25"/>
        <v>74.419200000000004</v>
      </c>
      <c r="M367" s="3">
        <f t="shared" si="26"/>
        <v>24.44</v>
      </c>
    </row>
    <row r="368" spans="1:13" x14ac:dyDescent="0.25">
      <c r="A368" s="1" t="s">
        <v>3</v>
      </c>
      <c r="B368" s="1">
        <v>745</v>
      </c>
      <c r="C368" s="1">
        <v>0.72</v>
      </c>
      <c r="D368" s="1">
        <v>17.920000000000002</v>
      </c>
      <c r="E368" t="s">
        <v>60</v>
      </c>
      <c r="F368">
        <v>2012</v>
      </c>
      <c r="G368">
        <v>6553255</v>
      </c>
      <c r="H368" s="5">
        <v>54884</v>
      </c>
      <c r="I368" s="3">
        <v>31.1</v>
      </c>
      <c r="J368" s="3">
        <f t="shared" si="27"/>
        <v>0.99</v>
      </c>
      <c r="K368" s="3">
        <f t="shared" si="24"/>
        <v>616.79</v>
      </c>
      <c r="L368" s="3">
        <f t="shared" si="25"/>
        <v>444.08879999999994</v>
      </c>
      <c r="M368" s="3">
        <f t="shared" si="26"/>
        <v>184.21</v>
      </c>
    </row>
    <row r="369" spans="1:13" x14ac:dyDescent="0.25">
      <c r="A369" s="1" t="s">
        <v>4</v>
      </c>
      <c r="B369" s="1">
        <v>203</v>
      </c>
      <c r="C369" s="1">
        <v>0.55000000000000004</v>
      </c>
      <c r="D369" s="1">
        <v>14.78</v>
      </c>
      <c r="E369" t="s">
        <v>60</v>
      </c>
      <c r="F369">
        <v>2012</v>
      </c>
      <c r="G369">
        <v>2949131</v>
      </c>
      <c r="H369" s="5">
        <v>20051</v>
      </c>
      <c r="I369" s="3">
        <v>24.32</v>
      </c>
      <c r="J369" s="3">
        <f t="shared" si="27"/>
        <v>1.02</v>
      </c>
      <c r="K369" s="3">
        <f t="shared" si="24"/>
        <v>181.55</v>
      </c>
      <c r="L369" s="3">
        <f t="shared" si="25"/>
        <v>99.85250000000002</v>
      </c>
      <c r="M369" s="3">
        <f t="shared" si="26"/>
        <v>44.72</v>
      </c>
    </row>
    <row r="370" spans="1:13" x14ac:dyDescent="0.25">
      <c r="A370" s="1" t="s">
        <v>5</v>
      </c>
      <c r="B370" s="1">
        <v>6273</v>
      </c>
      <c r="C370" s="1">
        <v>0.72</v>
      </c>
      <c r="D370" s="1">
        <v>16.11</v>
      </c>
      <c r="E370" t="s">
        <v>60</v>
      </c>
      <c r="F370">
        <v>2012</v>
      </c>
      <c r="G370">
        <v>38041430</v>
      </c>
      <c r="H370" s="5">
        <v>441486</v>
      </c>
      <c r="I370" s="3">
        <v>38.409999999999997</v>
      </c>
      <c r="J370" s="3">
        <f t="shared" si="27"/>
        <v>1.03</v>
      </c>
      <c r="K370" s="3">
        <f t="shared" si="24"/>
        <v>6375.16</v>
      </c>
      <c r="L370" s="3">
        <f t="shared" si="25"/>
        <v>4590.1151999999993</v>
      </c>
      <c r="M370" s="3">
        <f t="shared" si="26"/>
        <v>1711.73</v>
      </c>
    </row>
    <row r="371" spans="1:13" x14ac:dyDescent="0.25">
      <c r="A371" s="1" t="s">
        <v>6</v>
      </c>
      <c r="B371" s="1">
        <v>671</v>
      </c>
      <c r="C371" s="1">
        <v>0.75</v>
      </c>
      <c r="D371" s="1">
        <v>13.23</v>
      </c>
      <c r="E371" t="s">
        <v>60</v>
      </c>
      <c r="F371">
        <v>2012</v>
      </c>
      <c r="G371">
        <v>5187582</v>
      </c>
      <c r="H371" s="5">
        <v>85695</v>
      </c>
      <c r="I371" s="3">
        <v>25.03</v>
      </c>
      <c r="J371" s="3">
        <f t="shared" si="27"/>
        <v>1.03</v>
      </c>
      <c r="K371" s="3">
        <f t="shared" si="24"/>
        <v>806.39</v>
      </c>
      <c r="L371" s="3">
        <f t="shared" si="25"/>
        <v>604.79250000000002</v>
      </c>
      <c r="M371" s="3">
        <f t="shared" si="26"/>
        <v>177.81</v>
      </c>
    </row>
    <row r="372" spans="1:13" x14ac:dyDescent="0.25">
      <c r="A372" s="1" t="s">
        <v>7</v>
      </c>
      <c r="B372" s="1">
        <v>568</v>
      </c>
      <c r="C372" s="1">
        <v>0.76</v>
      </c>
      <c r="D372" s="1">
        <v>25.81</v>
      </c>
      <c r="E372" t="s">
        <v>60</v>
      </c>
      <c r="F372">
        <v>2012</v>
      </c>
      <c r="G372">
        <v>3590347</v>
      </c>
      <c r="H372" s="5">
        <v>51475</v>
      </c>
      <c r="I372" s="3">
        <v>30.91</v>
      </c>
      <c r="J372" s="3">
        <f t="shared" si="27"/>
        <v>1.02</v>
      </c>
      <c r="K372" s="3">
        <f t="shared" si="24"/>
        <v>592.36</v>
      </c>
      <c r="L372" s="3">
        <f t="shared" si="25"/>
        <v>450.1936</v>
      </c>
      <c r="M372" s="3">
        <f t="shared" si="26"/>
        <v>254.81</v>
      </c>
    </row>
    <row r="373" spans="1:13" x14ac:dyDescent="0.25">
      <c r="A373" s="1" t="s">
        <v>8</v>
      </c>
      <c r="B373" s="1">
        <v>93</v>
      </c>
      <c r="C373" s="1">
        <v>0.6</v>
      </c>
      <c r="D373" s="1">
        <v>13.08</v>
      </c>
      <c r="E373" t="s">
        <v>60</v>
      </c>
      <c r="F373">
        <v>2012</v>
      </c>
      <c r="G373">
        <v>917092</v>
      </c>
      <c r="H373" s="5">
        <v>9550</v>
      </c>
      <c r="I373" s="3">
        <v>26.23</v>
      </c>
      <c r="J373" s="3">
        <f t="shared" si="27"/>
        <v>1.04</v>
      </c>
      <c r="K373" s="3">
        <f t="shared" si="24"/>
        <v>95.09</v>
      </c>
      <c r="L373" s="3">
        <f t="shared" si="25"/>
        <v>57.054000000000002</v>
      </c>
      <c r="M373" s="3">
        <f t="shared" si="26"/>
        <v>20.73</v>
      </c>
    </row>
    <row r="374" spans="1:13" x14ac:dyDescent="0.25">
      <c r="A374" s="1" t="s">
        <v>9</v>
      </c>
      <c r="B374" s="1">
        <v>196</v>
      </c>
      <c r="C374" s="1">
        <v>0.56999999999999995</v>
      </c>
      <c r="D374" s="1">
        <v>13.36</v>
      </c>
      <c r="E374" t="s">
        <v>60</v>
      </c>
      <c r="F374">
        <v>2012</v>
      </c>
      <c r="G374">
        <v>632323</v>
      </c>
      <c r="H374" s="5">
        <v>38795</v>
      </c>
      <c r="I374" s="3">
        <v>16.61</v>
      </c>
      <c r="J374" s="3">
        <f t="shared" si="27"/>
        <v>1.05</v>
      </c>
      <c r="K374" s="3">
        <f t="shared" si="24"/>
        <v>246.96</v>
      </c>
      <c r="L374" s="3">
        <f t="shared" si="25"/>
        <v>140.7672</v>
      </c>
      <c r="M374" s="3">
        <f t="shared" si="26"/>
        <v>54.99</v>
      </c>
    </row>
    <row r="375" spans="1:13" x14ac:dyDescent="0.25">
      <c r="A375" s="1" t="s">
        <v>10</v>
      </c>
      <c r="B375" s="1">
        <v>2100</v>
      </c>
      <c r="C375" s="1">
        <v>0.66</v>
      </c>
      <c r="D375" s="1">
        <v>14.28</v>
      </c>
      <c r="E375" t="s">
        <v>60</v>
      </c>
      <c r="F375">
        <v>2012</v>
      </c>
      <c r="G375">
        <v>19317568</v>
      </c>
      <c r="H375" s="5">
        <v>127838</v>
      </c>
      <c r="I375" s="3">
        <v>48.7</v>
      </c>
      <c r="J375" s="3">
        <f t="shared" si="27"/>
        <v>1.04</v>
      </c>
      <c r="K375" s="3">
        <f t="shared" si="24"/>
        <v>2363.2800000000002</v>
      </c>
      <c r="L375" s="3">
        <f t="shared" si="25"/>
        <v>1559.7648000000002</v>
      </c>
      <c r="M375" s="3">
        <f t="shared" si="26"/>
        <v>562.46</v>
      </c>
    </row>
    <row r="376" spans="1:13" x14ac:dyDescent="0.25">
      <c r="A376" s="1" t="s">
        <v>11</v>
      </c>
      <c r="B376" s="1">
        <v>886</v>
      </c>
      <c r="C376" s="1">
        <v>0.71</v>
      </c>
      <c r="D376" s="1">
        <v>15.19</v>
      </c>
      <c r="E376" t="s">
        <v>60</v>
      </c>
      <c r="F376">
        <v>2012</v>
      </c>
      <c r="G376">
        <v>9919945</v>
      </c>
      <c r="H376" s="5">
        <v>71148</v>
      </c>
      <c r="I376" s="3">
        <v>34.19</v>
      </c>
      <c r="J376" s="3">
        <f t="shared" si="27"/>
        <v>1.01</v>
      </c>
      <c r="K376" s="3">
        <f t="shared" si="24"/>
        <v>896.76</v>
      </c>
      <c r="L376" s="3">
        <f t="shared" si="25"/>
        <v>636.69959999999992</v>
      </c>
      <c r="M376" s="3">
        <f t="shared" si="26"/>
        <v>227.03</v>
      </c>
    </row>
    <row r="377" spans="1:13" x14ac:dyDescent="0.25">
      <c r="A377" s="1" t="s">
        <v>12</v>
      </c>
      <c r="B377" s="1">
        <v>210</v>
      </c>
      <c r="C377" s="1">
        <v>0.92</v>
      </c>
      <c r="D377" s="1">
        <v>17.04</v>
      </c>
      <c r="E377" t="s">
        <v>60</v>
      </c>
      <c r="F377">
        <v>2012</v>
      </c>
      <c r="G377">
        <v>1392313</v>
      </c>
      <c r="H377" s="5">
        <v>31804</v>
      </c>
      <c r="I377" s="3">
        <v>19.829999999999998</v>
      </c>
      <c r="J377" s="3">
        <f t="shared" si="27"/>
        <v>1.07</v>
      </c>
      <c r="K377" s="3">
        <f t="shared" si="24"/>
        <v>246.31</v>
      </c>
      <c r="L377" s="3">
        <f t="shared" si="25"/>
        <v>226.60520000000002</v>
      </c>
      <c r="M377" s="3">
        <f t="shared" si="26"/>
        <v>69.95</v>
      </c>
    </row>
    <row r="378" spans="1:13" x14ac:dyDescent="0.25">
      <c r="A378" s="1" t="s">
        <v>13</v>
      </c>
      <c r="B378" s="1">
        <v>229</v>
      </c>
      <c r="C378" s="1">
        <v>0.62</v>
      </c>
      <c r="D378" s="1">
        <v>14.17</v>
      </c>
      <c r="E378" t="s">
        <v>60</v>
      </c>
      <c r="F378">
        <v>2012</v>
      </c>
      <c r="G378">
        <v>1595728</v>
      </c>
      <c r="H378" s="5">
        <v>20109</v>
      </c>
      <c r="I378" s="3">
        <v>35.71</v>
      </c>
      <c r="J378" s="3">
        <f t="shared" si="27"/>
        <v>1.03</v>
      </c>
      <c r="K378" s="3">
        <f t="shared" ref="K378:K416" si="28">ROUND(H378*I378*J378*365/1000000,2)</f>
        <v>269.97000000000003</v>
      </c>
      <c r="L378" s="3">
        <f t="shared" ref="L378:L417" si="29">K378*C378</f>
        <v>167.38140000000001</v>
      </c>
      <c r="M378" s="3">
        <f t="shared" ref="M378:M417" si="30">ROUND(K378*D378/60,2)</f>
        <v>63.76</v>
      </c>
    </row>
    <row r="379" spans="1:13" x14ac:dyDescent="0.25">
      <c r="A379" s="1" t="s">
        <v>14</v>
      </c>
      <c r="B379" s="1">
        <v>2287</v>
      </c>
      <c r="C379" s="1">
        <v>0.56999999999999995</v>
      </c>
      <c r="D379" s="1">
        <v>12.49</v>
      </c>
      <c r="E379" t="s">
        <v>60</v>
      </c>
      <c r="F379">
        <v>2012</v>
      </c>
      <c r="G379">
        <v>12875255</v>
      </c>
      <c r="H379" s="5">
        <v>186595</v>
      </c>
      <c r="I379" s="3">
        <v>32.99</v>
      </c>
      <c r="J379" s="3">
        <f t="shared" ref="J379:J417" si="31">ROUND(G379/G67,2)</f>
        <v>1</v>
      </c>
      <c r="K379" s="3">
        <f t="shared" si="28"/>
        <v>2246.86</v>
      </c>
      <c r="L379" s="3">
        <f t="shared" si="29"/>
        <v>1280.7102</v>
      </c>
      <c r="M379" s="3">
        <f t="shared" si="30"/>
        <v>467.72</v>
      </c>
    </row>
    <row r="380" spans="1:13" x14ac:dyDescent="0.25">
      <c r="A380" s="1" t="s">
        <v>15</v>
      </c>
      <c r="B380" s="1">
        <v>562</v>
      </c>
      <c r="C380" s="1">
        <v>0.59</v>
      </c>
      <c r="D380" s="1">
        <v>12.91</v>
      </c>
      <c r="E380" t="s">
        <v>60</v>
      </c>
      <c r="F380">
        <v>2012</v>
      </c>
      <c r="G380">
        <v>6537334</v>
      </c>
      <c r="H380" s="5">
        <v>64333</v>
      </c>
      <c r="I380" s="3">
        <v>24.46</v>
      </c>
      <c r="J380" s="3">
        <f t="shared" si="31"/>
        <v>1.02</v>
      </c>
      <c r="K380" s="3">
        <f t="shared" si="28"/>
        <v>585.85</v>
      </c>
      <c r="L380" s="3">
        <f t="shared" si="29"/>
        <v>345.6515</v>
      </c>
      <c r="M380" s="3">
        <f t="shared" si="30"/>
        <v>126.06</v>
      </c>
    </row>
    <row r="381" spans="1:13" x14ac:dyDescent="0.25">
      <c r="A381" s="1" t="s">
        <v>16</v>
      </c>
      <c r="B381" s="1">
        <v>271</v>
      </c>
      <c r="C381" s="1">
        <v>0.67</v>
      </c>
      <c r="D381" s="1">
        <v>13.79</v>
      </c>
      <c r="E381" t="s">
        <v>60</v>
      </c>
      <c r="F381">
        <v>2012</v>
      </c>
      <c r="G381">
        <v>3074186</v>
      </c>
      <c r="H381" s="5">
        <v>55697</v>
      </c>
      <c r="I381" s="3">
        <v>12.09</v>
      </c>
      <c r="J381" s="3">
        <f t="shared" si="31"/>
        <v>1.02</v>
      </c>
      <c r="K381" s="3">
        <f t="shared" si="28"/>
        <v>250.7</v>
      </c>
      <c r="L381" s="3">
        <f t="shared" si="29"/>
        <v>167.96899999999999</v>
      </c>
      <c r="M381" s="3">
        <f t="shared" si="30"/>
        <v>57.62</v>
      </c>
    </row>
    <row r="382" spans="1:13" x14ac:dyDescent="0.25">
      <c r="A382" s="1" t="s">
        <v>17</v>
      </c>
      <c r="B382" s="1">
        <v>244</v>
      </c>
      <c r="C382" s="1">
        <v>0.8</v>
      </c>
      <c r="D382" s="1">
        <v>15.25</v>
      </c>
      <c r="E382" t="s">
        <v>60</v>
      </c>
      <c r="F382">
        <v>2012</v>
      </c>
      <c r="G382">
        <v>2885905</v>
      </c>
      <c r="H382" s="5">
        <v>30985</v>
      </c>
      <c r="I382" s="3">
        <v>17.25</v>
      </c>
      <c r="J382" s="3">
        <f t="shared" si="31"/>
        <v>1.02</v>
      </c>
      <c r="K382" s="3">
        <f t="shared" si="28"/>
        <v>198.99</v>
      </c>
      <c r="L382" s="3">
        <f t="shared" si="29"/>
        <v>159.19200000000001</v>
      </c>
      <c r="M382" s="3">
        <f t="shared" si="30"/>
        <v>50.58</v>
      </c>
    </row>
    <row r="383" spans="1:13" x14ac:dyDescent="0.25">
      <c r="A383" s="1" t="s">
        <v>18</v>
      </c>
      <c r="B383" s="1">
        <v>383</v>
      </c>
      <c r="C383" s="1">
        <v>0.68</v>
      </c>
      <c r="D383" s="1">
        <v>12.72</v>
      </c>
      <c r="E383" t="s">
        <v>60</v>
      </c>
      <c r="F383">
        <v>2012</v>
      </c>
      <c r="G383">
        <v>4380415</v>
      </c>
      <c r="H383" s="5">
        <v>42463</v>
      </c>
      <c r="I383" s="3">
        <v>23.89</v>
      </c>
      <c r="J383" s="3">
        <f t="shared" si="31"/>
        <v>1.02</v>
      </c>
      <c r="K383" s="3">
        <f t="shared" si="28"/>
        <v>377.68</v>
      </c>
      <c r="L383" s="3">
        <f t="shared" si="29"/>
        <v>256.82240000000002</v>
      </c>
      <c r="M383" s="3">
        <f t="shared" si="30"/>
        <v>80.069999999999993</v>
      </c>
    </row>
    <row r="384" spans="1:13" x14ac:dyDescent="0.25">
      <c r="A384" s="1" t="s">
        <v>19</v>
      </c>
      <c r="B384" s="1">
        <v>400</v>
      </c>
      <c r="C384" s="1">
        <v>0.89</v>
      </c>
      <c r="D384" s="1">
        <v>13.84</v>
      </c>
      <c r="E384" t="s">
        <v>60</v>
      </c>
      <c r="F384">
        <v>2012</v>
      </c>
      <c r="G384">
        <v>4601893</v>
      </c>
      <c r="H384" s="5">
        <v>36437</v>
      </c>
      <c r="I384" s="3">
        <v>27.83</v>
      </c>
      <c r="J384" s="3">
        <f t="shared" si="31"/>
        <v>1.02</v>
      </c>
      <c r="K384" s="3">
        <f t="shared" si="28"/>
        <v>377.53</v>
      </c>
      <c r="L384" s="3">
        <f t="shared" si="29"/>
        <v>336.00169999999997</v>
      </c>
      <c r="M384" s="3">
        <f t="shared" si="30"/>
        <v>87.08</v>
      </c>
    </row>
    <row r="385" spans="1:13" x14ac:dyDescent="0.25">
      <c r="A385" s="1" t="s">
        <v>20</v>
      </c>
      <c r="B385" s="1">
        <v>143</v>
      </c>
      <c r="C385" s="1">
        <v>0.61</v>
      </c>
      <c r="D385" s="1">
        <v>14.32</v>
      </c>
      <c r="E385" t="s">
        <v>60</v>
      </c>
      <c r="F385">
        <v>2012</v>
      </c>
      <c r="G385">
        <v>1329192</v>
      </c>
      <c r="H385" s="5">
        <v>27462</v>
      </c>
      <c r="I385" s="3">
        <v>14.83</v>
      </c>
      <c r="J385" s="3">
        <f t="shared" si="31"/>
        <v>1.01</v>
      </c>
      <c r="K385" s="3">
        <f t="shared" si="28"/>
        <v>150.13999999999999</v>
      </c>
      <c r="L385" s="3">
        <f t="shared" si="29"/>
        <v>91.585399999999993</v>
      </c>
      <c r="M385" s="3">
        <f t="shared" si="30"/>
        <v>35.83</v>
      </c>
    </row>
    <row r="386" spans="1:13" x14ac:dyDescent="0.25">
      <c r="A386" s="1" t="s">
        <v>21</v>
      </c>
      <c r="B386" s="1">
        <v>863</v>
      </c>
      <c r="C386" s="1">
        <v>0.54</v>
      </c>
      <c r="D386" s="1">
        <v>11.77</v>
      </c>
      <c r="E386" t="s">
        <v>60</v>
      </c>
      <c r="F386">
        <v>2012</v>
      </c>
      <c r="G386">
        <v>5884563</v>
      </c>
      <c r="H386" s="5">
        <v>71970</v>
      </c>
      <c r="I386" s="3">
        <v>31.76</v>
      </c>
      <c r="J386" s="3">
        <f t="shared" si="31"/>
        <v>1.03</v>
      </c>
      <c r="K386" s="3">
        <f t="shared" si="28"/>
        <v>859.33</v>
      </c>
      <c r="L386" s="3">
        <f t="shared" si="29"/>
        <v>464.03820000000007</v>
      </c>
      <c r="M386" s="3">
        <f t="shared" si="30"/>
        <v>168.57</v>
      </c>
    </row>
    <row r="387" spans="1:13" x14ac:dyDescent="0.25">
      <c r="A387" s="1" t="s">
        <v>22</v>
      </c>
      <c r="B387" s="1">
        <v>1228</v>
      </c>
      <c r="C387" s="1">
        <v>0.97</v>
      </c>
      <c r="D387" s="1">
        <v>16.54</v>
      </c>
      <c r="E387" t="s">
        <v>60</v>
      </c>
      <c r="F387">
        <v>2012</v>
      </c>
      <c r="G387">
        <v>6646144</v>
      </c>
      <c r="H387" s="5">
        <v>161358</v>
      </c>
      <c r="I387" s="3">
        <v>22.25</v>
      </c>
      <c r="J387" s="3">
        <f t="shared" si="31"/>
        <v>1.01</v>
      </c>
      <c r="K387" s="3">
        <f t="shared" si="28"/>
        <v>1323.53</v>
      </c>
      <c r="L387" s="3">
        <f t="shared" si="29"/>
        <v>1283.8241</v>
      </c>
      <c r="M387" s="3">
        <f t="shared" si="30"/>
        <v>364.85</v>
      </c>
    </row>
    <row r="388" spans="1:13" x14ac:dyDescent="0.25">
      <c r="A388" s="1" t="s">
        <v>23</v>
      </c>
      <c r="B388" s="1">
        <v>1163</v>
      </c>
      <c r="C388" s="1">
        <v>0.79</v>
      </c>
      <c r="D388" s="1">
        <v>15.91</v>
      </c>
      <c r="E388" t="s">
        <v>60</v>
      </c>
      <c r="F388">
        <v>2012</v>
      </c>
      <c r="G388">
        <v>9883360</v>
      </c>
      <c r="H388" s="5">
        <v>91536</v>
      </c>
      <c r="I388" s="3">
        <v>32.409999999999997</v>
      </c>
      <c r="J388" s="3">
        <f t="shared" si="31"/>
        <v>0.99</v>
      </c>
      <c r="K388" s="3">
        <f t="shared" si="28"/>
        <v>1072.01</v>
      </c>
      <c r="L388" s="3">
        <f t="shared" si="29"/>
        <v>846.88790000000006</v>
      </c>
      <c r="M388" s="3">
        <f t="shared" si="30"/>
        <v>284.26</v>
      </c>
    </row>
    <row r="389" spans="1:13" x14ac:dyDescent="0.25">
      <c r="A389" s="1" t="s">
        <v>24</v>
      </c>
      <c r="B389" s="1">
        <v>893</v>
      </c>
      <c r="C389" s="1">
        <v>0.69</v>
      </c>
      <c r="D389" s="1">
        <v>17.649999999999999</v>
      </c>
      <c r="E389" t="s">
        <v>60</v>
      </c>
      <c r="F389">
        <v>2012</v>
      </c>
      <c r="G389">
        <v>5379139</v>
      </c>
      <c r="H389" s="5">
        <v>76853</v>
      </c>
      <c r="I389" s="3">
        <v>31.75</v>
      </c>
      <c r="J389" s="3">
        <f t="shared" si="31"/>
        <v>1.02</v>
      </c>
      <c r="K389" s="3">
        <f t="shared" si="28"/>
        <v>908.44</v>
      </c>
      <c r="L389" s="3">
        <f t="shared" si="29"/>
        <v>626.82359999999994</v>
      </c>
      <c r="M389" s="3">
        <f t="shared" si="30"/>
        <v>267.23</v>
      </c>
    </row>
    <row r="390" spans="1:13" x14ac:dyDescent="0.25">
      <c r="A390" s="1" t="s">
        <v>25</v>
      </c>
      <c r="B390" s="1">
        <v>294</v>
      </c>
      <c r="C390" s="1">
        <v>0.7</v>
      </c>
      <c r="D390" s="1">
        <v>11.91</v>
      </c>
      <c r="E390" t="s">
        <v>60</v>
      </c>
      <c r="F390">
        <v>2012</v>
      </c>
      <c r="G390">
        <v>2984926</v>
      </c>
      <c r="H390" s="5">
        <v>20079</v>
      </c>
      <c r="I390" s="3">
        <v>40.92</v>
      </c>
      <c r="J390" s="3">
        <f t="shared" si="31"/>
        <v>1.01</v>
      </c>
      <c r="K390" s="3">
        <f t="shared" si="28"/>
        <v>302.89</v>
      </c>
      <c r="L390" s="3">
        <f t="shared" si="29"/>
        <v>212.02299999999997</v>
      </c>
      <c r="M390" s="3">
        <f t="shared" si="30"/>
        <v>60.12</v>
      </c>
    </row>
    <row r="391" spans="1:13" x14ac:dyDescent="0.25">
      <c r="A391" s="1" t="s">
        <v>26</v>
      </c>
      <c r="B391" s="1">
        <v>418</v>
      </c>
      <c r="C391" s="1">
        <v>0.83</v>
      </c>
      <c r="D391" s="1">
        <v>15.67</v>
      </c>
      <c r="E391" t="s">
        <v>60</v>
      </c>
      <c r="F391">
        <v>2012</v>
      </c>
      <c r="G391">
        <v>6021988</v>
      </c>
      <c r="H391" s="5">
        <v>52783</v>
      </c>
      <c r="I391" s="3">
        <v>21.16</v>
      </c>
      <c r="J391" s="3">
        <f t="shared" si="31"/>
        <v>1.01</v>
      </c>
      <c r="K391" s="3">
        <f t="shared" si="28"/>
        <v>411.74</v>
      </c>
      <c r="L391" s="3">
        <f t="shared" si="29"/>
        <v>341.74419999999998</v>
      </c>
      <c r="M391" s="3">
        <f t="shared" si="30"/>
        <v>107.53</v>
      </c>
    </row>
    <row r="392" spans="1:13" x14ac:dyDescent="0.25">
      <c r="A392" s="1" t="s">
        <v>27</v>
      </c>
      <c r="B392" s="1">
        <v>113</v>
      </c>
      <c r="C392" s="1">
        <v>0.54</v>
      </c>
      <c r="D392" s="1">
        <v>10.58</v>
      </c>
      <c r="E392" t="s">
        <v>60</v>
      </c>
      <c r="F392">
        <v>2012</v>
      </c>
      <c r="G392">
        <v>1005141</v>
      </c>
      <c r="H392" s="5">
        <v>22947</v>
      </c>
      <c r="I392" s="3">
        <v>12.52</v>
      </c>
      <c r="J392" s="3">
        <f t="shared" si="31"/>
        <v>1.03</v>
      </c>
      <c r="K392" s="3">
        <f t="shared" si="28"/>
        <v>108.01</v>
      </c>
      <c r="L392" s="3">
        <f t="shared" si="29"/>
        <v>58.325400000000009</v>
      </c>
      <c r="M392" s="3">
        <f t="shared" si="30"/>
        <v>19.05</v>
      </c>
    </row>
    <row r="393" spans="1:13" x14ac:dyDescent="0.25">
      <c r="A393" s="1" t="s">
        <v>28</v>
      </c>
      <c r="B393" s="1">
        <v>148</v>
      </c>
      <c r="C393" s="1">
        <v>0.78</v>
      </c>
      <c r="D393" s="1">
        <v>14.51</v>
      </c>
      <c r="E393" t="s">
        <v>60</v>
      </c>
      <c r="F393">
        <v>2012</v>
      </c>
      <c r="G393">
        <v>1855525</v>
      </c>
      <c r="H393" s="5">
        <v>26578</v>
      </c>
      <c r="I393" s="3">
        <v>13.23</v>
      </c>
      <c r="J393" s="3">
        <f t="shared" si="31"/>
        <v>1.03</v>
      </c>
      <c r="K393" s="3">
        <f t="shared" si="28"/>
        <v>132.19</v>
      </c>
      <c r="L393" s="3">
        <f t="shared" si="29"/>
        <v>103.1082</v>
      </c>
      <c r="M393" s="3">
        <f t="shared" si="30"/>
        <v>31.97</v>
      </c>
    </row>
    <row r="394" spans="1:13" x14ac:dyDescent="0.25">
      <c r="A394" s="1" t="s">
        <v>29</v>
      </c>
      <c r="B394" s="1">
        <v>194</v>
      </c>
      <c r="C394" s="1">
        <v>0.92</v>
      </c>
      <c r="D394" s="1">
        <v>18.59</v>
      </c>
      <c r="E394" t="s">
        <v>60</v>
      </c>
      <c r="F394">
        <v>2012</v>
      </c>
      <c r="G394">
        <v>2758931</v>
      </c>
      <c r="H394" s="5">
        <v>27904</v>
      </c>
      <c r="I394" s="3">
        <v>21.1</v>
      </c>
      <c r="J394" s="3">
        <f t="shared" si="31"/>
        <v>1.04</v>
      </c>
      <c r="K394" s="3">
        <f t="shared" si="28"/>
        <v>223.5</v>
      </c>
      <c r="L394" s="3">
        <f t="shared" si="29"/>
        <v>205.62</v>
      </c>
      <c r="M394" s="3">
        <f t="shared" si="30"/>
        <v>69.25</v>
      </c>
    </row>
    <row r="395" spans="1:13" x14ac:dyDescent="0.25">
      <c r="A395" s="1" t="s">
        <v>30</v>
      </c>
      <c r="B395" s="1">
        <v>176</v>
      </c>
      <c r="C395" s="1">
        <v>0.73</v>
      </c>
      <c r="D395" s="1">
        <v>15.62</v>
      </c>
      <c r="E395" t="s">
        <v>60</v>
      </c>
      <c r="F395">
        <v>2012</v>
      </c>
      <c r="G395">
        <v>1320718</v>
      </c>
      <c r="H395" s="5">
        <v>21007</v>
      </c>
      <c r="I395" s="3">
        <v>25.17</v>
      </c>
      <c r="J395" s="3">
        <f t="shared" si="31"/>
        <v>1</v>
      </c>
      <c r="K395" s="3">
        <f t="shared" si="28"/>
        <v>192.99</v>
      </c>
      <c r="L395" s="3">
        <f t="shared" si="29"/>
        <v>140.8827</v>
      </c>
      <c r="M395" s="3">
        <f t="shared" si="30"/>
        <v>50.24</v>
      </c>
    </row>
    <row r="396" spans="1:13" x14ac:dyDescent="0.25">
      <c r="A396" s="1" t="s">
        <v>31</v>
      </c>
      <c r="B396" s="1">
        <v>1292</v>
      </c>
      <c r="C396" s="1">
        <v>0.55000000000000004</v>
      </c>
      <c r="D396" s="1">
        <v>11.36</v>
      </c>
      <c r="E396" t="s">
        <v>60</v>
      </c>
      <c r="F396">
        <v>2012</v>
      </c>
      <c r="G396">
        <v>8864590</v>
      </c>
      <c r="H396" s="5">
        <v>125193</v>
      </c>
      <c r="I396" s="3">
        <v>25.74</v>
      </c>
      <c r="J396" s="3">
        <f t="shared" si="31"/>
        <v>1.02</v>
      </c>
      <c r="K396" s="3">
        <f t="shared" si="28"/>
        <v>1199.72</v>
      </c>
      <c r="L396" s="3">
        <f t="shared" si="29"/>
        <v>659.84600000000012</v>
      </c>
      <c r="M396" s="3">
        <f t="shared" si="30"/>
        <v>227.15</v>
      </c>
    </row>
    <row r="397" spans="1:13" x14ac:dyDescent="0.25">
      <c r="A397" s="1" t="s">
        <v>32</v>
      </c>
      <c r="B397" s="1">
        <v>183</v>
      </c>
      <c r="C397" s="1">
        <v>0.8</v>
      </c>
      <c r="D397" s="1">
        <v>14.89</v>
      </c>
      <c r="E397" t="s">
        <v>60</v>
      </c>
      <c r="F397">
        <v>2012</v>
      </c>
      <c r="G397">
        <v>2085538</v>
      </c>
      <c r="H397" s="5">
        <v>19615</v>
      </c>
      <c r="I397" s="3">
        <v>23.89</v>
      </c>
      <c r="J397" s="3">
        <f t="shared" si="31"/>
        <v>1.04</v>
      </c>
      <c r="K397" s="3">
        <f t="shared" si="28"/>
        <v>177.88</v>
      </c>
      <c r="L397" s="3">
        <f t="shared" si="29"/>
        <v>142.304</v>
      </c>
      <c r="M397" s="3">
        <f t="shared" si="30"/>
        <v>44.14</v>
      </c>
    </row>
    <row r="398" spans="1:13" x14ac:dyDescent="0.25">
      <c r="A398" s="1" t="s">
        <v>33</v>
      </c>
      <c r="B398" s="1">
        <v>5344</v>
      </c>
      <c r="C398" s="1">
        <v>0.76</v>
      </c>
      <c r="D398" s="1">
        <v>14.82</v>
      </c>
      <c r="E398" t="s">
        <v>60</v>
      </c>
      <c r="F398">
        <v>2012</v>
      </c>
      <c r="G398">
        <v>19570261</v>
      </c>
      <c r="H398" s="5">
        <v>568540</v>
      </c>
      <c r="I398" s="3">
        <v>25.49</v>
      </c>
      <c r="J398" s="3">
        <f t="shared" si="31"/>
        <v>1</v>
      </c>
      <c r="K398" s="3">
        <f t="shared" si="28"/>
        <v>5289.61</v>
      </c>
      <c r="L398" s="3">
        <f t="shared" si="29"/>
        <v>4020.1035999999999</v>
      </c>
      <c r="M398" s="3">
        <f t="shared" si="30"/>
        <v>1306.53</v>
      </c>
    </row>
    <row r="399" spans="1:13" x14ac:dyDescent="0.25">
      <c r="A399" s="1" t="s">
        <v>34</v>
      </c>
      <c r="B399" s="1">
        <v>755</v>
      </c>
      <c r="C399" s="1">
        <v>0.67</v>
      </c>
      <c r="D399" s="1">
        <v>13.74</v>
      </c>
      <c r="E399" t="s">
        <v>60</v>
      </c>
      <c r="F399">
        <v>2012</v>
      </c>
      <c r="G399">
        <v>9752073</v>
      </c>
      <c r="H399" s="5">
        <v>82256</v>
      </c>
      <c r="I399" s="3">
        <v>25.02</v>
      </c>
      <c r="J399" s="3">
        <f t="shared" si="31"/>
        <v>1.04</v>
      </c>
      <c r="K399" s="3">
        <f t="shared" si="28"/>
        <v>781.23</v>
      </c>
      <c r="L399" s="3">
        <f t="shared" si="29"/>
        <v>523.42410000000007</v>
      </c>
      <c r="M399" s="3">
        <f t="shared" si="30"/>
        <v>178.9</v>
      </c>
    </row>
    <row r="400" spans="1:13" x14ac:dyDescent="0.25">
      <c r="A400" s="1" t="s">
        <v>35</v>
      </c>
      <c r="B400" s="1">
        <v>81</v>
      </c>
      <c r="C400" s="1">
        <v>0.35</v>
      </c>
      <c r="D400" s="1">
        <v>6.93</v>
      </c>
      <c r="E400" t="s">
        <v>60</v>
      </c>
      <c r="F400">
        <v>2012</v>
      </c>
      <c r="G400">
        <v>699628</v>
      </c>
      <c r="H400" s="5">
        <v>14373</v>
      </c>
      <c r="I400" s="3">
        <v>17.87</v>
      </c>
      <c r="J400" s="3">
        <f t="shared" si="31"/>
        <v>1.08</v>
      </c>
      <c r="K400" s="3">
        <f t="shared" si="28"/>
        <v>101.25</v>
      </c>
      <c r="L400" s="3">
        <f t="shared" si="29"/>
        <v>35.4375</v>
      </c>
      <c r="M400" s="3">
        <f t="shared" si="30"/>
        <v>11.69</v>
      </c>
    </row>
    <row r="401" spans="1:13" x14ac:dyDescent="0.25">
      <c r="A401" s="1" t="s">
        <v>36</v>
      </c>
      <c r="B401" s="1">
        <v>1302</v>
      </c>
      <c r="C401" s="1">
        <v>0.73</v>
      </c>
      <c r="D401" s="1">
        <v>19.079999999999998</v>
      </c>
      <c r="E401" t="s">
        <v>60</v>
      </c>
      <c r="F401">
        <v>2012</v>
      </c>
      <c r="G401">
        <v>11544225</v>
      </c>
      <c r="H401" s="5">
        <v>123591</v>
      </c>
      <c r="I401" s="3">
        <v>30.65</v>
      </c>
      <c r="J401" s="3">
        <f t="shared" si="31"/>
        <v>1</v>
      </c>
      <c r="K401" s="3">
        <f t="shared" si="28"/>
        <v>1382.64</v>
      </c>
      <c r="L401" s="3">
        <f t="shared" si="29"/>
        <v>1009.3272000000001</v>
      </c>
      <c r="M401" s="3">
        <f t="shared" si="30"/>
        <v>439.68</v>
      </c>
    </row>
    <row r="402" spans="1:13" x14ac:dyDescent="0.25">
      <c r="A402" s="1" t="s">
        <v>37</v>
      </c>
      <c r="B402" s="1">
        <v>337</v>
      </c>
      <c r="C402" s="1">
        <v>0.59</v>
      </c>
      <c r="D402" s="1">
        <v>12.73</v>
      </c>
      <c r="E402" t="s">
        <v>60</v>
      </c>
      <c r="F402">
        <v>2012</v>
      </c>
      <c r="G402">
        <v>3814820</v>
      </c>
      <c r="H402" s="5">
        <v>34486</v>
      </c>
      <c r="I402" s="3">
        <v>30.33</v>
      </c>
      <c r="J402" s="3">
        <f t="shared" si="31"/>
        <v>1.03</v>
      </c>
      <c r="K402" s="3">
        <f t="shared" si="28"/>
        <v>393.23</v>
      </c>
      <c r="L402" s="3">
        <f t="shared" si="29"/>
        <v>232.00569999999999</v>
      </c>
      <c r="M402" s="3">
        <f t="shared" si="30"/>
        <v>83.43</v>
      </c>
    </row>
    <row r="403" spans="1:13" x14ac:dyDescent="0.25">
      <c r="A403" s="1" t="s">
        <v>38</v>
      </c>
      <c r="B403" s="1">
        <v>804</v>
      </c>
      <c r="C403" s="1">
        <v>0.78</v>
      </c>
      <c r="D403" s="1">
        <v>15.45</v>
      </c>
      <c r="E403" t="s">
        <v>60</v>
      </c>
      <c r="F403">
        <v>2012</v>
      </c>
      <c r="G403">
        <v>3899353</v>
      </c>
      <c r="H403" s="5">
        <v>77731</v>
      </c>
      <c r="I403" s="3">
        <v>33.44</v>
      </c>
      <c r="J403" s="3">
        <f t="shared" si="31"/>
        <v>1.02</v>
      </c>
      <c r="K403" s="3">
        <f t="shared" si="28"/>
        <v>967.73</v>
      </c>
      <c r="L403" s="3">
        <f t="shared" si="29"/>
        <v>754.82940000000008</v>
      </c>
      <c r="M403" s="3">
        <f t="shared" si="30"/>
        <v>249.19</v>
      </c>
    </row>
    <row r="404" spans="1:13" x14ac:dyDescent="0.25">
      <c r="A404" s="1" t="s">
        <v>39</v>
      </c>
      <c r="B404" s="1">
        <v>1819</v>
      </c>
      <c r="C404" s="1">
        <v>0.56000000000000005</v>
      </c>
      <c r="D404" s="1">
        <v>12.95</v>
      </c>
      <c r="E404" t="s">
        <v>60</v>
      </c>
      <c r="F404">
        <v>2012</v>
      </c>
      <c r="G404">
        <v>12763536</v>
      </c>
      <c r="H404" s="5">
        <v>223141</v>
      </c>
      <c r="I404" s="3">
        <v>21.89</v>
      </c>
      <c r="J404" s="3">
        <f t="shared" si="31"/>
        <v>1.01</v>
      </c>
      <c r="K404" s="3">
        <f t="shared" si="28"/>
        <v>1800.69</v>
      </c>
      <c r="L404" s="3">
        <f t="shared" si="29"/>
        <v>1008.3864000000001</v>
      </c>
      <c r="M404" s="3">
        <f t="shared" si="30"/>
        <v>388.65</v>
      </c>
    </row>
    <row r="405" spans="1:13" x14ac:dyDescent="0.25">
      <c r="A405" s="1" t="s">
        <v>40</v>
      </c>
      <c r="B405" s="1">
        <v>143</v>
      </c>
      <c r="C405" s="1">
        <v>0.41</v>
      </c>
      <c r="D405" s="1">
        <v>9.27</v>
      </c>
      <c r="E405" t="s">
        <v>60</v>
      </c>
      <c r="F405">
        <v>2012</v>
      </c>
      <c r="G405">
        <v>1050292</v>
      </c>
      <c r="H405" s="5">
        <v>18339</v>
      </c>
      <c r="I405" s="3">
        <v>24.8</v>
      </c>
      <c r="J405" s="3">
        <f t="shared" si="31"/>
        <v>1</v>
      </c>
      <c r="K405" s="3">
        <f t="shared" si="28"/>
        <v>166</v>
      </c>
      <c r="L405" s="3">
        <f t="shared" si="29"/>
        <v>68.06</v>
      </c>
      <c r="M405" s="3">
        <f t="shared" si="30"/>
        <v>25.65</v>
      </c>
    </row>
    <row r="406" spans="1:13" x14ac:dyDescent="0.25">
      <c r="A406" s="1" t="s">
        <v>41</v>
      </c>
      <c r="B406" s="1">
        <v>384</v>
      </c>
      <c r="C406" s="1">
        <v>0.68</v>
      </c>
      <c r="D406" s="1">
        <v>13.78</v>
      </c>
      <c r="E406" t="s">
        <v>60</v>
      </c>
      <c r="F406">
        <v>2012</v>
      </c>
      <c r="G406">
        <v>4723723</v>
      </c>
      <c r="H406" s="5">
        <v>43028</v>
      </c>
      <c r="I406" s="3">
        <v>28.69</v>
      </c>
      <c r="J406" s="3">
        <f t="shared" si="31"/>
        <v>1.04</v>
      </c>
      <c r="K406" s="3">
        <f t="shared" si="28"/>
        <v>468.61</v>
      </c>
      <c r="L406" s="3">
        <f t="shared" si="29"/>
        <v>318.65480000000002</v>
      </c>
      <c r="M406" s="3">
        <f t="shared" si="30"/>
        <v>107.62</v>
      </c>
    </row>
    <row r="407" spans="1:13" x14ac:dyDescent="0.25">
      <c r="A407" s="1" t="s">
        <v>42</v>
      </c>
      <c r="B407" s="1">
        <v>102</v>
      </c>
      <c r="C407" s="1">
        <v>0.62</v>
      </c>
      <c r="D407" s="1">
        <v>9.9499999999999993</v>
      </c>
      <c r="E407" t="s">
        <v>60</v>
      </c>
      <c r="F407">
        <v>2012</v>
      </c>
      <c r="G407">
        <v>833354</v>
      </c>
      <c r="H407" s="5">
        <v>16612</v>
      </c>
      <c r="I407" s="3">
        <v>15.6</v>
      </c>
      <c r="J407" s="3">
        <f t="shared" si="31"/>
        <v>1.03</v>
      </c>
      <c r="K407" s="3">
        <f t="shared" si="28"/>
        <v>97.43</v>
      </c>
      <c r="L407" s="3">
        <f t="shared" si="29"/>
        <v>60.406600000000005</v>
      </c>
      <c r="M407" s="3">
        <f t="shared" si="30"/>
        <v>16.16</v>
      </c>
    </row>
    <row r="408" spans="1:13" x14ac:dyDescent="0.25">
      <c r="A408" s="1" t="s">
        <v>43</v>
      </c>
      <c r="B408" s="1">
        <v>386</v>
      </c>
      <c r="C408" s="1">
        <v>0.62</v>
      </c>
      <c r="D408" s="1">
        <v>13.09</v>
      </c>
      <c r="E408" t="s">
        <v>60</v>
      </c>
      <c r="F408">
        <v>2012</v>
      </c>
      <c r="G408">
        <v>6456243</v>
      </c>
      <c r="H408" s="5">
        <v>36184</v>
      </c>
      <c r="I408" s="3">
        <v>27.73</v>
      </c>
      <c r="J408" s="3">
        <f t="shared" si="31"/>
        <v>1.03</v>
      </c>
      <c r="K408" s="3">
        <f t="shared" si="28"/>
        <v>377.22</v>
      </c>
      <c r="L408" s="3">
        <f t="shared" si="29"/>
        <v>233.87640000000002</v>
      </c>
      <c r="M408" s="3">
        <f t="shared" si="30"/>
        <v>82.3</v>
      </c>
    </row>
    <row r="409" spans="1:13" x14ac:dyDescent="0.25">
      <c r="A409" s="1" t="s">
        <v>44</v>
      </c>
      <c r="B409" s="1">
        <v>2334</v>
      </c>
      <c r="C409" s="1">
        <v>0.68</v>
      </c>
      <c r="D409" s="1">
        <v>14.5</v>
      </c>
      <c r="E409" t="s">
        <v>60</v>
      </c>
      <c r="F409">
        <v>2012</v>
      </c>
      <c r="G409">
        <v>26059203</v>
      </c>
      <c r="H409" s="5">
        <v>187514</v>
      </c>
      <c r="I409" s="3">
        <v>33.17</v>
      </c>
      <c r="J409" s="3">
        <f t="shared" si="31"/>
        <v>1.05</v>
      </c>
      <c r="K409" s="3">
        <f t="shared" si="28"/>
        <v>2383.75</v>
      </c>
      <c r="L409" s="3">
        <f t="shared" si="29"/>
        <v>1620.95</v>
      </c>
      <c r="M409" s="3">
        <f t="shared" si="30"/>
        <v>576.07000000000005</v>
      </c>
    </row>
    <row r="410" spans="1:13" x14ac:dyDescent="0.25">
      <c r="A410" s="1" t="s">
        <v>45</v>
      </c>
      <c r="B410" s="1">
        <v>470</v>
      </c>
      <c r="C410" s="1">
        <v>0.49</v>
      </c>
      <c r="D410" s="1">
        <v>11.73</v>
      </c>
      <c r="E410" t="s">
        <v>60</v>
      </c>
      <c r="F410">
        <v>2012</v>
      </c>
      <c r="G410">
        <v>2855287</v>
      </c>
      <c r="H410" s="5">
        <v>33288</v>
      </c>
      <c r="I410" s="3">
        <v>34.82</v>
      </c>
      <c r="J410" s="3">
        <f t="shared" si="31"/>
        <v>1.03</v>
      </c>
      <c r="K410" s="3">
        <f t="shared" si="28"/>
        <v>435.76</v>
      </c>
      <c r="L410" s="3">
        <f t="shared" si="29"/>
        <v>213.5224</v>
      </c>
      <c r="M410" s="3">
        <f t="shared" si="30"/>
        <v>85.19</v>
      </c>
    </row>
    <row r="411" spans="1:13" x14ac:dyDescent="0.25">
      <c r="A411" s="1" t="s">
        <v>46</v>
      </c>
      <c r="B411" s="1">
        <v>87</v>
      </c>
      <c r="C411" s="1">
        <v>0.78</v>
      </c>
      <c r="D411" s="1">
        <v>16.02</v>
      </c>
      <c r="E411" t="s">
        <v>60</v>
      </c>
      <c r="F411">
        <v>2012</v>
      </c>
      <c r="G411">
        <v>626011</v>
      </c>
      <c r="H411" s="5">
        <v>19430</v>
      </c>
      <c r="I411" s="3">
        <v>13.85</v>
      </c>
      <c r="J411" s="3">
        <f t="shared" si="31"/>
        <v>1.01</v>
      </c>
      <c r="K411" s="3">
        <f t="shared" si="28"/>
        <v>99.21</v>
      </c>
      <c r="L411" s="3">
        <f t="shared" si="29"/>
        <v>77.383799999999994</v>
      </c>
      <c r="M411" s="3">
        <f t="shared" si="30"/>
        <v>26.49</v>
      </c>
    </row>
    <row r="412" spans="1:13" x14ac:dyDescent="0.25">
      <c r="A412" s="1" t="s">
        <v>47</v>
      </c>
      <c r="B412" s="1">
        <v>986</v>
      </c>
      <c r="C412" s="1">
        <v>0.71</v>
      </c>
      <c r="D412" s="1">
        <v>14.99</v>
      </c>
      <c r="E412" t="s">
        <v>60</v>
      </c>
      <c r="F412">
        <v>2012</v>
      </c>
      <c r="G412">
        <v>8185867</v>
      </c>
      <c r="H412" s="5">
        <v>87938</v>
      </c>
      <c r="I412" s="3">
        <v>31.48</v>
      </c>
      <c r="J412" s="3">
        <f t="shared" si="31"/>
        <v>1.04</v>
      </c>
      <c r="K412" s="3">
        <f t="shared" si="28"/>
        <v>1050.8399999999999</v>
      </c>
      <c r="L412" s="3">
        <f t="shared" si="29"/>
        <v>746.0963999999999</v>
      </c>
      <c r="M412" s="3">
        <f t="shared" si="30"/>
        <v>262.52999999999997</v>
      </c>
    </row>
    <row r="413" spans="1:13" x14ac:dyDescent="0.25">
      <c r="A413" s="1" t="s">
        <v>48</v>
      </c>
      <c r="B413" s="1">
        <v>984</v>
      </c>
      <c r="C413" s="1">
        <v>0.68</v>
      </c>
      <c r="D413" s="1">
        <v>14.81</v>
      </c>
      <c r="E413" t="s">
        <v>60</v>
      </c>
      <c r="F413">
        <v>2012</v>
      </c>
      <c r="G413">
        <v>6897012</v>
      </c>
      <c r="H413" s="5">
        <v>113798</v>
      </c>
      <c r="I413" s="3">
        <v>25.93</v>
      </c>
      <c r="J413" s="3">
        <f t="shared" si="31"/>
        <v>1.03</v>
      </c>
      <c r="K413" s="3">
        <f t="shared" si="28"/>
        <v>1109.3499999999999</v>
      </c>
      <c r="L413" s="3">
        <f t="shared" si="29"/>
        <v>754.35799999999995</v>
      </c>
      <c r="M413" s="3">
        <f t="shared" si="30"/>
        <v>273.82</v>
      </c>
    </row>
    <row r="414" spans="1:13" x14ac:dyDescent="0.25">
      <c r="A414" s="1" t="s">
        <v>49</v>
      </c>
      <c r="B414" s="1">
        <v>178</v>
      </c>
      <c r="C414" s="1">
        <v>0.56999999999999995</v>
      </c>
      <c r="D414" s="1">
        <v>22.48</v>
      </c>
      <c r="E414" t="s">
        <v>60</v>
      </c>
      <c r="F414">
        <v>2012</v>
      </c>
      <c r="G414">
        <v>1855413</v>
      </c>
      <c r="H414" s="5">
        <v>23331</v>
      </c>
      <c r="I414" s="3">
        <v>23.61</v>
      </c>
      <c r="J414" s="3">
        <f t="shared" si="31"/>
        <v>1.02</v>
      </c>
      <c r="K414" s="3">
        <f t="shared" si="28"/>
        <v>205.08</v>
      </c>
      <c r="L414" s="3">
        <f t="shared" si="29"/>
        <v>116.8956</v>
      </c>
      <c r="M414" s="3">
        <f t="shared" si="30"/>
        <v>76.84</v>
      </c>
    </row>
    <row r="415" spans="1:13" x14ac:dyDescent="0.25">
      <c r="A415" s="1" t="s">
        <v>50</v>
      </c>
      <c r="B415" s="1">
        <v>644</v>
      </c>
      <c r="C415" s="1">
        <v>0.72</v>
      </c>
      <c r="D415" s="1">
        <v>15.17</v>
      </c>
      <c r="E415" t="s">
        <v>60</v>
      </c>
      <c r="F415">
        <v>2012</v>
      </c>
      <c r="G415">
        <v>5726398</v>
      </c>
      <c r="H415" s="5">
        <v>91652</v>
      </c>
      <c r="I415" s="3">
        <v>18.600000000000001</v>
      </c>
      <c r="J415" s="3">
        <f t="shared" si="31"/>
        <v>1.01</v>
      </c>
      <c r="K415" s="3">
        <f t="shared" si="28"/>
        <v>628.45000000000005</v>
      </c>
      <c r="L415" s="3">
        <f t="shared" si="29"/>
        <v>452.48400000000004</v>
      </c>
      <c r="M415" s="3">
        <f t="shared" si="30"/>
        <v>158.88999999999999</v>
      </c>
    </row>
    <row r="416" spans="1:13" x14ac:dyDescent="0.25">
      <c r="A416" s="1" t="s">
        <v>51</v>
      </c>
      <c r="B416" s="1">
        <v>56</v>
      </c>
      <c r="C416" s="1">
        <v>0.7</v>
      </c>
      <c r="D416" s="1">
        <v>13.22</v>
      </c>
      <c r="E416" t="s">
        <v>60</v>
      </c>
      <c r="F416">
        <v>2012</v>
      </c>
      <c r="G416">
        <v>576412</v>
      </c>
      <c r="H416" s="5">
        <v>9280</v>
      </c>
      <c r="I416" s="3">
        <v>16.41</v>
      </c>
      <c r="J416" s="3">
        <f t="shared" si="31"/>
        <v>1.06</v>
      </c>
      <c r="K416" s="3">
        <f t="shared" si="28"/>
        <v>58.92</v>
      </c>
      <c r="L416" s="3">
        <f t="shared" si="29"/>
        <v>41.244</v>
      </c>
      <c r="M416" s="3">
        <f t="shared" si="30"/>
        <v>12.98</v>
      </c>
    </row>
    <row r="417" spans="1:13" x14ac:dyDescent="0.25">
      <c r="A417" s="1" t="s">
        <v>52</v>
      </c>
      <c r="B417" s="1">
        <v>0</v>
      </c>
      <c r="C417" s="1">
        <v>0</v>
      </c>
      <c r="D417" s="1">
        <v>0</v>
      </c>
      <c r="E417" t="s">
        <v>60</v>
      </c>
      <c r="F417">
        <v>2012</v>
      </c>
      <c r="G417">
        <v>3667084</v>
      </c>
      <c r="H417" s="5">
        <v>32842</v>
      </c>
      <c r="I417" s="3">
        <v>0</v>
      </c>
      <c r="J417" s="3">
        <f t="shared" si="31"/>
        <v>0.92</v>
      </c>
      <c r="K417" s="3">
        <f>ROUND(H417*I417*J417*365/1000000,2)</f>
        <v>0</v>
      </c>
      <c r="L417" s="3">
        <f t="shared" si="29"/>
        <v>0</v>
      </c>
      <c r="M417" s="3">
        <f t="shared" si="30"/>
        <v>0</v>
      </c>
    </row>
    <row r="418" spans="1:13" x14ac:dyDescent="0.25">
      <c r="A418" s="1" t="s">
        <v>1</v>
      </c>
      <c r="B418" s="1">
        <v>154</v>
      </c>
      <c r="C418" s="1">
        <v>0.37</v>
      </c>
      <c r="D418" s="1">
        <v>14.49</v>
      </c>
      <c r="E418" t="s">
        <v>59</v>
      </c>
      <c r="F418">
        <v>2013</v>
      </c>
      <c r="G418">
        <v>4833722</v>
      </c>
      <c r="H418" s="5">
        <v>1942</v>
      </c>
      <c r="I418" s="3">
        <v>176.39</v>
      </c>
      <c r="J418" s="3">
        <f>ROUND(G418/G2,2)</f>
        <v>1.03</v>
      </c>
      <c r="K418" s="3">
        <f t="shared" ref="K418:K481" si="32">ROUND(H418*I418*J418*365/1000000,2)</f>
        <v>128.78</v>
      </c>
      <c r="L418" s="3">
        <f t="shared" ref="L418:L481" si="33">K418*C418</f>
        <v>47.648600000000002</v>
      </c>
      <c r="M418" s="3">
        <f t="shared" ref="M418:M481" si="34">ROUND(K418*D418/60,2)</f>
        <v>31.1</v>
      </c>
    </row>
    <row r="419" spans="1:13" x14ac:dyDescent="0.25">
      <c r="A419" s="1" t="s">
        <v>2</v>
      </c>
      <c r="B419" s="1">
        <v>10</v>
      </c>
      <c r="C419" s="1">
        <v>1.27</v>
      </c>
      <c r="D419" s="1">
        <v>12.97</v>
      </c>
      <c r="E419" t="s">
        <v>59</v>
      </c>
      <c r="F419">
        <v>2013</v>
      </c>
      <c r="G419">
        <v>735132</v>
      </c>
      <c r="H419" s="5">
        <v>3562</v>
      </c>
      <c r="I419" s="3">
        <v>10.19</v>
      </c>
      <c r="J419" s="3">
        <f t="shared" ref="J419:J482" si="35">ROUND(G419/G3,2)</f>
        <v>1.05</v>
      </c>
      <c r="K419" s="3">
        <f t="shared" si="32"/>
        <v>13.91</v>
      </c>
      <c r="L419" s="3">
        <f t="shared" si="33"/>
        <v>17.665700000000001</v>
      </c>
      <c r="M419" s="3">
        <f t="shared" si="34"/>
        <v>3.01</v>
      </c>
    </row>
    <row r="420" spans="1:13" x14ac:dyDescent="0.25">
      <c r="A420" s="1" t="s">
        <v>3</v>
      </c>
      <c r="B420" s="1">
        <v>97</v>
      </c>
      <c r="C420" s="1">
        <v>1.71</v>
      </c>
      <c r="D420" s="1">
        <v>12.94</v>
      </c>
      <c r="E420" t="s">
        <v>59</v>
      </c>
      <c r="F420">
        <v>2013</v>
      </c>
      <c r="G420">
        <v>6626624</v>
      </c>
      <c r="H420" s="5">
        <v>26773</v>
      </c>
      <c r="I420" s="3">
        <v>10.220000000000001</v>
      </c>
      <c r="J420" s="3">
        <f t="shared" si="35"/>
        <v>1</v>
      </c>
      <c r="K420" s="3">
        <f t="shared" si="32"/>
        <v>99.87</v>
      </c>
      <c r="L420" s="3">
        <f t="shared" si="33"/>
        <v>170.77770000000001</v>
      </c>
      <c r="M420" s="3">
        <f t="shared" si="34"/>
        <v>21.54</v>
      </c>
    </row>
    <row r="421" spans="1:13" x14ac:dyDescent="0.25">
      <c r="A421" s="1" t="s">
        <v>4</v>
      </c>
      <c r="B421" s="1">
        <v>2</v>
      </c>
      <c r="C421" s="1">
        <v>0.67</v>
      </c>
      <c r="D421" s="1">
        <v>11.58</v>
      </c>
      <c r="E421" t="s">
        <v>59</v>
      </c>
      <c r="F421">
        <v>2013</v>
      </c>
      <c r="G421">
        <v>2959373</v>
      </c>
      <c r="H421" s="5">
        <v>2560</v>
      </c>
      <c r="I421" s="3">
        <v>3.61</v>
      </c>
      <c r="J421" s="3">
        <f t="shared" si="35"/>
        <v>1.02</v>
      </c>
      <c r="K421" s="3">
        <f t="shared" si="32"/>
        <v>3.44</v>
      </c>
      <c r="L421" s="3">
        <f t="shared" si="33"/>
        <v>2.3048000000000002</v>
      </c>
      <c r="M421" s="3">
        <f t="shared" si="34"/>
        <v>0.66</v>
      </c>
    </row>
    <row r="422" spans="1:13" x14ac:dyDescent="0.25">
      <c r="A422" s="1" t="s">
        <v>5</v>
      </c>
      <c r="B422" s="1">
        <v>660</v>
      </c>
      <c r="C422" s="1">
        <v>2.89</v>
      </c>
      <c r="D422" s="1">
        <v>22.31</v>
      </c>
      <c r="E422" t="s">
        <v>59</v>
      </c>
      <c r="F422">
        <v>2013</v>
      </c>
      <c r="G422">
        <v>38332521</v>
      </c>
      <c r="H422" s="5">
        <v>189725</v>
      </c>
      <c r="I422" s="3">
        <v>11.41</v>
      </c>
      <c r="J422" s="3">
        <f t="shared" si="35"/>
        <v>1.04</v>
      </c>
      <c r="K422" s="3">
        <f t="shared" si="32"/>
        <v>821.74</v>
      </c>
      <c r="L422" s="3">
        <f t="shared" si="33"/>
        <v>2374.8286000000003</v>
      </c>
      <c r="M422" s="3">
        <f t="shared" si="34"/>
        <v>305.55</v>
      </c>
    </row>
    <row r="423" spans="1:13" x14ac:dyDescent="0.25">
      <c r="A423" s="1" t="s">
        <v>6</v>
      </c>
      <c r="B423" s="1">
        <v>159</v>
      </c>
      <c r="C423" s="1">
        <v>3.6</v>
      </c>
      <c r="D423" s="1">
        <v>21.91</v>
      </c>
      <c r="E423" t="s">
        <v>59</v>
      </c>
      <c r="F423">
        <v>2013</v>
      </c>
      <c r="G423">
        <v>5268367</v>
      </c>
      <c r="H423" s="5">
        <v>33664</v>
      </c>
      <c r="I423" s="3">
        <v>12.63</v>
      </c>
      <c r="J423" s="3">
        <f t="shared" si="35"/>
        <v>1.05</v>
      </c>
      <c r="K423" s="3">
        <f t="shared" si="32"/>
        <v>162.94999999999999</v>
      </c>
      <c r="L423" s="3">
        <f t="shared" si="33"/>
        <v>586.62</v>
      </c>
      <c r="M423" s="3">
        <f t="shared" si="34"/>
        <v>59.5</v>
      </c>
    </row>
    <row r="424" spans="1:13" x14ac:dyDescent="0.25">
      <c r="A424" s="1" t="s">
        <v>7</v>
      </c>
      <c r="B424" s="1">
        <v>33</v>
      </c>
      <c r="C424" s="1">
        <v>1.29</v>
      </c>
      <c r="D424" s="1">
        <v>7.14</v>
      </c>
      <c r="E424" t="s">
        <v>59</v>
      </c>
      <c r="F424">
        <v>2013</v>
      </c>
      <c r="G424">
        <v>3596080</v>
      </c>
      <c r="H424" s="5">
        <v>5171</v>
      </c>
      <c r="I424" s="3">
        <v>17.829999999999998</v>
      </c>
      <c r="J424" s="3">
        <f t="shared" si="35"/>
        <v>1.02</v>
      </c>
      <c r="K424" s="3">
        <f t="shared" si="32"/>
        <v>34.33</v>
      </c>
      <c r="L424" s="3">
        <f t="shared" si="33"/>
        <v>44.285699999999999</v>
      </c>
      <c r="M424" s="3">
        <f t="shared" si="34"/>
        <v>4.09</v>
      </c>
    </row>
    <row r="425" spans="1:13" x14ac:dyDescent="0.25">
      <c r="A425" s="1" t="s">
        <v>8</v>
      </c>
      <c r="B425" s="1">
        <v>3</v>
      </c>
      <c r="C425" s="1">
        <v>0.54</v>
      </c>
      <c r="D425" s="1">
        <v>18.510000000000002</v>
      </c>
      <c r="E425" t="s">
        <v>59</v>
      </c>
      <c r="F425">
        <v>2013</v>
      </c>
      <c r="G425">
        <v>925749</v>
      </c>
      <c r="H425" s="5">
        <v>1712</v>
      </c>
      <c r="I425" s="3">
        <v>6.55</v>
      </c>
      <c r="J425" s="3">
        <f t="shared" si="35"/>
        <v>1.05</v>
      </c>
      <c r="K425" s="3">
        <f t="shared" si="32"/>
        <v>4.3</v>
      </c>
      <c r="L425" s="3">
        <f t="shared" si="33"/>
        <v>2.3220000000000001</v>
      </c>
      <c r="M425" s="3">
        <f t="shared" si="34"/>
        <v>1.33</v>
      </c>
    </row>
    <row r="426" spans="1:13" x14ac:dyDescent="0.25">
      <c r="A426" s="1" t="s">
        <v>9</v>
      </c>
      <c r="B426" s="1">
        <v>11</v>
      </c>
      <c r="C426" s="1">
        <v>1.6</v>
      </c>
      <c r="D426" s="1">
        <v>21.41</v>
      </c>
      <c r="E426" t="s">
        <v>59</v>
      </c>
      <c r="F426">
        <v>2013</v>
      </c>
      <c r="G426">
        <v>646449</v>
      </c>
      <c r="H426" s="5">
        <v>14986</v>
      </c>
      <c r="I426" s="3">
        <v>4.78</v>
      </c>
      <c r="J426" s="3">
        <f t="shared" si="35"/>
        <v>1.08</v>
      </c>
      <c r="K426" s="3">
        <f t="shared" si="32"/>
        <v>28.24</v>
      </c>
      <c r="L426" s="3">
        <f t="shared" si="33"/>
        <v>45.183999999999997</v>
      </c>
      <c r="M426" s="3">
        <f t="shared" si="34"/>
        <v>10.08</v>
      </c>
    </row>
    <row r="427" spans="1:13" x14ac:dyDescent="0.25">
      <c r="A427" s="1" t="s">
        <v>10</v>
      </c>
      <c r="B427" s="1">
        <v>283</v>
      </c>
      <c r="C427" s="1">
        <v>1.93</v>
      </c>
      <c r="D427" s="1">
        <v>17.8</v>
      </c>
      <c r="E427" t="s">
        <v>59</v>
      </c>
      <c r="F427">
        <v>2013</v>
      </c>
      <c r="G427">
        <v>19552860</v>
      </c>
      <c r="H427" s="5">
        <v>58231</v>
      </c>
      <c r="I427" s="3">
        <v>15</v>
      </c>
      <c r="J427" s="3">
        <f t="shared" si="35"/>
        <v>1.05</v>
      </c>
      <c r="K427" s="3">
        <f t="shared" si="32"/>
        <v>334.76</v>
      </c>
      <c r="L427" s="3">
        <f t="shared" si="33"/>
        <v>646.08679999999993</v>
      </c>
      <c r="M427" s="3">
        <f t="shared" si="34"/>
        <v>99.31</v>
      </c>
    </row>
    <row r="428" spans="1:13" x14ac:dyDescent="0.25">
      <c r="A428" s="1" t="s">
        <v>11</v>
      </c>
      <c r="B428" s="1">
        <v>94</v>
      </c>
      <c r="C428" s="1">
        <v>1.51</v>
      </c>
      <c r="D428" s="1">
        <v>17.05</v>
      </c>
      <c r="E428" t="s">
        <v>59</v>
      </c>
      <c r="F428">
        <v>2013</v>
      </c>
      <c r="G428">
        <v>9992167</v>
      </c>
      <c r="H428" s="5">
        <v>9789</v>
      </c>
      <c r="I428" s="3">
        <v>25.35</v>
      </c>
      <c r="J428" s="3">
        <f t="shared" si="35"/>
        <v>1.02</v>
      </c>
      <c r="K428" s="3">
        <f t="shared" si="32"/>
        <v>92.39</v>
      </c>
      <c r="L428" s="3">
        <f t="shared" si="33"/>
        <v>139.50890000000001</v>
      </c>
      <c r="M428" s="3">
        <f t="shared" si="34"/>
        <v>26.25</v>
      </c>
    </row>
    <row r="429" spans="1:13" x14ac:dyDescent="0.25">
      <c r="A429" s="1" t="s">
        <v>12</v>
      </c>
      <c r="B429" s="1">
        <v>17</v>
      </c>
      <c r="C429" s="1">
        <v>6.63</v>
      </c>
      <c r="D429" s="1">
        <v>43.83</v>
      </c>
      <c r="E429" t="s">
        <v>59</v>
      </c>
      <c r="F429">
        <v>2013</v>
      </c>
      <c r="G429">
        <v>1404054</v>
      </c>
      <c r="H429" s="5">
        <v>9078</v>
      </c>
      <c r="I429" s="3">
        <v>5.73</v>
      </c>
      <c r="J429" s="3">
        <f t="shared" si="35"/>
        <v>1.08</v>
      </c>
      <c r="K429" s="3">
        <f t="shared" si="32"/>
        <v>20.51</v>
      </c>
      <c r="L429" s="3">
        <f t="shared" si="33"/>
        <v>135.9813</v>
      </c>
      <c r="M429" s="3">
        <f t="shared" si="34"/>
        <v>14.98</v>
      </c>
    </row>
    <row r="430" spans="1:13" x14ac:dyDescent="0.25">
      <c r="A430" s="1" t="s">
        <v>13</v>
      </c>
      <c r="B430" s="1">
        <v>20</v>
      </c>
      <c r="C430" s="1">
        <v>3.87</v>
      </c>
      <c r="D430" s="1">
        <v>29.27</v>
      </c>
      <c r="E430" t="s">
        <v>59</v>
      </c>
      <c r="F430">
        <v>2013</v>
      </c>
      <c r="G430">
        <v>1612136</v>
      </c>
      <c r="H430" s="5">
        <v>6756</v>
      </c>
      <c r="I430" s="3">
        <v>7</v>
      </c>
      <c r="J430" s="3">
        <f t="shared" si="35"/>
        <v>1.04</v>
      </c>
      <c r="K430" s="3">
        <f t="shared" si="32"/>
        <v>17.95</v>
      </c>
      <c r="L430" s="3">
        <f t="shared" si="33"/>
        <v>69.466499999999996</v>
      </c>
      <c r="M430" s="3">
        <f t="shared" si="34"/>
        <v>8.76</v>
      </c>
    </row>
    <row r="431" spans="1:13" x14ac:dyDescent="0.25">
      <c r="A431" s="1" t="s">
        <v>14</v>
      </c>
      <c r="B431" s="1">
        <v>297</v>
      </c>
      <c r="C431" s="1">
        <v>2.25</v>
      </c>
      <c r="D431" s="1">
        <v>17.43</v>
      </c>
      <c r="E431" t="s">
        <v>59</v>
      </c>
      <c r="F431">
        <v>2013</v>
      </c>
      <c r="G431">
        <v>12882135</v>
      </c>
      <c r="H431" s="5">
        <v>32975</v>
      </c>
      <c r="I431" s="3">
        <v>24.33</v>
      </c>
      <c r="J431" s="3">
        <f t="shared" si="35"/>
        <v>1</v>
      </c>
      <c r="K431" s="3">
        <f t="shared" si="32"/>
        <v>292.83</v>
      </c>
      <c r="L431" s="3">
        <f t="shared" si="33"/>
        <v>658.86749999999995</v>
      </c>
      <c r="M431" s="3">
        <f t="shared" si="34"/>
        <v>85.07</v>
      </c>
    </row>
    <row r="432" spans="1:13" x14ac:dyDescent="0.25">
      <c r="A432" s="1" t="s">
        <v>15</v>
      </c>
      <c r="B432" s="1">
        <v>91</v>
      </c>
      <c r="C432" s="1">
        <v>1.44</v>
      </c>
      <c r="D432" s="1">
        <v>18.8</v>
      </c>
      <c r="E432" t="s">
        <v>59</v>
      </c>
      <c r="F432">
        <v>2013</v>
      </c>
      <c r="G432">
        <v>6570902</v>
      </c>
      <c r="H432" s="5">
        <v>14374</v>
      </c>
      <c r="I432" s="3">
        <v>20.66</v>
      </c>
      <c r="J432" s="3">
        <f t="shared" si="35"/>
        <v>1.02</v>
      </c>
      <c r="K432" s="3">
        <f t="shared" si="32"/>
        <v>110.56</v>
      </c>
      <c r="L432" s="3">
        <f t="shared" si="33"/>
        <v>159.2064</v>
      </c>
      <c r="M432" s="3">
        <f t="shared" si="34"/>
        <v>34.64</v>
      </c>
    </row>
    <row r="433" spans="1:13" x14ac:dyDescent="0.25">
      <c r="A433" s="1" t="s">
        <v>16</v>
      </c>
      <c r="B433" s="1">
        <v>62</v>
      </c>
      <c r="C433" s="1">
        <v>1.99</v>
      </c>
      <c r="D433" s="1">
        <v>22.71</v>
      </c>
      <c r="E433" t="s">
        <v>59</v>
      </c>
      <c r="F433">
        <v>2013</v>
      </c>
      <c r="G433">
        <v>3090416</v>
      </c>
      <c r="H433" s="5">
        <v>8552</v>
      </c>
      <c r="I433" s="3">
        <v>29.3</v>
      </c>
      <c r="J433" s="3">
        <f t="shared" si="35"/>
        <v>1.03</v>
      </c>
      <c r="K433" s="3">
        <f t="shared" si="32"/>
        <v>94.2</v>
      </c>
      <c r="L433" s="3">
        <f t="shared" si="33"/>
        <v>187.458</v>
      </c>
      <c r="M433" s="3">
        <f t="shared" si="34"/>
        <v>35.65</v>
      </c>
    </row>
    <row r="434" spans="1:13" x14ac:dyDescent="0.25">
      <c r="A434" s="1" t="s">
        <v>17</v>
      </c>
      <c r="B434" s="1">
        <v>19</v>
      </c>
      <c r="C434" s="1">
        <v>2.14</v>
      </c>
      <c r="D434" s="1">
        <v>13.27</v>
      </c>
      <c r="E434" t="s">
        <v>59</v>
      </c>
      <c r="F434">
        <v>2013</v>
      </c>
      <c r="G434">
        <v>2893957</v>
      </c>
      <c r="H434" s="5">
        <v>5319</v>
      </c>
      <c r="I434" s="3">
        <v>9.6999999999999993</v>
      </c>
      <c r="J434" s="3">
        <f t="shared" si="35"/>
        <v>1.03</v>
      </c>
      <c r="K434" s="3">
        <f t="shared" si="32"/>
        <v>19.399999999999999</v>
      </c>
      <c r="L434" s="3">
        <f t="shared" si="33"/>
        <v>41.515999999999998</v>
      </c>
      <c r="M434" s="3">
        <f t="shared" si="34"/>
        <v>4.29</v>
      </c>
    </row>
    <row r="435" spans="1:13" x14ac:dyDescent="0.25">
      <c r="A435" s="1" t="s">
        <v>18</v>
      </c>
      <c r="B435" s="1">
        <v>50</v>
      </c>
      <c r="C435" s="1">
        <v>0.64</v>
      </c>
      <c r="D435" s="1">
        <v>17.96</v>
      </c>
      <c r="E435" t="s">
        <v>59</v>
      </c>
      <c r="F435">
        <v>2013</v>
      </c>
      <c r="G435">
        <v>4395295</v>
      </c>
      <c r="H435" s="5">
        <v>4383</v>
      </c>
      <c r="I435" s="3">
        <v>33.18</v>
      </c>
      <c r="J435" s="3">
        <f t="shared" si="35"/>
        <v>1.02</v>
      </c>
      <c r="K435" s="3">
        <f t="shared" si="32"/>
        <v>54.14</v>
      </c>
      <c r="L435" s="3">
        <f t="shared" si="33"/>
        <v>34.6496</v>
      </c>
      <c r="M435" s="3">
        <f t="shared" si="34"/>
        <v>16.21</v>
      </c>
    </row>
    <row r="436" spans="1:13" x14ac:dyDescent="0.25">
      <c r="A436" s="1" t="s">
        <v>19</v>
      </c>
      <c r="B436" s="1">
        <v>36</v>
      </c>
      <c r="C436" s="1">
        <v>4.46</v>
      </c>
      <c r="D436" s="1">
        <v>20.11</v>
      </c>
      <c r="E436" t="s">
        <v>59</v>
      </c>
      <c r="F436">
        <v>2013</v>
      </c>
      <c r="G436">
        <v>4625470</v>
      </c>
      <c r="H436" s="5">
        <v>11604</v>
      </c>
      <c r="I436" s="3">
        <v>12.24</v>
      </c>
      <c r="J436" s="3">
        <f t="shared" si="35"/>
        <v>1.03</v>
      </c>
      <c r="K436" s="3">
        <f t="shared" si="32"/>
        <v>53.4</v>
      </c>
      <c r="L436" s="3">
        <f t="shared" si="33"/>
        <v>238.16399999999999</v>
      </c>
      <c r="M436" s="3">
        <f t="shared" si="34"/>
        <v>17.899999999999999</v>
      </c>
    </row>
    <row r="437" spans="1:13" x14ac:dyDescent="0.25">
      <c r="A437" s="1" t="s">
        <v>20</v>
      </c>
      <c r="B437" s="1">
        <v>6</v>
      </c>
      <c r="C437" s="1">
        <v>4.16</v>
      </c>
      <c r="D437" s="1">
        <v>29.03</v>
      </c>
      <c r="E437" t="s">
        <v>59</v>
      </c>
      <c r="F437">
        <v>2013</v>
      </c>
      <c r="G437">
        <v>1328302</v>
      </c>
      <c r="H437" s="5">
        <v>2858</v>
      </c>
      <c r="I437" s="3">
        <v>5.13</v>
      </c>
      <c r="J437" s="3">
        <f t="shared" si="35"/>
        <v>1.01</v>
      </c>
      <c r="K437" s="3">
        <f t="shared" si="32"/>
        <v>5.4</v>
      </c>
      <c r="L437" s="3">
        <f t="shared" si="33"/>
        <v>22.464000000000002</v>
      </c>
      <c r="M437" s="3">
        <f t="shared" si="34"/>
        <v>2.61</v>
      </c>
    </row>
    <row r="438" spans="1:13" x14ac:dyDescent="0.25">
      <c r="A438" s="1" t="s">
        <v>21</v>
      </c>
      <c r="B438" s="1">
        <v>90</v>
      </c>
      <c r="C438" s="1">
        <v>4.88</v>
      </c>
      <c r="D438" s="1">
        <v>23.37</v>
      </c>
      <c r="E438" t="s">
        <v>59</v>
      </c>
      <c r="F438">
        <v>2013</v>
      </c>
      <c r="G438">
        <v>5928814</v>
      </c>
      <c r="H438" s="5">
        <v>9093</v>
      </c>
      <c r="I438" s="3">
        <v>23.9</v>
      </c>
      <c r="J438" s="3">
        <f t="shared" si="35"/>
        <v>1.04</v>
      </c>
      <c r="K438" s="3">
        <f t="shared" si="32"/>
        <v>82.5</v>
      </c>
      <c r="L438" s="3">
        <f t="shared" si="33"/>
        <v>402.59999999999997</v>
      </c>
      <c r="M438" s="3">
        <f t="shared" si="34"/>
        <v>32.130000000000003</v>
      </c>
    </row>
    <row r="439" spans="1:13" x14ac:dyDescent="0.25">
      <c r="A439" s="1" t="s">
        <v>22</v>
      </c>
      <c r="B439" s="1">
        <v>26</v>
      </c>
      <c r="C439" s="1">
        <v>4.08</v>
      </c>
      <c r="D439" s="1">
        <v>35.58</v>
      </c>
      <c r="E439" t="s">
        <v>59</v>
      </c>
      <c r="F439">
        <v>2013</v>
      </c>
      <c r="G439">
        <v>6692824</v>
      </c>
      <c r="H439" s="5">
        <v>26549</v>
      </c>
      <c r="I439" s="3">
        <v>2.65</v>
      </c>
      <c r="J439" s="3">
        <f t="shared" si="35"/>
        <v>1.02</v>
      </c>
      <c r="K439" s="3">
        <f t="shared" si="32"/>
        <v>26.19</v>
      </c>
      <c r="L439" s="3">
        <f t="shared" si="33"/>
        <v>106.85520000000001</v>
      </c>
      <c r="M439" s="3">
        <f t="shared" si="34"/>
        <v>15.53</v>
      </c>
    </row>
    <row r="440" spans="1:13" x14ac:dyDescent="0.25">
      <c r="A440" s="1" t="s">
        <v>23</v>
      </c>
      <c r="B440" s="1">
        <v>177</v>
      </c>
      <c r="C440" s="1">
        <v>1.29</v>
      </c>
      <c r="D440" s="1">
        <v>19.28</v>
      </c>
      <c r="E440" t="s">
        <v>59</v>
      </c>
      <c r="F440">
        <v>2013</v>
      </c>
      <c r="G440">
        <v>9895622</v>
      </c>
      <c r="H440" s="5">
        <v>19812</v>
      </c>
      <c r="I440" s="3">
        <v>24.63</v>
      </c>
      <c r="J440" s="3">
        <f t="shared" si="35"/>
        <v>0.99</v>
      </c>
      <c r="K440" s="3">
        <f t="shared" si="32"/>
        <v>176.33</v>
      </c>
      <c r="L440" s="3">
        <f t="shared" si="33"/>
        <v>227.46570000000003</v>
      </c>
      <c r="M440" s="3">
        <f t="shared" si="34"/>
        <v>56.66</v>
      </c>
    </row>
    <row r="441" spans="1:13" x14ac:dyDescent="0.25">
      <c r="A441" s="1" t="s">
        <v>24</v>
      </c>
      <c r="B441" s="1">
        <v>115</v>
      </c>
      <c r="C441" s="1">
        <v>2.33</v>
      </c>
      <c r="D441" s="1">
        <v>17.010000000000002</v>
      </c>
      <c r="E441" t="s">
        <v>59</v>
      </c>
      <c r="F441">
        <v>2013</v>
      </c>
      <c r="G441">
        <v>5420380</v>
      </c>
      <c r="H441" s="5">
        <v>21893</v>
      </c>
      <c r="I441" s="3">
        <v>16.61</v>
      </c>
      <c r="J441" s="3">
        <f t="shared" si="35"/>
        <v>1.03</v>
      </c>
      <c r="K441" s="3">
        <f t="shared" si="32"/>
        <v>136.71</v>
      </c>
      <c r="L441" s="3">
        <f t="shared" si="33"/>
        <v>318.53430000000003</v>
      </c>
      <c r="M441" s="3">
        <f t="shared" si="34"/>
        <v>38.76</v>
      </c>
    </row>
    <row r="442" spans="1:13" x14ac:dyDescent="0.25">
      <c r="A442" s="1" t="s">
        <v>25</v>
      </c>
      <c r="B442" s="1">
        <v>20</v>
      </c>
      <c r="C442" s="1">
        <v>0.63</v>
      </c>
      <c r="D442" s="1">
        <v>5.57</v>
      </c>
      <c r="E442" t="s">
        <v>59</v>
      </c>
      <c r="F442">
        <v>2013</v>
      </c>
      <c r="G442">
        <v>2991207</v>
      </c>
      <c r="H442" s="5">
        <v>1592</v>
      </c>
      <c r="I442" s="3">
        <v>55.07</v>
      </c>
      <c r="J442" s="3">
        <f t="shared" si="35"/>
        <v>1.01</v>
      </c>
      <c r="K442" s="3">
        <f t="shared" si="32"/>
        <v>32.32</v>
      </c>
      <c r="L442" s="3">
        <f t="shared" si="33"/>
        <v>20.361599999999999</v>
      </c>
      <c r="M442" s="3">
        <f t="shared" si="34"/>
        <v>3</v>
      </c>
    </row>
    <row r="443" spans="1:13" x14ac:dyDescent="0.25">
      <c r="A443" s="1" t="s">
        <v>26</v>
      </c>
      <c r="B443" s="1">
        <v>45</v>
      </c>
      <c r="C443" s="1">
        <v>2.29</v>
      </c>
      <c r="D443" s="1">
        <v>23.64</v>
      </c>
      <c r="E443" t="s">
        <v>59</v>
      </c>
      <c r="F443">
        <v>2013</v>
      </c>
      <c r="G443">
        <v>6044171</v>
      </c>
      <c r="H443" s="5">
        <v>8963</v>
      </c>
      <c r="I443" s="3">
        <v>17.78</v>
      </c>
      <c r="J443" s="3">
        <f t="shared" si="35"/>
        <v>1.01</v>
      </c>
      <c r="K443" s="3">
        <f t="shared" si="32"/>
        <v>58.75</v>
      </c>
      <c r="L443" s="3">
        <f t="shared" si="33"/>
        <v>134.53749999999999</v>
      </c>
      <c r="M443" s="3">
        <f t="shared" si="34"/>
        <v>23.15</v>
      </c>
    </row>
    <row r="444" spans="1:13" x14ac:dyDescent="0.25">
      <c r="A444" s="1" t="s">
        <v>27</v>
      </c>
      <c r="B444" s="1">
        <v>12</v>
      </c>
      <c r="C444" s="1">
        <v>2.12</v>
      </c>
      <c r="D444" s="1">
        <v>25.17</v>
      </c>
      <c r="E444" t="s">
        <v>59</v>
      </c>
      <c r="F444">
        <v>2013</v>
      </c>
      <c r="G444">
        <v>1015165</v>
      </c>
      <c r="H444" s="5">
        <v>7215</v>
      </c>
      <c r="I444" s="3">
        <v>4.1399999999999997</v>
      </c>
      <c r="J444" s="3">
        <f t="shared" si="35"/>
        <v>1.04</v>
      </c>
      <c r="K444" s="3">
        <f t="shared" si="32"/>
        <v>11.34</v>
      </c>
      <c r="L444" s="3">
        <f t="shared" si="33"/>
        <v>24.040800000000001</v>
      </c>
      <c r="M444" s="3">
        <f t="shared" si="34"/>
        <v>4.76</v>
      </c>
    </row>
    <row r="445" spans="1:13" x14ac:dyDescent="0.25">
      <c r="A445" s="1" t="s">
        <v>28</v>
      </c>
      <c r="B445" s="1">
        <v>32</v>
      </c>
      <c r="C445" s="1">
        <v>2.48</v>
      </c>
      <c r="D445" s="1">
        <v>14.89</v>
      </c>
      <c r="E445" t="s">
        <v>59</v>
      </c>
      <c r="F445">
        <v>2013</v>
      </c>
      <c r="G445">
        <v>1868516</v>
      </c>
      <c r="H445" s="5">
        <v>4443</v>
      </c>
      <c r="I445" s="3">
        <v>21.25</v>
      </c>
      <c r="J445" s="3">
        <f t="shared" si="35"/>
        <v>1.04</v>
      </c>
      <c r="K445" s="3">
        <f t="shared" si="32"/>
        <v>35.840000000000003</v>
      </c>
      <c r="L445" s="3">
        <f t="shared" si="33"/>
        <v>88.883200000000002</v>
      </c>
      <c r="M445" s="3">
        <f t="shared" si="34"/>
        <v>8.89</v>
      </c>
    </row>
    <row r="446" spans="1:13" x14ac:dyDescent="0.25">
      <c r="A446" s="1" t="s">
        <v>29</v>
      </c>
      <c r="B446" s="1">
        <v>25</v>
      </c>
      <c r="C446" s="1">
        <v>1.32</v>
      </c>
      <c r="D446" s="1">
        <v>16.25</v>
      </c>
      <c r="E446" t="s">
        <v>59</v>
      </c>
      <c r="F446">
        <v>2013</v>
      </c>
      <c r="G446">
        <v>2790136</v>
      </c>
      <c r="H446" s="5">
        <v>5227</v>
      </c>
      <c r="I446" s="3">
        <v>14.24</v>
      </c>
      <c r="J446" s="3">
        <f t="shared" si="35"/>
        <v>1.06</v>
      </c>
      <c r="K446" s="3">
        <f t="shared" si="32"/>
        <v>28.8</v>
      </c>
      <c r="L446" s="3">
        <f t="shared" si="33"/>
        <v>38.016000000000005</v>
      </c>
      <c r="M446" s="3">
        <f t="shared" si="34"/>
        <v>7.8</v>
      </c>
    </row>
    <row r="447" spans="1:13" x14ac:dyDescent="0.25">
      <c r="A447" s="1" t="s">
        <v>30</v>
      </c>
      <c r="B447" s="1">
        <v>12</v>
      </c>
      <c r="C447" s="1">
        <v>7.65</v>
      </c>
      <c r="D447" s="1">
        <v>48.49</v>
      </c>
      <c r="E447" t="s">
        <v>59</v>
      </c>
      <c r="F447">
        <v>2013</v>
      </c>
      <c r="G447">
        <v>1323459</v>
      </c>
      <c r="H447" s="5">
        <v>1478</v>
      </c>
      <c r="I447" s="3">
        <v>12.61</v>
      </c>
      <c r="J447" s="3">
        <f t="shared" si="35"/>
        <v>1</v>
      </c>
      <c r="K447" s="3">
        <f t="shared" si="32"/>
        <v>6.8</v>
      </c>
      <c r="L447" s="3">
        <f t="shared" si="33"/>
        <v>52.02</v>
      </c>
      <c r="M447" s="3">
        <f t="shared" si="34"/>
        <v>5.5</v>
      </c>
    </row>
    <row r="448" spans="1:13" x14ac:dyDescent="0.25">
      <c r="A448" s="1" t="s">
        <v>31</v>
      </c>
      <c r="B448" s="1">
        <v>58</v>
      </c>
      <c r="C448" s="1">
        <v>3.42</v>
      </c>
      <c r="D448" s="1">
        <v>26.59</v>
      </c>
      <c r="E448" t="s">
        <v>59</v>
      </c>
      <c r="F448">
        <v>2013</v>
      </c>
      <c r="G448">
        <v>8899339</v>
      </c>
      <c r="H448" s="5">
        <v>15708</v>
      </c>
      <c r="I448" s="3">
        <v>12</v>
      </c>
      <c r="J448" s="3">
        <f t="shared" si="35"/>
        <v>1.02</v>
      </c>
      <c r="K448" s="3">
        <f t="shared" si="32"/>
        <v>70.180000000000007</v>
      </c>
      <c r="L448" s="3">
        <f t="shared" si="33"/>
        <v>240.01560000000001</v>
      </c>
      <c r="M448" s="3">
        <f t="shared" si="34"/>
        <v>31.1</v>
      </c>
    </row>
    <row r="449" spans="1:13" x14ac:dyDescent="0.25">
      <c r="A449" s="1" t="s">
        <v>32</v>
      </c>
      <c r="B449" s="1">
        <v>7</v>
      </c>
      <c r="C449" s="1">
        <v>0.99</v>
      </c>
      <c r="D449" s="1">
        <v>13.05</v>
      </c>
      <c r="E449" t="s">
        <v>59</v>
      </c>
      <c r="F449">
        <v>2013</v>
      </c>
      <c r="G449">
        <v>2085287</v>
      </c>
      <c r="H449" s="5">
        <v>8210</v>
      </c>
      <c r="I449" s="3">
        <v>3.27</v>
      </c>
      <c r="J449" s="3">
        <f t="shared" si="35"/>
        <v>1.04</v>
      </c>
      <c r="K449" s="3">
        <f t="shared" si="32"/>
        <v>10.19</v>
      </c>
      <c r="L449" s="3">
        <f t="shared" si="33"/>
        <v>10.088099999999999</v>
      </c>
      <c r="M449" s="3">
        <f t="shared" si="34"/>
        <v>2.2200000000000002</v>
      </c>
    </row>
    <row r="450" spans="1:13" x14ac:dyDescent="0.25">
      <c r="A450" s="1" t="s">
        <v>33</v>
      </c>
      <c r="B450" s="1">
        <v>165</v>
      </c>
      <c r="C450" s="1">
        <v>1.93</v>
      </c>
      <c r="D450" s="1">
        <v>20.81</v>
      </c>
      <c r="E450" t="s">
        <v>59</v>
      </c>
      <c r="F450">
        <v>2013</v>
      </c>
      <c r="G450">
        <v>19651127</v>
      </c>
      <c r="H450" s="5">
        <v>62021</v>
      </c>
      <c r="I450" s="3">
        <v>11.54</v>
      </c>
      <c r="J450" s="3">
        <f t="shared" si="35"/>
        <v>1.01</v>
      </c>
      <c r="K450" s="3">
        <f t="shared" si="32"/>
        <v>263.85000000000002</v>
      </c>
      <c r="L450" s="3">
        <f t="shared" si="33"/>
        <v>509.23050000000001</v>
      </c>
      <c r="M450" s="3">
        <f t="shared" si="34"/>
        <v>91.51</v>
      </c>
    </row>
    <row r="451" spans="1:13" x14ac:dyDescent="0.25">
      <c r="A451" s="1" t="s">
        <v>34</v>
      </c>
      <c r="B451" s="1">
        <v>99</v>
      </c>
      <c r="C451" s="1">
        <v>2.2799999999999998</v>
      </c>
      <c r="D451" s="1">
        <v>16.54</v>
      </c>
      <c r="E451" t="s">
        <v>59</v>
      </c>
      <c r="F451">
        <v>2013</v>
      </c>
      <c r="G451">
        <v>9848060</v>
      </c>
      <c r="H451" s="5">
        <v>9293</v>
      </c>
      <c r="I451" s="3">
        <v>25.19</v>
      </c>
      <c r="J451" s="3">
        <f t="shared" si="35"/>
        <v>1.05</v>
      </c>
      <c r="K451" s="3">
        <f t="shared" si="32"/>
        <v>89.72</v>
      </c>
      <c r="L451" s="3">
        <f t="shared" si="33"/>
        <v>204.56159999999997</v>
      </c>
      <c r="M451" s="3">
        <f t="shared" si="34"/>
        <v>24.73</v>
      </c>
    </row>
    <row r="452" spans="1:13" x14ac:dyDescent="0.25">
      <c r="A452" s="1" t="s">
        <v>35</v>
      </c>
      <c r="B452" s="1">
        <v>4</v>
      </c>
      <c r="C452" s="1">
        <v>1.19</v>
      </c>
      <c r="D452" s="1">
        <v>12.77</v>
      </c>
      <c r="E452" t="s">
        <v>59</v>
      </c>
      <c r="F452">
        <v>2013</v>
      </c>
      <c r="G452">
        <v>723393</v>
      </c>
      <c r="H452" s="5">
        <v>1980</v>
      </c>
      <c r="I452" s="3">
        <v>8.1</v>
      </c>
      <c r="J452" s="3">
        <f t="shared" si="35"/>
        <v>1.1200000000000001</v>
      </c>
      <c r="K452" s="3">
        <f t="shared" si="32"/>
        <v>6.56</v>
      </c>
      <c r="L452" s="3">
        <f t="shared" si="33"/>
        <v>7.8063999999999991</v>
      </c>
      <c r="M452" s="3">
        <f t="shared" si="34"/>
        <v>1.4</v>
      </c>
    </row>
    <row r="453" spans="1:13" x14ac:dyDescent="0.25">
      <c r="A453" s="1" t="s">
        <v>36</v>
      </c>
      <c r="B453" s="1">
        <v>123</v>
      </c>
      <c r="C453" s="1">
        <v>1.77</v>
      </c>
      <c r="D453" s="1">
        <v>17.87</v>
      </c>
      <c r="E453" t="s">
        <v>59</v>
      </c>
      <c r="F453">
        <v>2013</v>
      </c>
      <c r="G453">
        <v>11570808</v>
      </c>
      <c r="H453" s="5">
        <v>17335</v>
      </c>
      <c r="I453" s="3">
        <v>24.45</v>
      </c>
      <c r="J453" s="3">
        <f t="shared" si="35"/>
        <v>1</v>
      </c>
      <c r="K453" s="3">
        <f t="shared" si="32"/>
        <v>154.69999999999999</v>
      </c>
      <c r="L453" s="3">
        <f t="shared" si="33"/>
        <v>273.81899999999996</v>
      </c>
      <c r="M453" s="3">
        <f t="shared" si="34"/>
        <v>46.07</v>
      </c>
    </row>
    <row r="454" spans="1:13" x14ac:dyDescent="0.25">
      <c r="A454" s="1" t="s">
        <v>37</v>
      </c>
      <c r="B454" s="1">
        <v>74</v>
      </c>
      <c r="C454" s="1">
        <v>1.76</v>
      </c>
      <c r="D454" s="1">
        <v>14.26</v>
      </c>
      <c r="E454" t="s">
        <v>59</v>
      </c>
      <c r="F454">
        <v>2013</v>
      </c>
      <c r="G454">
        <v>3850568</v>
      </c>
      <c r="H454" s="5">
        <v>4672</v>
      </c>
      <c r="I454" s="3">
        <v>51.15</v>
      </c>
      <c r="J454" s="3">
        <f t="shared" si="35"/>
        <v>1.04</v>
      </c>
      <c r="K454" s="3">
        <f t="shared" si="32"/>
        <v>90.71</v>
      </c>
      <c r="L454" s="3">
        <f t="shared" si="33"/>
        <v>159.64959999999999</v>
      </c>
      <c r="M454" s="3">
        <f t="shared" si="34"/>
        <v>21.56</v>
      </c>
    </row>
    <row r="455" spans="1:13" x14ac:dyDescent="0.25">
      <c r="A455" s="1" t="s">
        <v>38</v>
      </c>
      <c r="B455" s="1">
        <v>130</v>
      </c>
      <c r="C455" s="1">
        <v>2.98</v>
      </c>
      <c r="D455" s="1">
        <v>20.88</v>
      </c>
      <c r="E455" t="s">
        <v>59</v>
      </c>
      <c r="F455">
        <v>2013</v>
      </c>
      <c r="G455">
        <v>3930065</v>
      </c>
      <c r="H455" s="5">
        <v>42597</v>
      </c>
      <c r="I455" s="3">
        <v>8.92</v>
      </c>
      <c r="J455" s="3">
        <f t="shared" si="35"/>
        <v>1.03</v>
      </c>
      <c r="K455" s="3">
        <f t="shared" si="32"/>
        <v>142.85</v>
      </c>
      <c r="L455" s="3">
        <f t="shared" si="33"/>
        <v>425.69299999999998</v>
      </c>
      <c r="M455" s="3">
        <f t="shared" si="34"/>
        <v>49.71</v>
      </c>
    </row>
    <row r="456" spans="1:13" x14ac:dyDescent="0.25">
      <c r="A456" s="1" t="s">
        <v>39</v>
      </c>
      <c r="B456" s="1">
        <v>92</v>
      </c>
      <c r="C456" s="1">
        <v>2.62</v>
      </c>
      <c r="D456" s="1">
        <v>16.57</v>
      </c>
      <c r="E456" t="s">
        <v>59</v>
      </c>
      <c r="F456">
        <v>2013</v>
      </c>
      <c r="G456">
        <v>12773801</v>
      </c>
      <c r="H456" s="5">
        <v>31262</v>
      </c>
      <c r="I456" s="3">
        <v>8.6</v>
      </c>
      <c r="J456" s="3">
        <f t="shared" si="35"/>
        <v>1.01</v>
      </c>
      <c r="K456" s="3">
        <f t="shared" si="32"/>
        <v>99.11</v>
      </c>
      <c r="L456" s="3">
        <f t="shared" si="33"/>
        <v>259.66820000000001</v>
      </c>
      <c r="M456" s="3">
        <f t="shared" si="34"/>
        <v>27.37</v>
      </c>
    </row>
    <row r="457" spans="1:13" x14ac:dyDescent="0.25">
      <c r="A457" s="1" t="s">
        <v>40</v>
      </c>
      <c r="B457" s="1">
        <v>10</v>
      </c>
      <c r="C457" s="1">
        <v>1.1200000000000001</v>
      </c>
      <c r="D457" s="1">
        <v>18.16</v>
      </c>
      <c r="E457" t="s">
        <v>59</v>
      </c>
      <c r="F457">
        <v>2013</v>
      </c>
      <c r="G457">
        <v>1051511</v>
      </c>
      <c r="H457" s="5">
        <v>2655</v>
      </c>
      <c r="I457" s="3">
        <v>13.85</v>
      </c>
      <c r="J457" s="3">
        <f t="shared" si="35"/>
        <v>1</v>
      </c>
      <c r="K457" s="3">
        <f t="shared" si="32"/>
        <v>13.42</v>
      </c>
      <c r="L457" s="3">
        <f t="shared" si="33"/>
        <v>15.030400000000002</v>
      </c>
      <c r="M457" s="3">
        <f t="shared" si="34"/>
        <v>4.0599999999999996</v>
      </c>
    </row>
    <row r="458" spans="1:13" x14ac:dyDescent="0.25">
      <c r="A458" s="1" t="s">
        <v>41</v>
      </c>
      <c r="B458" s="1">
        <v>51</v>
      </c>
      <c r="C458" s="1">
        <v>1.34</v>
      </c>
      <c r="D458" s="1">
        <v>19.98</v>
      </c>
      <c r="E458" t="s">
        <v>59</v>
      </c>
      <c r="F458">
        <v>2013</v>
      </c>
      <c r="G458">
        <v>4774839</v>
      </c>
      <c r="H458" s="5">
        <v>6661</v>
      </c>
      <c r="I458" s="3">
        <v>24.01</v>
      </c>
      <c r="J458" s="3">
        <f t="shared" si="35"/>
        <v>1.05</v>
      </c>
      <c r="K458" s="3">
        <f t="shared" si="32"/>
        <v>61.29</v>
      </c>
      <c r="L458" s="3">
        <f t="shared" si="33"/>
        <v>82.128600000000006</v>
      </c>
      <c r="M458" s="3">
        <f t="shared" si="34"/>
        <v>20.41</v>
      </c>
    </row>
    <row r="459" spans="1:13" x14ac:dyDescent="0.25">
      <c r="A459" s="1" t="s">
        <v>42</v>
      </c>
      <c r="B459" s="1">
        <v>26</v>
      </c>
      <c r="C459" s="1">
        <v>1.04</v>
      </c>
      <c r="D459" s="1">
        <v>11.3</v>
      </c>
      <c r="E459" t="s">
        <v>59</v>
      </c>
      <c r="F459">
        <v>2013</v>
      </c>
      <c r="G459">
        <v>844877</v>
      </c>
      <c r="H459" s="5">
        <v>1553</v>
      </c>
      <c r="I459" s="3">
        <v>30.27</v>
      </c>
      <c r="J459" s="3">
        <f t="shared" si="35"/>
        <v>1.04</v>
      </c>
      <c r="K459" s="3">
        <f t="shared" si="32"/>
        <v>17.84</v>
      </c>
      <c r="L459" s="3">
        <f t="shared" si="33"/>
        <v>18.553599999999999</v>
      </c>
      <c r="M459" s="3">
        <f t="shared" si="34"/>
        <v>3.36</v>
      </c>
    </row>
    <row r="460" spans="1:13" x14ac:dyDescent="0.25">
      <c r="A460" s="1" t="s">
        <v>43</v>
      </c>
      <c r="B460" s="1">
        <v>31</v>
      </c>
      <c r="C460" s="1">
        <v>1.26</v>
      </c>
      <c r="D460" s="1">
        <v>15.75</v>
      </c>
      <c r="E460" t="s">
        <v>59</v>
      </c>
      <c r="F460">
        <v>2013</v>
      </c>
      <c r="G460">
        <v>6495978</v>
      </c>
      <c r="H460" s="5">
        <v>5156</v>
      </c>
      <c r="I460" s="3">
        <v>28.27</v>
      </c>
      <c r="J460" s="3">
        <f t="shared" si="35"/>
        <v>1.03</v>
      </c>
      <c r="K460" s="3">
        <f t="shared" si="32"/>
        <v>54.8</v>
      </c>
      <c r="L460" s="3">
        <f t="shared" si="33"/>
        <v>69.048000000000002</v>
      </c>
      <c r="M460" s="3">
        <f t="shared" si="34"/>
        <v>14.39</v>
      </c>
    </row>
    <row r="461" spans="1:13" x14ac:dyDescent="0.25">
      <c r="A461" s="1" t="s">
        <v>44</v>
      </c>
      <c r="B461" s="1">
        <v>250</v>
      </c>
      <c r="C461" s="1">
        <v>1.76</v>
      </c>
      <c r="D461" s="1">
        <v>20</v>
      </c>
      <c r="E461" t="s">
        <v>59</v>
      </c>
      <c r="F461">
        <v>2013</v>
      </c>
      <c r="G461">
        <v>26448193</v>
      </c>
      <c r="H461" s="5">
        <v>37269</v>
      </c>
      <c r="I461" s="3">
        <v>26.13</v>
      </c>
      <c r="J461" s="3">
        <f t="shared" si="35"/>
        <v>1.07</v>
      </c>
      <c r="K461" s="3">
        <f t="shared" si="32"/>
        <v>380.33</v>
      </c>
      <c r="L461" s="3">
        <f t="shared" si="33"/>
        <v>669.38080000000002</v>
      </c>
      <c r="M461" s="3">
        <f t="shared" si="34"/>
        <v>126.78</v>
      </c>
    </row>
    <row r="462" spans="1:13" x14ac:dyDescent="0.25">
      <c r="A462" s="1" t="s">
        <v>45</v>
      </c>
      <c r="B462" s="1">
        <v>57</v>
      </c>
      <c r="C462" s="1">
        <v>1.46</v>
      </c>
      <c r="D462" s="1">
        <v>13.85</v>
      </c>
      <c r="E462" t="s">
        <v>59</v>
      </c>
      <c r="F462">
        <v>2013</v>
      </c>
      <c r="G462">
        <v>2900872</v>
      </c>
      <c r="H462" s="5">
        <v>10769</v>
      </c>
      <c r="I462" s="3">
        <v>14.75</v>
      </c>
      <c r="J462" s="3">
        <f t="shared" si="35"/>
        <v>1.04</v>
      </c>
      <c r="K462" s="3">
        <f t="shared" si="32"/>
        <v>60.3</v>
      </c>
      <c r="L462" s="3">
        <f t="shared" si="33"/>
        <v>88.037999999999997</v>
      </c>
      <c r="M462" s="3">
        <f t="shared" si="34"/>
        <v>13.92</v>
      </c>
    </row>
    <row r="463" spans="1:13" x14ac:dyDescent="0.25">
      <c r="A463" s="1" t="s">
        <v>46</v>
      </c>
      <c r="B463" s="1">
        <v>10</v>
      </c>
      <c r="C463" s="1">
        <v>3.4</v>
      </c>
      <c r="D463" s="1">
        <v>21.62</v>
      </c>
      <c r="E463" t="s">
        <v>59</v>
      </c>
      <c r="F463">
        <v>2013</v>
      </c>
      <c r="G463">
        <v>626630</v>
      </c>
      <c r="H463" s="5">
        <v>2852</v>
      </c>
      <c r="I463" s="3">
        <v>10.74</v>
      </c>
      <c r="J463" s="3">
        <f t="shared" si="35"/>
        <v>1.01</v>
      </c>
      <c r="K463" s="3">
        <f t="shared" si="32"/>
        <v>11.29</v>
      </c>
      <c r="L463" s="3">
        <f t="shared" si="33"/>
        <v>38.385999999999996</v>
      </c>
      <c r="M463" s="3">
        <f t="shared" si="34"/>
        <v>4.07</v>
      </c>
    </row>
    <row r="464" spans="1:13" x14ac:dyDescent="0.25">
      <c r="A464" s="1" t="s">
        <v>47</v>
      </c>
      <c r="B464" s="1">
        <v>71</v>
      </c>
      <c r="C464" s="1">
        <v>3.2</v>
      </c>
      <c r="D464" s="1">
        <v>22.95</v>
      </c>
      <c r="E464" t="s">
        <v>59</v>
      </c>
      <c r="F464">
        <v>2013</v>
      </c>
      <c r="G464">
        <v>8260405</v>
      </c>
      <c r="H464" s="5">
        <v>18818</v>
      </c>
      <c r="I464" s="3">
        <v>15.47</v>
      </c>
      <c r="J464" s="3">
        <f t="shared" si="35"/>
        <v>1.05</v>
      </c>
      <c r="K464" s="3">
        <f t="shared" si="32"/>
        <v>111.57</v>
      </c>
      <c r="L464" s="3">
        <f t="shared" si="33"/>
        <v>357.024</v>
      </c>
      <c r="M464" s="3">
        <f t="shared" si="34"/>
        <v>42.68</v>
      </c>
    </row>
    <row r="465" spans="1:13" x14ac:dyDescent="0.25">
      <c r="A465" s="1" t="s">
        <v>48</v>
      </c>
      <c r="B465" s="1">
        <v>71</v>
      </c>
      <c r="C465" s="1">
        <v>2.4</v>
      </c>
      <c r="D465" s="1">
        <v>21.42</v>
      </c>
      <c r="E465" t="s">
        <v>59</v>
      </c>
      <c r="F465">
        <v>2013</v>
      </c>
      <c r="G465">
        <v>6971406</v>
      </c>
      <c r="H465" s="5">
        <v>26793</v>
      </c>
      <c r="I465" s="3">
        <v>6.85</v>
      </c>
      <c r="J465" s="3">
        <f t="shared" si="35"/>
        <v>1.05</v>
      </c>
      <c r="K465" s="3">
        <f t="shared" si="32"/>
        <v>70.34</v>
      </c>
      <c r="L465" s="3">
        <f t="shared" si="33"/>
        <v>168.816</v>
      </c>
      <c r="M465" s="3">
        <f t="shared" si="34"/>
        <v>25.11</v>
      </c>
    </row>
    <row r="466" spans="1:13" x14ac:dyDescent="0.25">
      <c r="A466" s="1" t="s">
        <v>49</v>
      </c>
      <c r="B466" s="1">
        <v>17</v>
      </c>
      <c r="C466" s="1">
        <v>1.03</v>
      </c>
      <c r="D466" s="1">
        <v>20.77</v>
      </c>
      <c r="E466" t="s">
        <v>59</v>
      </c>
      <c r="F466">
        <v>2013</v>
      </c>
      <c r="G466">
        <v>1854304</v>
      </c>
      <c r="H466" s="5">
        <v>559</v>
      </c>
      <c r="I466" s="3">
        <v>38.56</v>
      </c>
      <c r="J466" s="3">
        <f t="shared" si="35"/>
        <v>1.02</v>
      </c>
      <c r="K466" s="3">
        <f t="shared" si="32"/>
        <v>8.02</v>
      </c>
      <c r="L466" s="3">
        <f t="shared" si="33"/>
        <v>8.2606000000000002</v>
      </c>
      <c r="M466" s="3">
        <f t="shared" si="34"/>
        <v>2.78</v>
      </c>
    </row>
    <row r="467" spans="1:13" x14ac:dyDescent="0.25">
      <c r="A467" s="1" t="s">
        <v>50</v>
      </c>
      <c r="B467" s="1">
        <v>74</v>
      </c>
      <c r="C467" s="1">
        <v>2.21</v>
      </c>
      <c r="D467" s="1">
        <v>17.3</v>
      </c>
      <c r="E467" t="s">
        <v>59</v>
      </c>
      <c r="F467">
        <v>2013</v>
      </c>
      <c r="G467">
        <v>5742713</v>
      </c>
      <c r="H467" s="5">
        <v>23478</v>
      </c>
      <c r="I467" s="3">
        <v>10.130000000000001</v>
      </c>
      <c r="J467" s="3">
        <f t="shared" si="35"/>
        <v>1.02</v>
      </c>
      <c r="K467" s="3">
        <f t="shared" si="32"/>
        <v>88.54</v>
      </c>
      <c r="L467" s="3">
        <f t="shared" si="33"/>
        <v>195.67340000000002</v>
      </c>
      <c r="M467" s="3">
        <f t="shared" si="34"/>
        <v>25.53</v>
      </c>
    </row>
    <row r="468" spans="1:13" x14ac:dyDescent="0.25">
      <c r="A468" s="1" t="s">
        <v>51</v>
      </c>
      <c r="B468" s="1">
        <v>3</v>
      </c>
      <c r="C468" s="1">
        <v>1.29</v>
      </c>
      <c r="D468" s="1">
        <v>7.1</v>
      </c>
      <c r="E468" t="s">
        <v>59</v>
      </c>
      <c r="F468">
        <v>2013</v>
      </c>
      <c r="G468">
        <v>582658</v>
      </c>
      <c r="H468" s="5">
        <v>2278</v>
      </c>
      <c r="I468" s="3">
        <v>3.56</v>
      </c>
      <c r="J468" s="3">
        <f t="shared" si="35"/>
        <v>1.07</v>
      </c>
      <c r="K468" s="3">
        <f t="shared" si="32"/>
        <v>3.17</v>
      </c>
      <c r="L468" s="3">
        <f t="shared" si="33"/>
        <v>4.0892999999999997</v>
      </c>
      <c r="M468" s="3">
        <f t="shared" si="34"/>
        <v>0.38</v>
      </c>
    </row>
    <row r="469" spans="1:13" x14ac:dyDescent="0.25">
      <c r="A469" s="1" t="s">
        <v>52</v>
      </c>
      <c r="B469" s="1">
        <v>0</v>
      </c>
      <c r="C469" s="1">
        <v>0</v>
      </c>
      <c r="D469" s="1">
        <v>0</v>
      </c>
      <c r="E469" t="s">
        <v>59</v>
      </c>
      <c r="F469">
        <v>2013</v>
      </c>
      <c r="G469">
        <v>3615086</v>
      </c>
      <c r="H469" s="5">
        <v>2427</v>
      </c>
      <c r="I469" s="3">
        <v>0</v>
      </c>
      <c r="J469" s="3">
        <f t="shared" si="35"/>
        <v>0.91</v>
      </c>
      <c r="K469" s="3">
        <f t="shared" si="32"/>
        <v>0</v>
      </c>
      <c r="L469" s="3">
        <f t="shared" si="33"/>
        <v>0</v>
      </c>
      <c r="M469" s="3">
        <f t="shared" si="34"/>
        <v>0</v>
      </c>
    </row>
    <row r="470" spans="1:13" x14ac:dyDescent="0.25">
      <c r="A470" s="1" t="s">
        <v>1</v>
      </c>
      <c r="B470" s="1">
        <v>234</v>
      </c>
      <c r="C470" s="1">
        <v>0.92</v>
      </c>
      <c r="D470" s="1">
        <v>12.67</v>
      </c>
      <c r="E470" t="s">
        <v>60</v>
      </c>
      <c r="F470">
        <v>2013</v>
      </c>
      <c r="G470">
        <v>4833722</v>
      </c>
      <c r="H470" s="5">
        <v>20806</v>
      </c>
      <c r="I470" s="3">
        <v>24.84</v>
      </c>
      <c r="J470" s="3">
        <f t="shared" si="35"/>
        <v>1.03</v>
      </c>
      <c r="K470" s="3">
        <f t="shared" si="32"/>
        <v>194.3</v>
      </c>
      <c r="L470" s="3">
        <f t="shared" si="33"/>
        <v>178.75600000000003</v>
      </c>
      <c r="M470" s="3">
        <f t="shared" si="34"/>
        <v>41.03</v>
      </c>
    </row>
    <row r="471" spans="1:13" x14ac:dyDescent="0.25">
      <c r="A471" s="1" t="s">
        <v>2</v>
      </c>
      <c r="B471" s="1">
        <v>100</v>
      </c>
      <c r="C471" s="1">
        <v>0.72</v>
      </c>
      <c r="D471" s="1">
        <v>14.19</v>
      </c>
      <c r="E471" t="s">
        <v>60</v>
      </c>
      <c r="F471">
        <v>2013</v>
      </c>
      <c r="G471">
        <v>735132</v>
      </c>
      <c r="H471" s="5">
        <v>31566</v>
      </c>
      <c r="I471" s="3">
        <v>10.24</v>
      </c>
      <c r="J471" s="3">
        <f t="shared" si="35"/>
        <v>1.05</v>
      </c>
      <c r="K471" s="3">
        <f t="shared" si="32"/>
        <v>123.88</v>
      </c>
      <c r="L471" s="3">
        <f t="shared" si="33"/>
        <v>89.193599999999989</v>
      </c>
      <c r="M471" s="3">
        <f t="shared" si="34"/>
        <v>29.3</v>
      </c>
    </row>
    <row r="472" spans="1:13" x14ac:dyDescent="0.25">
      <c r="A472" s="1" t="s">
        <v>3</v>
      </c>
      <c r="B472" s="1">
        <v>745</v>
      </c>
      <c r="C472" s="1">
        <v>0.72</v>
      </c>
      <c r="D472" s="1">
        <v>17.920000000000002</v>
      </c>
      <c r="E472" t="s">
        <v>60</v>
      </c>
      <c r="F472">
        <v>2013</v>
      </c>
      <c r="G472">
        <v>6626624</v>
      </c>
      <c r="H472" s="5">
        <v>56982</v>
      </c>
      <c r="I472" s="3">
        <v>31.1</v>
      </c>
      <c r="J472" s="3">
        <f t="shared" si="35"/>
        <v>1</v>
      </c>
      <c r="K472" s="3">
        <f t="shared" si="32"/>
        <v>646.83000000000004</v>
      </c>
      <c r="L472" s="3">
        <f t="shared" si="33"/>
        <v>465.7176</v>
      </c>
      <c r="M472" s="3">
        <f t="shared" si="34"/>
        <v>193.19</v>
      </c>
    </row>
    <row r="473" spans="1:13" x14ac:dyDescent="0.25">
      <c r="A473" s="1" t="s">
        <v>4</v>
      </c>
      <c r="B473" s="1">
        <v>203</v>
      </c>
      <c r="C473" s="1">
        <v>0.55000000000000004</v>
      </c>
      <c r="D473" s="1">
        <v>14.78</v>
      </c>
      <c r="E473" t="s">
        <v>60</v>
      </c>
      <c r="F473">
        <v>2013</v>
      </c>
      <c r="G473">
        <v>2959373</v>
      </c>
      <c r="H473" s="5">
        <v>20212</v>
      </c>
      <c r="I473" s="3">
        <v>24.32</v>
      </c>
      <c r="J473" s="3">
        <f t="shared" si="35"/>
        <v>1.02</v>
      </c>
      <c r="K473" s="3">
        <f t="shared" si="32"/>
        <v>183.01</v>
      </c>
      <c r="L473" s="3">
        <f t="shared" si="33"/>
        <v>100.6555</v>
      </c>
      <c r="M473" s="3">
        <f t="shared" si="34"/>
        <v>45.08</v>
      </c>
    </row>
    <row r="474" spans="1:13" x14ac:dyDescent="0.25">
      <c r="A474" s="1" t="s">
        <v>5</v>
      </c>
      <c r="B474" s="1">
        <v>6273</v>
      </c>
      <c r="C474" s="1">
        <v>0.72</v>
      </c>
      <c r="D474" s="1">
        <v>16.11</v>
      </c>
      <c r="E474" t="s">
        <v>60</v>
      </c>
      <c r="F474">
        <v>2013</v>
      </c>
      <c r="G474">
        <v>38332521</v>
      </c>
      <c r="H474" s="5">
        <v>457693</v>
      </c>
      <c r="I474" s="3">
        <v>38.409999999999997</v>
      </c>
      <c r="J474" s="3">
        <f t="shared" si="35"/>
        <v>1.04</v>
      </c>
      <c r="K474" s="3">
        <f t="shared" si="32"/>
        <v>6673.36</v>
      </c>
      <c r="L474" s="3">
        <f t="shared" si="33"/>
        <v>4804.8191999999999</v>
      </c>
      <c r="M474" s="3">
        <f t="shared" si="34"/>
        <v>1791.8</v>
      </c>
    </row>
    <row r="475" spans="1:13" x14ac:dyDescent="0.25">
      <c r="A475" s="1" t="s">
        <v>6</v>
      </c>
      <c r="B475" s="1">
        <v>671</v>
      </c>
      <c r="C475" s="1">
        <v>0.75</v>
      </c>
      <c r="D475" s="1">
        <v>13.23</v>
      </c>
      <c r="E475" t="s">
        <v>60</v>
      </c>
      <c r="F475">
        <v>2013</v>
      </c>
      <c r="G475">
        <v>5268367</v>
      </c>
      <c r="H475" s="5">
        <v>75639</v>
      </c>
      <c r="I475" s="3">
        <v>25.03</v>
      </c>
      <c r="J475" s="3">
        <f t="shared" si="35"/>
        <v>1.05</v>
      </c>
      <c r="K475" s="3">
        <f t="shared" si="32"/>
        <v>725.59</v>
      </c>
      <c r="L475" s="3">
        <f t="shared" si="33"/>
        <v>544.1925</v>
      </c>
      <c r="M475" s="3">
        <f t="shared" si="34"/>
        <v>159.99</v>
      </c>
    </row>
    <row r="476" spans="1:13" x14ac:dyDescent="0.25">
      <c r="A476" s="1" t="s">
        <v>7</v>
      </c>
      <c r="B476" s="1">
        <v>568</v>
      </c>
      <c r="C476" s="1">
        <v>0.76</v>
      </c>
      <c r="D476" s="1">
        <v>25.81</v>
      </c>
      <c r="E476" t="s">
        <v>60</v>
      </c>
      <c r="F476">
        <v>2013</v>
      </c>
      <c r="G476">
        <v>3596080</v>
      </c>
      <c r="H476" s="5">
        <v>54686</v>
      </c>
      <c r="I476" s="3">
        <v>30.91</v>
      </c>
      <c r="J476" s="3">
        <f t="shared" si="35"/>
        <v>1.02</v>
      </c>
      <c r="K476" s="3">
        <f t="shared" si="32"/>
        <v>629.32000000000005</v>
      </c>
      <c r="L476" s="3">
        <f t="shared" si="33"/>
        <v>478.28320000000002</v>
      </c>
      <c r="M476" s="3">
        <f t="shared" si="34"/>
        <v>270.70999999999998</v>
      </c>
    </row>
    <row r="477" spans="1:13" x14ac:dyDescent="0.25">
      <c r="A477" s="1" t="s">
        <v>8</v>
      </c>
      <c r="B477" s="1">
        <v>93</v>
      </c>
      <c r="C477" s="1">
        <v>0.6</v>
      </c>
      <c r="D477" s="1">
        <v>13.08</v>
      </c>
      <c r="E477" t="s">
        <v>60</v>
      </c>
      <c r="F477">
        <v>2013</v>
      </c>
      <c r="G477">
        <v>925749</v>
      </c>
      <c r="H477" s="5">
        <v>9098</v>
      </c>
      <c r="I477" s="3">
        <v>26.23</v>
      </c>
      <c r="J477" s="3">
        <f t="shared" si="35"/>
        <v>1.05</v>
      </c>
      <c r="K477" s="3">
        <f t="shared" si="32"/>
        <v>91.46</v>
      </c>
      <c r="L477" s="3">
        <f t="shared" si="33"/>
        <v>54.875999999999998</v>
      </c>
      <c r="M477" s="3">
        <f t="shared" si="34"/>
        <v>19.940000000000001</v>
      </c>
    </row>
    <row r="478" spans="1:13" x14ac:dyDescent="0.25">
      <c r="A478" s="1" t="s">
        <v>9</v>
      </c>
      <c r="B478" s="1">
        <v>196</v>
      </c>
      <c r="C478" s="1">
        <v>0.56999999999999995</v>
      </c>
      <c r="D478" s="1">
        <v>13.36</v>
      </c>
      <c r="E478" t="s">
        <v>60</v>
      </c>
      <c r="F478">
        <v>2013</v>
      </c>
      <c r="G478">
        <v>646449</v>
      </c>
      <c r="H478" s="5">
        <v>45003</v>
      </c>
      <c r="I478" s="3">
        <v>16.61</v>
      </c>
      <c r="J478" s="3">
        <f t="shared" si="35"/>
        <v>1.08</v>
      </c>
      <c r="K478" s="3">
        <f t="shared" si="32"/>
        <v>294.66000000000003</v>
      </c>
      <c r="L478" s="3">
        <f t="shared" si="33"/>
        <v>167.9562</v>
      </c>
      <c r="M478" s="3">
        <f t="shared" si="34"/>
        <v>65.61</v>
      </c>
    </row>
    <row r="479" spans="1:13" x14ac:dyDescent="0.25">
      <c r="A479" s="1" t="s">
        <v>10</v>
      </c>
      <c r="B479" s="1">
        <v>2100</v>
      </c>
      <c r="C479" s="1">
        <v>0.66</v>
      </c>
      <c r="D479" s="1">
        <v>14.28</v>
      </c>
      <c r="E479" t="s">
        <v>60</v>
      </c>
      <c r="F479">
        <v>2013</v>
      </c>
      <c r="G479">
        <v>19552860</v>
      </c>
      <c r="H479" s="5">
        <v>127509</v>
      </c>
      <c r="I479" s="3">
        <v>48.7</v>
      </c>
      <c r="J479" s="3">
        <f t="shared" si="35"/>
        <v>1.05</v>
      </c>
      <c r="K479" s="3">
        <f t="shared" si="32"/>
        <v>2379.86</v>
      </c>
      <c r="L479" s="3">
        <f t="shared" si="33"/>
        <v>1570.7076000000002</v>
      </c>
      <c r="M479" s="3">
        <f t="shared" si="34"/>
        <v>566.41</v>
      </c>
    </row>
    <row r="480" spans="1:13" x14ac:dyDescent="0.25">
      <c r="A480" s="1" t="s">
        <v>11</v>
      </c>
      <c r="B480" s="1">
        <v>886</v>
      </c>
      <c r="C480" s="1">
        <v>0.71</v>
      </c>
      <c r="D480" s="1">
        <v>15.19</v>
      </c>
      <c r="E480" t="s">
        <v>60</v>
      </c>
      <c r="F480">
        <v>2013</v>
      </c>
      <c r="G480">
        <v>9992167</v>
      </c>
      <c r="H480" s="5">
        <v>64483</v>
      </c>
      <c r="I480" s="3">
        <v>34.19</v>
      </c>
      <c r="J480" s="3">
        <f t="shared" si="35"/>
        <v>1.02</v>
      </c>
      <c r="K480" s="3">
        <f t="shared" si="32"/>
        <v>820.8</v>
      </c>
      <c r="L480" s="3">
        <f t="shared" si="33"/>
        <v>582.76799999999992</v>
      </c>
      <c r="M480" s="3">
        <f t="shared" si="34"/>
        <v>207.8</v>
      </c>
    </row>
    <row r="481" spans="1:13" x14ac:dyDescent="0.25">
      <c r="A481" s="1" t="s">
        <v>12</v>
      </c>
      <c r="B481" s="1">
        <v>210</v>
      </c>
      <c r="C481" s="1">
        <v>0.92</v>
      </c>
      <c r="D481" s="1">
        <v>17.04</v>
      </c>
      <c r="E481" t="s">
        <v>60</v>
      </c>
      <c r="F481">
        <v>2013</v>
      </c>
      <c r="G481">
        <v>1404054</v>
      </c>
      <c r="H481" s="5">
        <v>28327</v>
      </c>
      <c r="I481" s="3">
        <v>19.829999999999998</v>
      </c>
      <c r="J481" s="3">
        <f t="shared" si="35"/>
        <v>1.08</v>
      </c>
      <c r="K481" s="3">
        <f t="shared" si="32"/>
        <v>221.43</v>
      </c>
      <c r="L481" s="3">
        <f t="shared" si="33"/>
        <v>203.71560000000002</v>
      </c>
      <c r="M481" s="3">
        <f t="shared" si="34"/>
        <v>62.89</v>
      </c>
    </row>
    <row r="482" spans="1:13" x14ac:dyDescent="0.25">
      <c r="A482" s="1" t="s">
        <v>13</v>
      </c>
      <c r="B482" s="1">
        <v>229</v>
      </c>
      <c r="C482" s="1">
        <v>0.62</v>
      </c>
      <c r="D482" s="1">
        <v>14.17</v>
      </c>
      <c r="E482" t="s">
        <v>60</v>
      </c>
      <c r="F482">
        <v>2013</v>
      </c>
      <c r="G482">
        <v>1612136</v>
      </c>
      <c r="H482" s="5">
        <v>21482</v>
      </c>
      <c r="I482" s="3">
        <v>35.71</v>
      </c>
      <c r="J482" s="3">
        <f t="shared" si="35"/>
        <v>1.04</v>
      </c>
      <c r="K482" s="3">
        <f t="shared" ref="K482:K545" si="36">ROUND(H482*I482*J482*365/1000000,2)</f>
        <v>291.2</v>
      </c>
      <c r="L482" s="3">
        <f t="shared" ref="L482:L545" si="37">K482*C482</f>
        <v>180.54399999999998</v>
      </c>
      <c r="M482" s="3">
        <f t="shared" ref="M482:M545" si="38">ROUND(K482*D482/60,2)</f>
        <v>68.77</v>
      </c>
    </row>
    <row r="483" spans="1:13" x14ac:dyDescent="0.25">
      <c r="A483" s="1" t="s">
        <v>14</v>
      </c>
      <c r="B483" s="1">
        <v>2287</v>
      </c>
      <c r="C483" s="1">
        <v>0.56999999999999995</v>
      </c>
      <c r="D483" s="1">
        <v>12.49</v>
      </c>
      <c r="E483" t="s">
        <v>60</v>
      </c>
      <c r="F483">
        <v>2013</v>
      </c>
      <c r="G483">
        <v>12882135</v>
      </c>
      <c r="H483" s="5">
        <v>187588</v>
      </c>
      <c r="I483" s="3">
        <v>32.99</v>
      </c>
      <c r="J483" s="3">
        <f t="shared" ref="J483:J521" si="39">ROUND(G483/G67,2)</f>
        <v>1</v>
      </c>
      <c r="K483" s="3">
        <f t="shared" si="36"/>
        <v>2258.81</v>
      </c>
      <c r="L483" s="3">
        <f t="shared" si="37"/>
        <v>1287.5216999999998</v>
      </c>
      <c r="M483" s="3">
        <f t="shared" si="38"/>
        <v>470.21</v>
      </c>
    </row>
    <row r="484" spans="1:13" x14ac:dyDescent="0.25">
      <c r="A484" s="1" t="s">
        <v>15</v>
      </c>
      <c r="B484" s="1">
        <v>562</v>
      </c>
      <c r="C484" s="1">
        <v>0.59</v>
      </c>
      <c r="D484" s="1">
        <v>12.91</v>
      </c>
      <c r="E484" t="s">
        <v>60</v>
      </c>
      <c r="F484">
        <v>2013</v>
      </c>
      <c r="G484">
        <v>6570902</v>
      </c>
      <c r="H484" s="5">
        <v>59191</v>
      </c>
      <c r="I484" s="3">
        <v>24.46</v>
      </c>
      <c r="J484" s="3">
        <f t="shared" si="39"/>
        <v>1.02</v>
      </c>
      <c r="K484" s="3">
        <f t="shared" si="36"/>
        <v>539.02</v>
      </c>
      <c r="L484" s="3">
        <f t="shared" si="37"/>
        <v>318.02179999999998</v>
      </c>
      <c r="M484" s="3">
        <f t="shared" si="38"/>
        <v>115.98</v>
      </c>
    </row>
    <row r="485" spans="1:13" x14ac:dyDescent="0.25">
      <c r="A485" s="1" t="s">
        <v>16</v>
      </c>
      <c r="B485" s="1">
        <v>271</v>
      </c>
      <c r="C485" s="1">
        <v>0.67</v>
      </c>
      <c r="D485" s="1">
        <v>13.79</v>
      </c>
      <c r="E485" t="s">
        <v>60</v>
      </c>
      <c r="F485">
        <v>2013</v>
      </c>
      <c r="G485">
        <v>3090416</v>
      </c>
      <c r="H485" s="5">
        <v>57528</v>
      </c>
      <c r="I485" s="3">
        <v>12.09</v>
      </c>
      <c r="J485" s="3">
        <f t="shared" si="39"/>
        <v>1.03</v>
      </c>
      <c r="K485" s="3">
        <f t="shared" si="36"/>
        <v>261.48</v>
      </c>
      <c r="L485" s="3">
        <f t="shared" si="37"/>
        <v>175.19160000000002</v>
      </c>
      <c r="M485" s="3">
        <f t="shared" si="38"/>
        <v>60.1</v>
      </c>
    </row>
    <row r="486" spans="1:13" x14ac:dyDescent="0.25">
      <c r="A486" s="1" t="s">
        <v>17</v>
      </c>
      <c r="B486" s="1">
        <v>244</v>
      </c>
      <c r="C486" s="1">
        <v>0.8</v>
      </c>
      <c r="D486" s="1">
        <v>15.25</v>
      </c>
      <c r="E486" t="s">
        <v>60</v>
      </c>
      <c r="F486">
        <v>2013</v>
      </c>
      <c r="G486">
        <v>2893957</v>
      </c>
      <c r="H486" s="5">
        <v>34400</v>
      </c>
      <c r="I486" s="3">
        <v>17.25</v>
      </c>
      <c r="J486" s="3">
        <f t="shared" si="39"/>
        <v>1.03</v>
      </c>
      <c r="K486" s="3">
        <f t="shared" si="36"/>
        <v>223.09</v>
      </c>
      <c r="L486" s="3">
        <f t="shared" si="37"/>
        <v>178.47200000000001</v>
      </c>
      <c r="M486" s="3">
        <f t="shared" si="38"/>
        <v>56.7</v>
      </c>
    </row>
    <row r="487" spans="1:13" x14ac:dyDescent="0.25">
      <c r="A487" s="1" t="s">
        <v>18</v>
      </c>
      <c r="B487" s="1">
        <v>383</v>
      </c>
      <c r="C487" s="1">
        <v>0.68</v>
      </c>
      <c r="D487" s="1">
        <v>12.72</v>
      </c>
      <c r="E487" t="s">
        <v>60</v>
      </c>
      <c r="F487">
        <v>2013</v>
      </c>
      <c r="G487">
        <v>4395295</v>
      </c>
      <c r="H487" s="5">
        <v>42149</v>
      </c>
      <c r="I487" s="3">
        <v>23.89</v>
      </c>
      <c r="J487" s="3">
        <f t="shared" si="39"/>
        <v>1.02</v>
      </c>
      <c r="K487" s="3">
        <f t="shared" si="36"/>
        <v>374.88</v>
      </c>
      <c r="L487" s="3">
        <f t="shared" si="37"/>
        <v>254.91840000000002</v>
      </c>
      <c r="M487" s="3">
        <f t="shared" si="38"/>
        <v>79.47</v>
      </c>
    </row>
    <row r="488" spans="1:13" x14ac:dyDescent="0.25">
      <c r="A488" s="1" t="s">
        <v>19</v>
      </c>
      <c r="B488" s="1">
        <v>400</v>
      </c>
      <c r="C488" s="1">
        <v>0.89</v>
      </c>
      <c r="D488" s="1">
        <v>13.84</v>
      </c>
      <c r="E488" t="s">
        <v>60</v>
      </c>
      <c r="F488">
        <v>2013</v>
      </c>
      <c r="G488">
        <v>4625470</v>
      </c>
      <c r="H488" s="5">
        <v>33986</v>
      </c>
      <c r="I488" s="3">
        <v>27.83</v>
      </c>
      <c r="J488" s="3">
        <f t="shared" si="39"/>
        <v>1.03</v>
      </c>
      <c r="K488" s="3">
        <f t="shared" si="36"/>
        <v>355.58</v>
      </c>
      <c r="L488" s="3">
        <f t="shared" si="37"/>
        <v>316.46620000000001</v>
      </c>
      <c r="M488" s="3">
        <f t="shared" si="38"/>
        <v>82.02</v>
      </c>
    </row>
    <row r="489" spans="1:13" x14ac:dyDescent="0.25">
      <c r="A489" s="1" t="s">
        <v>20</v>
      </c>
      <c r="B489" s="1">
        <v>143</v>
      </c>
      <c r="C489" s="1">
        <v>0.61</v>
      </c>
      <c r="D489" s="1">
        <v>14.32</v>
      </c>
      <c r="E489" t="s">
        <v>60</v>
      </c>
      <c r="F489">
        <v>2013</v>
      </c>
      <c r="G489">
        <v>1328302</v>
      </c>
      <c r="H489" s="5">
        <v>24616</v>
      </c>
      <c r="I489" s="3">
        <v>14.83</v>
      </c>
      <c r="J489" s="3">
        <f t="shared" si="39"/>
        <v>1.01</v>
      </c>
      <c r="K489" s="3">
        <f t="shared" si="36"/>
        <v>134.58000000000001</v>
      </c>
      <c r="L489" s="3">
        <f t="shared" si="37"/>
        <v>82.093800000000002</v>
      </c>
      <c r="M489" s="3">
        <f t="shared" si="38"/>
        <v>32.119999999999997</v>
      </c>
    </row>
    <row r="490" spans="1:13" x14ac:dyDescent="0.25">
      <c r="A490" s="1" t="s">
        <v>21</v>
      </c>
      <c r="B490" s="1">
        <v>863</v>
      </c>
      <c r="C490" s="1">
        <v>0.54</v>
      </c>
      <c r="D490" s="1">
        <v>11.77</v>
      </c>
      <c r="E490" t="s">
        <v>60</v>
      </c>
      <c r="F490">
        <v>2013</v>
      </c>
      <c r="G490">
        <v>5928814</v>
      </c>
      <c r="H490" s="5">
        <v>69897</v>
      </c>
      <c r="I490" s="3">
        <v>31.76</v>
      </c>
      <c r="J490" s="3">
        <f t="shared" si="39"/>
        <v>1.04</v>
      </c>
      <c r="K490" s="3">
        <f t="shared" si="36"/>
        <v>842.68</v>
      </c>
      <c r="L490" s="3">
        <f t="shared" si="37"/>
        <v>455.04719999999998</v>
      </c>
      <c r="M490" s="3">
        <f t="shared" si="38"/>
        <v>165.31</v>
      </c>
    </row>
    <row r="491" spans="1:13" x14ac:dyDescent="0.25">
      <c r="A491" s="1" t="s">
        <v>22</v>
      </c>
      <c r="B491" s="1">
        <v>1228</v>
      </c>
      <c r="C491" s="1">
        <v>0.97</v>
      </c>
      <c r="D491" s="1">
        <v>16.54</v>
      </c>
      <c r="E491" t="s">
        <v>60</v>
      </c>
      <c r="F491">
        <v>2013</v>
      </c>
      <c r="G491">
        <v>6692824</v>
      </c>
      <c r="H491" s="5">
        <v>158506</v>
      </c>
      <c r="I491" s="3">
        <v>22.25</v>
      </c>
      <c r="J491" s="3">
        <f t="shared" si="39"/>
        <v>1.02</v>
      </c>
      <c r="K491" s="3">
        <f t="shared" si="36"/>
        <v>1313.01</v>
      </c>
      <c r="L491" s="3">
        <f t="shared" si="37"/>
        <v>1273.6197</v>
      </c>
      <c r="M491" s="3">
        <f t="shared" si="38"/>
        <v>361.95</v>
      </c>
    </row>
    <row r="492" spans="1:13" x14ac:dyDescent="0.25">
      <c r="A492" s="1" t="s">
        <v>23</v>
      </c>
      <c r="B492" s="1">
        <v>1163</v>
      </c>
      <c r="C492" s="1">
        <v>0.79</v>
      </c>
      <c r="D492" s="1">
        <v>15.91</v>
      </c>
      <c r="E492" t="s">
        <v>60</v>
      </c>
      <c r="F492">
        <v>2013</v>
      </c>
      <c r="G492">
        <v>9895622</v>
      </c>
      <c r="H492" s="5">
        <v>92316</v>
      </c>
      <c r="I492" s="3">
        <v>32.409999999999997</v>
      </c>
      <c r="J492" s="3">
        <f t="shared" si="39"/>
        <v>0.99</v>
      </c>
      <c r="K492" s="3">
        <f t="shared" si="36"/>
        <v>1081.1500000000001</v>
      </c>
      <c r="L492" s="3">
        <f t="shared" si="37"/>
        <v>854.10850000000016</v>
      </c>
      <c r="M492" s="3">
        <f t="shared" si="38"/>
        <v>286.68</v>
      </c>
    </row>
    <row r="493" spans="1:13" x14ac:dyDescent="0.25">
      <c r="A493" s="1" t="s">
        <v>24</v>
      </c>
      <c r="B493" s="1">
        <v>893</v>
      </c>
      <c r="C493" s="1">
        <v>0.69</v>
      </c>
      <c r="D493" s="1">
        <v>17.649999999999999</v>
      </c>
      <c r="E493" t="s">
        <v>60</v>
      </c>
      <c r="F493">
        <v>2013</v>
      </c>
      <c r="G493">
        <v>5420380</v>
      </c>
      <c r="H493" s="5">
        <v>81150</v>
      </c>
      <c r="I493" s="3">
        <v>31.75</v>
      </c>
      <c r="J493" s="3">
        <f t="shared" si="39"/>
        <v>1.03</v>
      </c>
      <c r="K493" s="3">
        <f t="shared" si="36"/>
        <v>968.64</v>
      </c>
      <c r="L493" s="3">
        <f t="shared" si="37"/>
        <v>668.36159999999995</v>
      </c>
      <c r="M493" s="3">
        <f t="shared" si="38"/>
        <v>284.94</v>
      </c>
    </row>
    <row r="494" spans="1:13" x14ac:dyDescent="0.25">
      <c r="A494" s="1" t="s">
        <v>25</v>
      </c>
      <c r="B494" s="1">
        <v>294</v>
      </c>
      <c r="C494" s="1">
        <v>0.7</v>
      </c>
      <c r="D494" s="1">
        <v>11.91</v>
      </c>
      <c r="E494" t="s">
        <v>60</v>
      </c>
      <c r="F494">
        <v>2013</v>
      </c>
      <c r="G494">
        <v>2991207</v>
      </c>
      <c r="H494" s="5">
        <v>18071</v>
      </c>
      <c r="I494" s="3">
        <v>40.92</v>
      </c>
      <c r="J494" s="3">
        <f t="shared" si="39"/>
        <v>1.01</v>
      </c>
      <c r="K494" s="3">
        <f t="shared" si="36"/>
        <v>272.60000000000002</v>
      </c>
      <c r="L494" s="3">
        <f t="shared" si="37"/>
        <v>190.82</v>
      </c>
      <c r="M494" s="3">
        <f t="shared" si="38"/>
        <v>54.11</v>
      </c>
    </row>
    <row r="495" spans="1:13" x14ac:dyDescent="0.25">
      <c r="A495" s="1" t="s">
        <v>26</v>
      </c>
      <c r="B495" s="1">
        <v>418</v>
      </c>
      <c r="C495" s="1">
        <v>0.83</v>
      </c>
      <c r="D495" s="1">
        <v>15.67</v>
      </c>
      <c r="E495" t="s">
        <v>60</v>
      </c>
      <c r="F495">
        <v>2013</v>
      </c>
      <c r="G495">
        <v>6044171</v>
      </c>
      <c r="H495" s="5">
        <v>55310</v>
      </c>
      <c r="I495" s="3">
        <v>21.16</v>
      </c>
      <c r="J495" s="3">
        <f t="shared" si="39"/>
        <v>1.01</v>
      </c>
      <c r="K495" s="3">
        <f t="shared" si="36"/>
        <v>431.45</v>
      </c>
      <c r="L495" s="3">
        <f t="shared" si="37"/>
        <v>358.1035</v>
      </c>
      <c r="M495" s="3">
        <f t="shared" si="38"/>
        <v>112.68</v>
      </c>
    </row>
    <row r="496" spans="1:13" x14ac:dyDescent="0.25">
      <c r="A496" s="1" t="s">
        <v>27</v>
      </c>
      <c r="B496" s="1">
        <v>113</v>
      </c>
      <c r="C496" s="1">
        <v>0.54</v>
      </c>
      <c r="D496" s="1">
        <v>10.58</v>
      </c>
      <c r="E496" t="s">
        <v>60</v>
      </c>
      <c r="F496">
        <v>2013</v>
      </c>
      <c r="G496">
        <v>1015165</v>
      </c>
      <c r="H496" s="5">
        <v>25078</v>
      </c>
      <c r="I496" s="3">
        <v>12.52</v>
      </c>
      <c r="J496" s="3">
        <f t="shared" si="39"/>
        <v>1.04</v>
      </c>
      <c r="K496" s="3">
        <f t="shared" si="36"/>
        <v>119.19</v>
      </c>
      <c r="L496" s="3">
        <f t="shared" si="37"/>
        <v>64.3626</v>
      </c>
      <c r="M496" s="3">
        <f t="shared" si="38"/>
        <v>21.02</v>
      </c>
    </row>
    <row r="497" spans="1:13" x14ac:dyDescent="0.25">
      <c r="A497" s="1" t="s">
        <v>28</v>
      </c>
      <c r="B497" s="1">
        <v>148</v>
      </c>
      <c r="C497" s="1">
        <v>0.78</v>
      </c>
      <c r="D497" s="1">
        <v>14.51</v>
      </c>
      <c r="E497" t="s">
        <v>60</v>
      </c>
      <c r="F497">
        <v>2013</v>
      </c>
      <c r="G497">
        <v>1868516</v>
      </c>
      <c r="H497" s="5">
        <v>26175</v>
      </c>
      <c r="I497" s="3">
        <v>13.23</v>
      </c>
      <c r="J497" s="3">
        <f t="shared" si="39"/>
        <v>1.04</v>
      </c>
      <c r="K497" s="3">
        <f t="shared" si="36"/>
        <v>131.44999999999999</v>
      </c>
      <c r="L497" s="3">
        <f t="shared" si="37"/>
        <v>102.53099999999999</v>
      </c>
      <c r="M497" s="3">
        <f t="shared" si="38"/>
        <v>31.79</v>
      </c>
    </row>
    <row r="498" spans="1:13" x14ac:dyDescent="0.25">
      <c r="A498" s="1" t="s">
        <v>29</v>
      </c>
      <c r="B498" s="1">
        <v>194</v>
      </c>
      <c r="C498" s="1">
        <v>0.92</v>
      </c>
      <c r="D498" s="1">
        <v>18.59</v>
      </c>
      <c r="E498" t="s">
        <v>60</v>
      </c>
      <c r="F498">
        <v>2013</v>
      </c>
      <c r="G498">
        <v>2790136</v>
      </c>
      <c r="H498" s="5">
        <v>27757</v>
      </c>
      <c r="I498" s="3">
        <v>21.1</v>
      </c>
      <c r="J498" s="3">
        <f t="shared" si="39"/>
        <v>1.06</v>
      </c>
      <c r="K498" s="3">
        <f t="shared" si="36"/>
        <v>226.6</v>
      </c>
      <c r="L498" s="3">
        <f t="shared" si="37"/>
        <v>208.47200000000001</v>
      </c>
      <c r="M498" s="3">
        <f t="shared" si="38"/>
        <v>70.209999999999994</v>
      </c>
    </row>
    <row r="499" spans="1:13" x14ac:dyDescent="0.25">
      <c r="A499" s="1" t="s">
        <v>30</v>
      </c>
      <c r="B499" s="1">
        <v>176</v>
      </c>
      <c r="C499" s="1">
        <v>0.73</v>
      </c>
      <c r="D499" s="1">
        <v>15.62</v>
      </c>
      <c r="E499" t="s">
        <v>60</v>
      </c>
      <c r="F499">
        <v>2013</v>
      </c>
      <c r="G499">
        <v>1323459</v>
      </c>
      <c r="H499" s="5">
        <v>21028</v>
      </c>
      <c r="I499" s="3">
        <v>25.17</v>
      </c>
      <c r="J499" s="3">
        <f t="shared" si="39"/>
        <v>1</v>
      </c>
      <c r="K499" s="3">
        <f t="shared" si="36"/>
        <v>193.19</v>
      </c>
      <c r="L499" s="3">
        <f t="shared" si="37"/>
        <v>141.02869999999999</v>
      </c>
      <c r="M499" s="3">
        <f t="shared" si="38"/>
        <v>50.29</v>
      </c>
    </row>
    <row r="500" spans="1:13" x14ac:dyDescent="0.25">
      <c r="A500" s="1" t="s">
        <v>31</v>
      </c>
      <c r="B500" s="1">
        <v>1292</v>
      </c>
      <c r="C500" s="1">
        <v>0.55000000000000004</v>
      </c>
      <c r="D500" s="1">
        <v>11.36</v>
      </c>
      <c r="E500" t="s">
        <v>60</v>
      </c>
      <c r="F500">
        <v>2013</v>
      </c>
      <c r="G500">
        <v>8899339</v>
      </c>
      <c r="H500" s="5">
        <v>120053</v>
      </c>
      <c r="I500" s="3">
        <v>25.74</v>
      </c>
      <c r="J500" s="3">
        <f t="shared" si="39"/>
        <v>1.02</v>
      </c>
      <c r="K500" s="3">
        <f t="shared" si="36"/>
        <v>1150.47</v>
      </c>
      <c r="L500" s="3">
        <f t="shared" si="37"/>
        <v>632.75850000000003</v>
      </c>
      <c r="M500" s="3">
        <f t="shared" si="38"/>
        <v>217.82</v>
      </c>
    </row>
    <row r="501" spans="1:13" x14ac:dyDescent="0.25">
      <c r="A501" s="1" t="s">
        <v>32</v>
      </c>
      <c r="B501" s="1">
        <v>183</v>
      </c>
      <c r="C501" s="1">
        <v>0.8</v>
      </c>
      <c r="D501" s="1">
        <v>14.89</v>
      </c>
      <c r="E501" t="s">
        <v>60</v>
      </c>
      <c r="F501">
        <v>2013</v>
      </c>
      <c r="G501">
        <v>2085287</v>
      </c>
      <c r="H501" s="5">
        <v>19542</v>
      </c>
      <c r="I501" s="3">
        <v>23.89</v>
      </c>
      <c r="J501" s="3">
        <f t="shared" si="39"/>
        <v>1.04</v>
      </c>
      <c r="K501" s="3">
        <f t="shared" si="36"/>
        <v>177.22</v>
      </c>
      <c r="L501" s="3">
        <f t="shared" si="37"/>
        <v>141.77600000000001</v>
      </c>
      <c r="M501" s="3">
        <f t="shared" si="38"/>
        <v>43.98</v>
      </c>
    </row>
    <row r="502" spans="1:13" x14ac:dyDescent="0.25">
      <c r="A502" s="1" t="s">
        <v>33</v>
      </c>
      <c r="B502" s="1">
        <v>5344</v>
      </c>
      <c r="C502" s="1">
        <v>0.76</v>
      </c>
      <c r="D502" s="1">
        <v>14.82</v>
      </c>
      <c r="E502" t="s">
        <v>60</v>
      </c>
      <c r="F502">
        <v>2013</v>
      </c>
      <c r="G502">
        <v>19651127</v>
      </c>
      <c r="H502" s="5">
        <v>574861</v>
      </c>
      <c r="I502" s="3">
        <v>25.49</v>
      </c>
      <c r="J502" s="3">
        <f t="shared" si="39"/>
        <v>1.01</v>
      </c>
      <c r="K502" s="3">
        <f t="shared" si="36"/>
        <v>5401.9</v>
      </c>
      <c r="L502" s="3">
        <f t="shared" si="37"/>
        <v>4105.4439999999995</v>
      </c>
      <c r="M502" s="3">
        <f t="shared" si="38"/>
        <v>1334.27</v>
      </c>
    </row>
    <row r="503" spans="1:13" x14ac:dyDescent="0.25">
      <c r="A503" s="1" t="s">
        <v>34</v>
      </c>
      <c r="B503" s="1">
        <v>755</v>
      </c>
      <c r="C503" s="1">
        <v>0.67</v>
      </c>
      <c r="D503" s="1">
        <v>13.74</v>
      </c>
      <c r="E503" t="s">
        <v>60</v>
      </c>
      <c r="F503">
        <v>2013</v>
      </c>
      <c r="G503">
        <v>9848060</v>
      </c>
      <c r="H503" s="5">
        <v>80677</v>
      </c>
      <c r="I503" s="3">
        <v>25.02</v>
      </c>
      <c r="J503" s="3">
        <f t="shared" si="39"/>
        <v>1.05</v>
      </c>
      <c r="K503" s="3">
        <f t="shared" si="36"/>
        <v>773.6</v>
      </c>
      <c r="L503" s="3">
        <f t="shared" si="37"/>
        <v>518.31200000000001</v>
      </c>
      <c r="M503" s="3">
        <f t="shared" si="38"/>
        <v>177.15</v>
      </c>
    </row>
    <row r="504" spans="1:13" x14ac:dyDescent="0.25">
      <c r="A504" s="1" t="s">
        <v>35</v>
      </c>
      <c r="B504" s="1">
        <v>81</v>
      </c>
      <c r="C504" s="1">
        <v>0.35</v>
      </c>
      <c r="D504" s="1">
        <v>6.93</v>
      </c>
      <c r="E504" t="s">
        <v>60</v>
      </c>
      <c r="F504">
        <v>2013</v>
      </c>
      <c r="G504">
        <v>723393</v>
      </c>
      <c r="H504" s="5">
        <v>17564</v>
      </c>
      <c r="I504" s="3">
        <v>17.87</v>
      </c>
      <c r="J504" s="3">
        <f t="shared" si="39"/>
        <v>1.1200000000000001</v>
      </c>
      <c r="K504" s="3">
        <f t="shared" si="36"/>
        <v>128.31</v>
      </c>
      <c r="L504" s="3">
        <f t="shared" si="37"/>
        <v>44.908499999999997</v>
      </c>
      <c r="M504" s="3">
        <f t="shared" si="38"/>
        <v>14.82</v>
      </c>
    </row>
    <row r="505" spans="1:13" x14ac:dyDescent="0.25">
      <c r="A505" s="1" t="s">
        <v>36</v>
      </c>
      <c r="B505" s="1">
        <v>1302</v>
      </c>
      <c r="C505" s="1">
        <v>0.73</v>
      </c>
      <c r="D505" s="1">
        <v>19.079999999999998</v>
      </c>
      <c r="E505" t="s">
        <v>60</v>
      </c>
      <c r="F505">
        <v>2013</v>
      </c>
      <c r="G505">
        <v>11570808</v>
      </c>
      <c r="H505" s="5">
        <v>117442</v>
      </c>
      <c r="I505" s="3">
        <v>30.65</v>
      </c>
      <c r="J505" s="3">
        <f t="shared" si="39"/>
        <v>1</v>
      </c>
      <c r="K505" s="3">
        <f t="shared" si="36"/>
        <v>1313.85</v>
      </c>
      <c r="L505" s="3">
        <f t="shared" si="37"/>
        <v>959.11049999999989</v>
      </c>
      <c r="M505" s="3">
        <f t="shared" si="38"/>
        <v>417.8</v>
      </c>
    </row>
    <row r="506" spans="1:13" x14ac:dyDescent="0.25">
      <c r="A506" s="1" t="s">
        <v>37</v>
      </c>
      <c r="B506" s="1">
        <v>337</v>
      </c>
      <c r="C506" s="1">
        <v>0.59</v>
      </c>
      <c r="D506" s="1">
        <v>12.73</v>
      </c>
      <c r="E506" t="s">
        <v>60</v>
      </c>
      <c r="F506">
        <v>2013</v>
      </c>
      <c r="G506">
        <v>3850568</v>
      </c>
      <c r="H506" s="5">
        <v>28664</v>
      </c>
      <c r="I506" s="3">
        <v>30.33</v>
      </c>
      <c r="J506" s="3">
        <f t="shared" si="39"/>
        <v>1.04</v>
      </c>
      <c r="K506" s="3">
        <f t="shared" si="36"/>
        <v>330.02</v>
      </c>
      <c r="L506" s="3">
        <f t="shared" si="37"/>
        <v>194.71179999999998</v>
      </c>
      <c r="M506" s="3">
        <f t="shared" si="38"/>
        <v>70.02</v>
      </c>
    </row>
    <row r="507" spans="1:13" x14ac:dyDescent="0.25">
      <c r="A507" s="1" t="s">
        <v>38</v>
      </c>
      <c r="B507" s="1">
        <v>804</v>
      </c>
      <c r="C507" s="1">
        <v>0.78</v>
      </c>
      <c r="D507" s="1">
        <v>15.45</v>
      </c>
      <c r="E507" t="s">
        <v>60</v>
      </c>
      <c r="F507">
        <v>2013</v>
      </c>
      <c r="G507">
        <v>3930065</v>
      </c>
      <c r="H507" s="5">
        <v>70272</v>
      </c>
      <c r="I507" s="3">
        <v>33.44</v>
      </c>
      <c r="J507" s="3">
        <f t="shared" si="39"/>
        <v>1.03</v>
      </c>
      <c r="K507" s="3">
        <f t="shared" si="36"/>
        <v>883.44</v>
      </c>
      <c r="L507" s="3">
        <f t="shared" si="37"/>
        <v>689.08320000000003</v>
      </c>
      <c r="M507" s="3">
        <f t="shared" si="38"/>
        <v>227.49</v>
      </c>
    </row>
    <row r="508" spans="1:13" x14ac:dyDescent="0.25">
      <c r="A508" s="1" t="s">
        <v>39</v>
      </c>
      <c r="B508" s="1">
        <v>1819</v>
      </c>
      <c r="C508" s="1">
        <v>0.56000000000000005</v>
      </c>
      <c r="D508" s="1">
        <v>12.95</v>
      </c>
      <c r="E508" t="s">
        <v>60</v>
      </c>
      <c r="F508">
        <v>2013</v>
      </c>
      <c r="G508">
        <v>12773801</v>
      </c>
      <c r="H508" s="5">
        <v>228809</v>
      </c>
      <c r="I508" s="3">
        <v>21.89</v>
      </c>
      <c r="J508" s="3">
        <f t="shared" si="39"/>
        <v>1.01</v>
      </c>
      <c r="K508" s="3">
        <f t="shared" si="36"/>
        <v>1846.43</v>
      </c>
      <c r="L508" s="3">
        <f t="shared" si="37"/>
        <v>1034.0008</v>
      </c>
      <c r="M508" s="3">
        <f t="shared" si="38"/>
        <v>398.52</v>
      </c>
    </row>
    <row r="509" spans="1:13" x14ac:dyDescent="0.25">
      <c r="A509" s="1" t="s">
        <v>40</v>
      </c>
      <c r="B509" s="1">
        <v>143</v>
      </c>
      <c r="C509" s="1">
        <v>0.41</v>
      </c>
      <c r="D509" s="1">
        <v>9.27</v>
      </c>
      <c r="E509" t="s">
        <v>60</v>
      </c>
      <c r="F509">
        <v>2013</v>
      </c>
      <c r="G509">
        <v>1051511</v>
      </c>
      <c r="H509" s="5">
        <v>20509</v>
      </c>
      <c r="I509" s="3">
        <v>24.8</v>
      </c>
      <c r="J509" s="3">
        <f t="shared" si="39"/>
        <v>1</v>
      </c>
      <c r="K509" s="3">
        <f t="shared" si="36"/>
        <v>185.65</v>
      </c>
      <c r="L509" s="3">
        <f t="shared" si="37"/>
        <v>76.116500000000002</v>
      </c>
      <c r="M509" s="3">
        <f t="shared" si="38"/>
        <v>28.68</v>
      </c>
    </row>
    <row r="510" spans="1:13" x14ac:dyDescent="0.25">
      <c r="A510" s="1" t="s">
        <v>41</v>
      </c>
      <c r="B510" s="1">
        <v>384</v>
      </c>
      <c r="C510" s="1">
        <v>0.68</v>
      </c>
      <c r="D510" s="1">
        <v>13.78</v>
      </c>
      <c r="E510" t="s">
        <v>60</v>
      </c>
      <c r="F510">
        <v>2013</v>
      </c>
      <c r="G510">
        <v>4774839</v>
      </c>
      <c r="H510" s="5">
        <v>51361</v>
      </c>
      <c r="I510" s="3">
        <v>28.69</v>
      </c>
      <c r="J510" s="3">
        <f t="shared" si="39"/>
        <v>1.05</v>
      </c>
      <c r="K510" s="3">
        <f t="shared" si="36"/>
        <v>564.74</v>
      </c>
      <c r="L510" s="3">
        <f t="shared" si="37"/>
        <v>384.02320000000003</v>
      </c>
      <c r="M510" s="3">
        <f t="shared" si="38"/>
        <v>129.69999999999999</v>
      </c>
    </row>
    <row r="511" spans="1:13" x14ac:dyDescent="0.25">
      <c r="A511" s="1" t="s">
        <v>42</v>
      </c>
      <c r="B511" s="1">
        <v>102</v>
      </c>
      <c r="C511" s="1">
        <v>0.62</v>
      </c>
      <c r="D511" s="1">
        <v>9.9499999999999993</v>
      </c>
      <c r="E511" t="s">
        <v>60</v>
      </c>
      <c r="F511">
        <v>2013</v>
      </c>
      <c r="G511">
        <v>844877</v>
      </c>
      <c r="H511" s="5">
        <v>17790</v>
      </c>
      <c r="I511" s="3">
        <v>15.6</v>
      </c>
      <c r="J511" s="3">
        <f t="shared" si="39"/>
        <v>1.04</v>
      </c>
      <c r="K511" s="3">
        <f t="shared" si="36"/>
        <v>105.35</v>
      </c>
      <c r="L511" s="3">
        <f t="shared" si="37"/>
        <v>65.316999999999993</v>
      </c>
      <c r="M511" s="3">
        <f t="shared" si="38"/>
        <v>17.47</v>
      </c>
    </row>
    <row r="512" spans="1:13" x14ac:dyDescent="0.25">
      <c r="A512" s="1" t="s">
        <v>43</v>
      </c>
      <c r="B512" s="1">
        <v>386</v>
      </c>
      <c r="C512" s="1">
        <v>0.62</v>
      </c>
      <c r="D512" s="1">
        <v>13.09</v>
      </c>
      <c r="E512" t="s">
        <v>60</v>
      </c>
      <c r="F512">
        <v>2013</v>
      </c>
      <c r="G512">
        <v>6495978</v>
      </c>
      <c r="H512" s="5">
        <v>38422</v>
      </c>
      <c r="I512" s="3">
        <v>27.73</v>
      </c>
      <c r="J512" s="3">
        <f t="shared" si="39"/>
        <v>1.03</v>
      </c>
      <c r="K512" s="3">
        <f t="shared" si="36"/>
        <v>400.55</v>
      </c>
      <c r="L512" s="3">
        <f t="shared" si="37"/>
        <v>248.34100000000001</v>
      </c>
      <c r="M512" s="3">
        <f t="shared" si="38"/>
        <v>87.39</v>
      </c>
    </row>
    <row r="513" spans="1:13" x14ac:dyDescent="0.25">
      <c r="A513" s="1" t="s">
        <v>44</v>
      </c>
      <c r="B513" s="1">
        <v>2334</v>
      </c>
      <c r="C513" s="1">
        <v>0.68</v>
      </c>
      <c r="D513" s="1">
        <v>14.5</v>
      </c>
      <c r="E513" t="s">
        <v>60</v>
      </c>
      <c r="F513">
        <v>2013</v>
      </c>
      <c r="G513">
        <v>26448193</v>
      </c>
      <c r="H513" s="5">
        <v>191481</v>
      </c>
      <c r="I513" s="3">
        <v>33.17</v>
      </c>
      <c r="J513" s="3">
        <f t="shared" si="39"/>
        <v>1.07</v>
      </c>
      <c r="K513" s="3">
        <f t="shared" si="36"/>
        <v>2480.5500000000002</v>
      </c>
      <c r="L513" s="3">
        <f t="shared" si="37"/>
        <v>1686.7740000000003</v>
      </c>
      <c r="M513" s="3">
        <f t="shared" si="38"/>
        <v>599.47</v>
      </c>
    </row>
    <row r="514" spans="1:13" x14ac:dyDescent="0.25">
      <c r="A514" s="1" t="s">
        <v>45</v>
      </c>
      <c r="B514" s="1">
        <v>470</v>
      </c>
      <c r="C514" s="1">
        <v>0.49</v>
      </c>
      <c r="D514" s="1">
        <v>11.73</v>
      </c>
      <c r="E514" t="s">
        <v>60</v>
      </c>
      <c r="F514">
        <v>2013</v>
      </c>
      <c r="G514">
        <v>2900872</v>
      </c>
      <c r="H514" s="5">
        <v>33378</v>
      </c>
      <c r="I514" s="3">
        <v>34.82</v>
      </c>
      <c r="J514" s="3">
        <f t="shared" si="39"/>
        <v>1.04</v>
      </c>
      <c r="K514" s="3">
        <f t="shared" si="36"/>
        <v>441.18</v>
      </c>
      <c r="L514" s="3">
        <f t="shared" si="37"/>
        <v>216.1782</v>
      </c>
      <c r="M514" s="3">
        <f t="shared" si="38"/>
        <v>86.25</v>
      </c>
    </row>
    <row r="515" spans="1:13" x14ac:dyDescent="0.25">
      <c r="A515" s="1" t="s">
        <v>46</v>
      </c>
      <c r="B515" s="1">
        <v>87</v>
      </c>
      <c r="C515" s="1">
        <v>0.78</v>
      </c>
      <c r="D515" s="1">
        <v>16.02</v>
      </c>
      <c r="E515" t="s">
        <v>60</v>
      </c>
      <c r="F515">
        <v>2013</v>
      </c>
      <c r="G515">
        <v>626630</v>
      </c>
      <c r="H515" s="5">
        <v>16530</v>
      </c>
      <c r="I515" s="3">
        <v>13.85</v>
      </c>
      <c r="J515" s="3">
        <f t="shared" si="39"/>
        <v>1.01</v>
      </c>
      <c r="K515" s="3">
        <f t="shared" si="36"/>
        <v>84.4</v>
      </c>
      <c r="L515" s="3">
        <f t="shared" si="37"/>
        <v>65.832000000000008</v>
      </c>
      <c r="M515" s="3">
        <f t="shared" si="38"/>
        <v>22.53</v>
      </c>
    </row>
    <row r="516" spans="1:13" x14ac:dyDescent="0.25">
      <c r="A516" s="1" t="s">
        <v>47</v>
      </c>
      <c r="B516" s="1">
        <v>986</v>
      </c>
      <c r="C516" s="1">
        <v>0.71</v>
      </c>
      <c r="D516" s="1">
        <v>14.99</v>
      </c>
      <c r="E516" t="s">
        <v>60</v>
      </c>
      <c r="F516">
        <v>2013</v>
      </c>
      <c r="G516">
        <v>8260405</v>
      </c>
      <c r="H516" s="5">
        <v>99433</v>
      </c>
      <c r="I516" s="3">
        <v>31.48</v>
      </c>
      <c r="J516" s="3">
        <f t="shared" si="39"/>
        <v>1.05</v>
      </c>
      <c r="K516" s="3">
        <f t="shared" si="36"/>
        <v>1199.6300000000001</v>
      </c>
      <c r="L516" s="3">
        <f t="shared" si="37"/>
        <v>851.7373</v>
      </c>
      <c r="M516" s="3">
        <f t="shared" si="38"/>
        <v>299.70999999999998</v>
      </c>
    </row>
    <row r="517" spans="1:13" x14ac:dyDescent="0.25">
      <c r="A517" s="1" t="s">
        <v>48</v>
      </c>
      <c r="B517" s="1">
        <v>984</v>
      </c>
      <c r="C517" s="1">
        <v>0.68</v>
      </c>
      <c r="D517" s="1">
        <v>14.81</v>
      </c>
      <c r="E517" t="s">
        <v>60</v>
      </c>
      <c r="F517">
        <v>2013</v>
      </c>
      <c r="G517">
        <v>6971406</v>
      </c>
      <c r="H517" s="5">
        <v>111765</v>
      </c>
      <c r="I517" s="3">
        <v>25.93</v>
      </c>
      <c r="J517" s="3">
        <f t="shared" si="39"/>
        <v>1.05</v>
      </c>
      <c r="K517" s="3">
        <f t="shared" si="36"/>
        <v>1110.68</v>
      </c>
      <c r="L517" s="3">
        <f t="shared" si="37"/>
        <v>755.26240000000007</v>
      </c>
      <c r="M517" s="3">
        <f t="shared" si="38"/>
        <v>274.14999999999998</v>
      </c>
    </row>
    <row r="518" spans="1:13" x14ac:dyDescent="0.25">
      <c r="A518" s="1" t="s">
        <v>49</v>
      </c>
      <c r="B518" s="1">
        <v>178</v>
      </c>
      <c r="C518" s="1">
        <v>0.56999999999999995</v>
      </c>
      <c r="D518" s="1">
        <v>22.48</v>
      </c>
      <c r="E518" t="s">
        <v>60</v>
      </c>
      <c r="F518">
        <v>2013</v>
      </c>
      <c r="G518">
        <v>1854304</v>
      </c>
      <c r="H518" s="5">
        <v>20464</v>
      </c>
      <c r="I518" s="3">
        <v>23.61</v>
      </c>
      <c r="J518" s="3">
        <f t="shared" si="39"/>
        <v>1.02</v>
      </c>
      <c r="K518" s="3">
        <f t="shared" si="36"/>
        <v>179.88</v>
      </c>
      <c r="L518" s="3">
        <f t="shared" si="37"/>
        <v>102.53159999999998</v>
      </c>
      <c r="M518" s="3">
        <f t="shared" si="38"/>
        <v>67.400000000000006</v>
      </c>
    </row>
    <row r="519" spans="1:13" x14ac:dyDescent="0.25">
      <c r="A519" s="1" t="s">
        <v>50</v>
      </c>
      <c r="B519" s="1">
        <v>644</v>
      </c>
      <c r="C519" s="1">
        <v>0.72</v>
      </c>
      <c r="D519" s="1">
        <v>15.17</v>
      </c>
      <c r="E519" t="s">
        <v>60</v>
      </c>
      <c r="F519">
        <v>2013</v>
      </c>
      <c r="G519">
        <v>5742713</v>
      </c>
      <c r="H519" s="5">
        <v>99926</v>
      </c>
      <c r="I519" s="3">
        <v>18.600000000000001</v>
      </c>
      <c r="J519" s="3">
        <f t="shared" si="39"/>
        <v>1.02</v>
      </c>
      <c r="K519" s="3">
        <f t="shared" si="36"/>
        <v>691.97</v>
      </c>
      <c r="L519" s="3">
        <f t="shared" si="37"/>
        <v>498.21839999999997</v>
      </c>
      <c r="M519" s="3">
        <f t="shared" si="38"/>
        <v>174.95</v>
      </c>
    </row>
    <row r="520" spans="1:13" x14ac:dyDescent="0.25">
      <c r="A520" s="1" t="s">
        <v>51</v>
      </c>
      <c r="B520" s="1">
        <v>56</v>
      </c>
      <c r="C520" s="1">
        <v>0.7</v>
      </c>
      <c r="D520" s="1">
        <v>13.22</v>
      </c>
      <c r="E520" t="s">
        <v>60</v>
      </c>
      <c r="F520">
        <v>2013</v>
      </c>
      <c r="G520">
        <v>582658</v>
      </c>
      <c r="H520" s="5">
        <v>13284</v>
      </c>
      <c r="I520" s="3">
        <v>16.41</v>
      </c>
      <c r="J520" s="3">
        <f t="shared" si="39"/>
        <v>1.07</v>
      </c>
      <c r="K520" s="3">
        <f t="shared" si="36"/>
        <v>85.14</v>
      </c>
      <c r="L520" s="3">
        <f t="shared" si="37"/>
        <v>59.597999999999999</v>
      </c>
      <c r="M520" s="3">
        <f t="shared" si="38"/>
        <v>18.760000000000002</v>
      </c>
    </row>
    <row r="521" spans="1:13" x14ac:dyDescent="0.25">
      <c r="A521" s="1" t="s">
        <v>52</v>
      </c>
      <c r="B521" s="1">
        <v>0</v>
      </c>
      <c r="C521" s="1">
        <v>0</v>
      </c>
      <c r="D521" s="1">
        <v>0</v>
      </c>
      <c r="E521" t="s">
        <v>60</v>
      </c>
      <c r="F521">
        <v>2013</v>
      </c>
      <c r="G521">
        <v>3615086</v>
      </c>
      <c r="H521" s="5">
        <v>33122</v>
      </c>
      <c r="I521" s="3">
        <v>0</v>
      </c>
      <c r="J521" s="3">
        <f t="shared" si="39"/>
        <v>0.91</v>
      </c>
      <c r="K521" s="3">
        <f t="shared" si="36"/>
        <v>0</v>
      </c>
      <c r="L521" s="3">
        <f t="shared" si="37"/>
        <v>0</v>
      </c>
      <c r="M521" s="3">
        <f t="shared" si="38"/>
        <v>0</v>
      </c>
    </row>
    <row r="522" spans="1:13" x14ac:dyDescent="0.25">
      <c r="A522" s="1" t="s">
        <v>1</v>
      </c>
      <c r="B522" s="1">
        <v>154</v>
      </c>
      <c r="C522" s="1">
        <v>0.37</v>
      </c>
      <c r="D522" s="1">
        <v>14.49</v>
      </c>
      <c r="E522" t="s">
        <v>59</v>
      </c>
      <c r="F522">
        <v>2014</v>
      </c>
      <c r="G522">
        <v>4849377</v>
      </c>
      <c r="H522" s="5">
        <v>3406</v>
      </c>
      <c r="I522" s="3">
        <v>176.39</v>
      </c>
      <c r="J522" s="3">
        <f>ROUND(G522/G2,2)</f>
        <v>1.03</v>
      </c>
      <c r="K522" s="3">
        <f t="shared" si="36"/>
        <v>225.86</v>
      </c>
      <c r="L522" s="3">
        <f t="shared" si="37"/>
        <v>83.568200000000004</v>
      </c>
      <c r="M522" s="3">
        <f t="shared" si="38"/>
        <v>54.55</v>
      </c>
    </row>
    <row r="523" spans="1:13" x14ac:dyDescent="0.25">
      <c r="A523" s="1" t="s">
        <v>2</v>
      </c>
      <c r="B523" s="1">
        <v>10</v>
      </c>
      <c r="C523" s="1">
        <v>1.27</v>
      </c>
      <c r="D523" s="1">
        <v>12.97</v>
      </c>
      <c r="E523" t="s">
        <v>59</v>
      </c>
      <c r="F523">
        <v>2014</v>
      </c>
      <c r="G523">
        <v>736732</v>
      </c>
      <c r="H523" s="5">
        <v>3281</v>
      </c>
      <c r="I523" s="3">
        <v>10.19</v>
      </c>
      <c r="J523" s="3">
        <f t="shared" ref="J523:J586" si="40">ROUND(G523/G3,2)</f>
        <v>1.05</v>
      </c>
      <c r="K523" s="3">
        <f t="shared" si="36"/>
        <v>12.81</v>
      </c>
      <c r="L523" s="3">
        <f t="shared" si="37"/>
        <v>16.268700000000003</v>
      </c>
      <c r="M523" s="3">
        <f t="shared" si="38"/>
        <v>2.77</v>
      </c>
    </row>
    <row r="524" spans="1:13" x14ac:dyDescent="0.25">
      <c r="A524" s="1" t="s">
        <v>3</v>
      </c>
      <c r="B524" s="1">
        <v>97</v>
      </c>
      <c r="C524" s="1">
        <v>1.71</v>
      </c>
      <c r="D524" s="1">
        <v>12.94</v>
      </c>
      <c r="E524" t="s">
        <v>59</v>
      </c>
      <c r="F524">
        <v>2014</v>
      </c>
      <c r="G524">
        <v>6731484</v>
      </c>
      <c r="H524" s="5">
        <v>30757</v>
      </c>
      <c r="I524" s="3">
        <v>10.220000000000001</v>
      </c>
      <c r="J524" s="3">
        <f t="shared" si="40"/>
        <v>1.02</v>
      </c>
      <c r="K524" s="3">
        <f t="shared" si="36"/>
        <v>117.03</v>
      </c>
      <c r="L524" s="3">
        <f t="shared" si="37"/>
        <v>200.12129999999999</v>
      </c>
      <c r="M524" s="3">
        <f t="shared" si="38"/>
        <v>25.24</v>
      </c>
    </row>
    <row r="525" spans="1:13" x14ac:dyDescent="0.25">
      <c r="A525" s="1" t="s">
        <v>4</v>
      </c>
      <c r="B525" s="1">
        <v>2</v>
      </c>
      <c r="C525" s="1">
        <v>0.67</v>
      </c>
      <c r="D525" s="1">
        <v>11.58</v>
      </c>
      <c r="E525" t="s">
        <v>59</v>
      </c>
      <c r="F525">
        <v>2014</v>
      </c>
      <c r="G525">
        <v>2966369</v>
      </c>
      <c r="H525" s="5">
        <v>2850</v>
      </c>
      <c r="I525" s="3">
        <v>3.61</v>
      </c>
      <c r="J525" s="3">
        <f t="shared" si="40"/>
        <v>1.03</v>
      </c>
      <c r="K525" s="3">
        <f t="shared" si="36"/>
        <v>3.87</v>
      </c>
      <c r="L525" s="3">
        <f t="shared" si="37"/>
        <v>2.5929000000000002</v>
      </c>
      <c r="M525" s="3">
        <f t="shared" si="38"/>
        <v>0.75</v>
      </c>
    </row>
    <row r="526" spans="1:13" x14ac:dyDescent="0.25">
      <c r="A526" s="1" t="s">
        <v>5</v>
      </c>
      <c r="B526" s="1">
        <v>660</v>
      </c>
      <c r="C526" s="1">
        <v>2.89</v>
      </c>
      <c r="D526" s="1">
        <v>22.31</v>
      </c>
      <c r="E526" t="s">
        <v>59</v>
      </c>
      <c r="F526">
        <v>2014</v>
      </c>
      <c r="G526">
        <v>38802500</v>
      </c>
      <c r="H526" s="5">
        <v>199799</v>
      </c>
      <c r="I526" s="3">
        <v>11.41</v>
      </c>
      <c r="J526" s="3">
        <f t="shared" si="40"/>
        <v>1.05</v>
      </c>
      <c r="K526" s="3">
        <f t="shared" si="36"/>
        <v>873.7</v>
      </c>
      <c r="L526" s="3">
        <f t="shared" si="37"/>
        <v>2524.9930000000004</v>
      </c>
      <c r="M526" s="3">
        <f t="shared" si="38"/>
        <v>324.87</v>
      </c>
    </row>
    <row r="527" spans="1:13" x14ac:dyDescent="0.25">
      <c r="A527" s="1" t="s">
        <v>6</v>
      </c>
      <c r="B527" s="1">
        <v>159</v>
      </c>
      <c r="C527" s="1">
        <v>3.6</v>
      </c>
      <c r="D527" s="1">
        <v>21.91</v>
      </c>
      <c r="E527" t="s">
        <v>59</v>
      </c>
      <c r="F527">
        <v>2014</v>
      </c>
      <c r="G527">
        <v>5355866</v>
      </c>
      <c r="H527" s="5">
        <v>35879</v>
      </c>
      <c r="I527" s="3">
        <v>12.63</v>
      </c>
      <c r="J527" s="3">
        <f t="shared" si="40"/>
        <v>1.07</v>
      </c>
      <c r="K527" s="3">
        <f t="shared" si="36"/>
        <v>176.98</v>
      </c>
      <c r="L527" s="3">
        <f t="shared" si="37"/>
        <v>637.12799999999993</v>
      </c>
      <c r="M527" s="3">
        <f t="shared" si="38"/>
        <v>64.63</v>
      </c>
    </row>
    <row r="528" spans="1:13" x14ac:dyDescent="0.25">
      <c r="A528" s="1" t="s">
        <v>7</v>
      </c>
      <c r="B528" s="1">
        <v>33</v>
      </c>
      <c r="C528" s="1">
        <v>1.29</v>
      </c>
      <c r="D528" s="1">
        <v>7.14</v>
      </c>
      <c r="E528" t="s">
        <v>59</v>
      </c>
      <c r="F528">
        <v>2014</v>
      </c>
      <c r="G528">
        <v>3596677</v>
      </c>
      <c r="H528" s="5">
        <v>5742</v>
      </c>
      <c r="I528" s="3">
        <v>17.829999999999998</v>
      </c>
      <c r="J528" s="3">
        <f t="shared" si="40"/>
        <v>1.02</v>
      </c>
      <c r="K528" s="3">
        <f t="shared" si="36"/>
        <v>38.119999999999997</v>
      </c>
      <c r="L528" s="3">
        <f t="shared" si="37"/>
        <v>49.174799999999998</v>
      </c>
      <c r="M528" s="3">
        <f t="shared" si="38"/>
        <v>4.54</v>
      </c>
    </row>
    <row r="529" spans="1:13" x14ac:dyDescent="0.25">
      <c r="A529" s="1" t="s">
        <v>8</v>
      </c>
      <c r="B529" s="1">
        <v>3</v>
      </c>
      <c r="C529" s="1">
        <v>0.54</v>
      </c>
      <c r="D529" s="1">
        <v>18.510000000000002</v>
      </c>
      <c r="E529" t="s">
        <v>59</v>
      </c>
      <c r="F529">
        <v>2014</v>
      </c>
      <c r="G529">
        <v>935614</v>
      </c>
      <c r="H529" s="5">
        <v>1056</v>
      </c>
      <c r="I529" s="3">
        <v>6.55</v>
      </c>
      <c r="J529" s="3">
        <f t="shared" si="40"/>
        <v>1.06</v>
      </c>
      <c r="K529" s="3">
        <f t="shared" si="36"/>
        <v>2.68</v>
      </c>
      <c r="L529" s="3">
        <f t="shared" si="37"/>
        <v>1.4472000000000003</v>
      </c>
      <c r="M529" s="3">
        <f t="shared" si="38"/>
        <v>0.83</v>
      </c>
    </row>
    <row r="530" spans="1:13" x14ac:dyDescent="0.25">
      <c r="A530" s="1" t="s">
        <v>9</v>
      </c>
      <c r="B530" s="1">
        <v>11</v>
      </c>
      <c r="C530" s="1">
        <v>1.6</v>
      </c>
      <c r="D530" s="1">
        <v>21.41</v>
      </c>
      <c r="E530" t="s">
        <v>59</v>
      </c>
      <c r="F530">
        <v>2014</v>
      </c>
      <c r="G530">
        <v>658893</v>
      </c>
      <c r="H530" s="5">
        <v>13330</v>
      </c>
      <c r="I530" s="3">
        <v>4.78</v>
      </c>
      <c r="J530" s="3">
        <f t="shared" si="40"/>
        <v>1.1000000000000001</v>
      </c>
      <c r="K530" s="3">
        <f t="shared" si="36"/>
        <v>25.58</v>
      </c>
      <c r="L530" s="3">
        <f t="shared" si="37"/>
        <v>40.927999999999997</v>
      </c>
      <c r="M530" s="3">
        <f t="shared" si="38"/>
        <v>9.1300000000000008</v>
      </c>
    </row>
    <row r="531" spans="1:13" x14ac:dyDescent="0.25">
      <c r="A531" s="1" t="s">
        <v>10</v>
      </c>
      <c r="B531" s="1">
        <v>283</v>
      </c>
      <c r="C531" s="1">
        <v>1.93</v>
      </c>
      <c r="D531" s="1">
        <v>17.8</v>
      </c>
      <c r="E531" t="s">
        <v>59</v>
      </c>
      <c r="F531">
        <v>2014</v>
      </c>
      <c r="G531">
        <v>19893297</v>
      </c>
      <c r="H531" s="5">
        <v>64307</v>
      </c>
      <c r="I531" s="3">
        <v>15</v>
      </c>
      <c r="J531" s="3">
        <f t="shared" si="40"/>
        <v>1.07</v>
      </c>
      <c r="K531" s="3">
        <f t="shared" si="36"/>
        <v>376.73</v>
      </c>
      <c r="L531" s="3">
        <f t="shared" si="37"/>
        <v>727.08889999999997</v>
      </c>
      <c r="M531" s="3">
        <f t="shared" si="38"/>
        <v>111.76</v>
      </c>
    </row>
    <row r="532" spans="1:13" x14ac:dyDescent="0.25">
      <c r="A532" s="1" t="s">
        <v>11</v>
      </c>
      <c r="B532" s="1">
        <v>94</v>
      </c>
      <c r="C532" s="1">
        <v>1.51</v>
      </c>
      <c r="D532" s="1">
        <v>17.05</v>
      </c>
      <c r="E532" t="s">
        <v>59</v>
      </c>
      <c r="F532">
        <v>2014</v>
      </c>
      <c r="G532">
        <v>10097343</v>
      </c>
      <c r="H532" s="5">
        <v>10687</v>
      </c>
      <c r="I532" s="3">
        <v>25.35</v>
      </c>
      <c r="J532" s="3">
        <f t="shared" si="40"/>
        <v>1.03</v>
      </c>
      <c r="K532" s="3">
        <f t="shared" si="36"/>
        <v>101.85</v>
      </c>
      <c r="L532" s="3">
        <f t="shared" si="37"/>
        <v>153.79349999999999</v>
      </c>
      <c r="M532" s="3">
        <f t="shared" si="38"/>
        <v>28.94</v>
      </c>
    </row>
    <row r="533" spans="1:13" x14ac:dyDescent="0.25">
      <c r="A533" s="1" t="s">
        <v>12</v>
      </c>
      <c r="B533" s="1">
        <v>17</v>
      </c>
      <c r="C533" s="1">
        <v>6.63</v>
      </c>
      <c r="D533" s="1">
        <v>43.83</v>
      </c>
      <c r="E533" t="s">
        <v>59</v>
      </c>
      <c r="F533">
        <v>2014</v>
      </c>
      <c r="G533">
        <v>1419561</v>
      </c>
      <c r="H533" s="5">
        <v>7570</v>
      </c>
      <c r="I533" s="3">
        <v>5.73</v>
      </c>
      <c r="J533" s="3">
        <f t="shared" si="40"/>
        <v>1.1000000000000001</v>
      </c>
      <c r="K533" s="3">
        <f t="shared" si="36"/>
        <v>17.420000000000002</v>
      </c>
      <c r="L533" s="3">
        <f t="shared" si="37"/>
        <v>115.49460000000001</v>
      </c>
      <c r="M533" s="3">
        <f t="shared" si="38"/>
        <v>12.73</v>
      </c>
    </row>
    <row r="534" spans="1:13" x14ac:dyDescent="0.25">
      <c r="A534" s="1" t="s">
        <v>13</v>
      </c>
      <c r="B534" s="1">
        <v>20</v>
      </c>
      <c r="C534" s="1">
        <v>3.87</v>
      </c>
      <c r="D534" s="1">
        <v>29.27</v>
      </c>
      <c r="E534" t="s">
        <v>59</v>
      </c>
      <c r="F534">
        <v>2014</v>
      </c>
      <c r="G534">
        <v>1634464</v>
      </c>
      <c r="H534" s="5">
        <v>8221</v>
      </c>
      <c r="I534" s="3">
        <v>7</v>
      </c>
      <c r="J534" s="3">
        <f t="shared" si="40"/>
        <v>1.06</v>
      </c>
      <c r="K534" s="3">
        <f t="shared" si="36"/>
        <v>22.26</v>
      </c>
      <c r="L534" s="3">
        <f t="shared" si="37"/>
        <v>86.146200000000007</v>
      </c>
      <c r="M534" s="3">
        <f t="shared" si="38"/>
        <v>10.86</v>
      </c>
    </row>
    <row r="535" spans="1:13" x14ac:dyDescent="0.25">
      <c r="A535" s="1" t="s">
        <v>14</v>
      </c>
      <c r="B535" s="1">
        <v>297</v>
      </c>
      <c r="C535" s="1">
        <v>2.25</v>
      </c>
      <c r="D535" s="1">
        <v>17.43</v>
      </c>
      <c r="E535" t="s">
        <v>59</v>
      </c>
      <c r="F535">
        <v>2014</v>
      </c>
      <c r="G535">
        <v>12880580</v>
      </c>
      <c r="H535" s="5">
        <v>37220</v>
      </c>
      <c r="I535" s="3">
        <v>24.33</v>
      </c>
      <c r="J535" s="3">
        <f t="shared" si="40"/>
        <v>1</v>
      </c>
      <c r="K535" s="3">
        <f t="shared" si="36"/>
        <v>330.53</v>
      </c>
      <c r="L535" s="3">
        <f t="shared" si="37"/>
        <v>743.69249999999988</v>
      </c>
      <c r="M535" s="3">
        <f t="shared" si="38"/>
        <v>96.02</v>
      </c>
    </row>
    <row r="536" spans="1:13" x14ac:dyDescent="0.25">
      <c r="A536" s="1" t="s">
        <v>15</v>
      </c>
      <c r="B536" s="1">
        <v>91</v>
      </c>
      <c r="C536" s="1">
        <v>1.44</v>
      </c>
      <c r="D536" s="1">
        <v>18.8</v>
      </c>
      <c r="E536" t="s">
        <v>59</v>
      </c>
      <c r="F536">
        <v>2014</v>
      </c>
      <c r="G536">
        <v>6596855</v>
      </c>
      <c r="H536" s="5">
        <v>13542</v>
      </c>
      <c r="I536" s="3">
        <v>20.66</v>
      </c>
      <c r="J536" s="3">
        <f t="shared" si="40"/>
        <v>1.03</v>
      </c>
      <c r="K536" s="3">
        <f t="shared" si="36"/>
        <v>105.18</v>
      </c>
      <c r="L536" s="3">
        <f t="shared" si="37"/>
        <v>151.45920000000001</v>
      </c>
      <c r="M536" s="3">
        <f t="shared" si="38"/>
        <v>32.96</v>
      </c>
    </row>
    <row r="537" spans="1:13" x14ac:dyDescent="0.25">
      <c r="A537" s="1" t="s">
        <v>16</v>
      </c>
      <c r="B537" s="1">
        <v>62</v>
      </c>
      <c r="C537" s="1">
        <v>1.99</v>
      </c>
      <c r="D537" s="1">
        <v>22.71</v>
      </c>
      <c r="E537" t="s">
        <v>59</v>
      </c>
      <c r="F537">
        <v>2014</v>
      </c>
      <c r="G537">
        <v>3107126</v>
      </c>
      <c r="H537" s="5">
        <v>7651</v>
      </c>
      <c r="I537" s="3">
        <v>29.3</v>
      </c>
      <c r="J537" s="3">
        <f t="shared" si="40"/>
        <v>1.03</v>
      </c>
      <c r="K537" s="3">
        <f t="shared" si="36"/>
        <v>84.28</v>
      </c>
      <c r="L537" s="3">
        <f t="shared" si="37"/>
        <v>167.71719999999999</v>
      </c>
      <c r="M537" s="3">
        <f t="shared" si="38"/>
        <v>31.9</v>
      </c>
    </row>
    <row r="538" spans="1:13" x14ac:dyDescent="0.25">
      <c r="A538" s="1" t="s">
        <v>17</v>
      </c>
      <c r="B538" s="1">
        <v>19</v>
      </c>
      <c r="C538" s="1">
        <v>2.14</v>
      </c>
      <c r="D538" s="1">
        <v>13.27</v>
      </c>
      <c r="E538" t="s">
        <v>59</v>
      </c>
      <c r="F538">
        <v>2014</v>
      </c>
      <c r="G538">
        <v>2904021</v>
      </c>
      <c r="H538" s="5">
        <v>4640</v>
      </c>
      <c r="I538" s="3">
        <v>9.6999999999999993</v>
      </c>
      <c r="J538" s="3">
        <f t="shared" si="40"/>
        <v>1.03</v>
      </c>
      <c r="K538" s="3">
        <f t="shared" si="36"/>
        <v>16.920000000000002</v>
      </c>
      <c r="L538" s="3">
        <f t="shared" si="37"/>
        <v>36.208800000000004</v>
      </c>
      <c r="M538" s="3">
        <f t="shared" si="38"/>
        <v>3.74</v>
      </c>
    </row>
    <row r="539" spans="1:13" x14ac:dyDescent="0.25">
      <c r="A539" s="1" t="s">
        <v>18</v>
      </c>
      <c r="B539" s="1">
        <v>50</v>
      </c>
      <c r="C539" s="1">
        <v>0.64</v>
      </c>
      <c r="D539" s="1">
        <v>17.96</v>
      </c>
      <c r="E539" t="s">
        <v>59</v>
      </c>
      <c r="F539">
        <v>2014</v>
      </c>
      <c r="G539">
        <v>4413457</v>
      </c>
      <c r="H539" s="5">
        <v>4907</v>
      </c>
      <c r="I539" s="3">
        <v>33.18</v>
      </c>
      <c r="J539" s="3">
        <f t="shared" si="40"/>
        <v>1.02</v>
      </c>
      <c r="K539" s="3">
        <f t="shared" si="36"/>
        <v>60.62</v>
      </c>
      <c r="L539" s="3">
        <f t="shared" si="37"/>
        <v>38.796799999999998</v>
      </c>
      <c r="M539" s="3">
        <f t="shared" si="38"/>
        <v>18.149999999999999</v>
      </c>
    </row>
    <row r="540" spans="1:13" x14ac:dyDescent="0.25">
      <c r="A540" s="1" t="s">
        <v>19</v>
      </c>
      <c r="B540" s="1">
        <v>36</v>
      </c>
      <c r="C540" s="1">
        <v>4.46</v>
      </c>
      <c r="D540" s="1">
        <v>20.11</v>
      </c>
      <c r="E540" t="s">
        <v>59</v>
      </c>
      <c r="F540">
        <v>2014</v>
      </c>
      <c r="G540">
        <v>4649676</v>
      </c>
      <c r="H540" s="5">
        <v>9775</v>
      </c>
      <c r="I540" s="3">
        <v>12.24</v>
      </c>
      <c r="J540" s="3">
        <f t="shared" si="40"/>
        <v>1.04</v>
      </c>
      <c r="K540" s="3">
        <f t="shared" si="36"/>
        <v>45.42</v>
      </c>
      <c r="L540" s="3">
        <f t="shared" si="37"/>
        <v>202.57320000000001</v>
      </c>
      <c r="M540" s="3">
        <f t="shared" si="38"/>
        <v>15.22</v>
      </c>
    </row>
    <row r="541" spans="1:13" x14ac:dyDescent="0.25">
      <c r="A541" s="1" t="s">
        <v>20</v>
      </c>
      <c r="B541" s="1">
        <v>6</v>
      </c>
      <c r="C541" s="1">
        <v>4.16</v>
      </c>
      <c r="D541" s="1">
        <v>29.03</v>
      </c>
      <c r="E541" t="s">
        <v>59</v>
      </c>
      <c r="F541">
        <v>2014</v>
      </c>
      <c r="G541">
        <v>1330089</v>
      </c>
      <c r="H541" s="5">
        <v>3163</v>
      </c>
      <c r="I541" s="3">
        <v>5.13</v>
      </c>
      <c r="J541" s="3">
        <f t="shared" si="40"/>
        <v>1.01</v>
      </c>
      <c r="K541" s="3">
        <f t="shared" si="36"/>
        <v>5.98</v>
      </c>
      <c r="L541" s="3">
        <f t="shared" si="37"/>
        <v>24.876800000000003</v>
      </c>
      <c r="M541" s="3">
        <f t="shared" si="38"/>
        <v>2.89</v>
      </c>
    </row>
    <row r="542" spans="1:13" x14ac:dyDescent="0.25">
      <c r="A542" s="1" t="s">
        <v>21</v>
      </c>
      <c r="B542" s="1">
        <v>90</v>
      </c>
      <c r="C542" s="1">
        <v>4.88</v>
      </c>
      <c r="D542" s="1">
        <v>23.37</v>
      </c>
      <c r="E542" t="s">
        <v>59</v>
      </c>
      <c r="F542">
        <v>2014</v>
      </c>
      <c r="G542">
        <v>5976407</v>
      </c>
      <c r="H542" s="5">
        <v>10349</v>
      </c>
      <c r="I542" s="3">
        <v>23.9</v>
      </c>
      <c r="J542" s="3">
        <f t="shared" si="40"/>
        <v>1.05</v>
      </c>
      <c r="K542" s="3">
        <f t="shared" si="36"/>
        <v>94.79</v>
      </c>
      <c r="L542" s="3">
        <f t="shared" si="37"/>
        <v>462.5752</v>
      </c>
      <c r="M542" s="3">
        <f t="shared" si="38"/>
        <v>36.92</v>
      </c>
    </row>
    <row r="543" spans="1:13" x14ac:dyDescent="0.25">
      <c r="A543" s="1" t="s">
        <v>22</v>
      </c>
      <c r="B543" s="1">
        <v>26</v>
      </c>
      <c r="C543" s="1">
        <v>4.08</v>
      </c>
      <c r="D543" s="1">
        <v>35.58</v>
      </c>
      <c r="E543" t="s">
        <v>59</v>
      </c>
      <c r="F543">
        <v>2014</v>
      </c>
      <c r="G543">
        <v>6745408</v>
      </c>
      <c r="H543" s="5">
        <v>27666</v>
      </c>
      <c r="I543" s="3">
        <v>2.65</v>
      </c>
      <c r="J543" s="3">
        <f t="shared" si="40"/>
        <v>1.02</v>
      </c>
      <c r="K543" s="3">
        <f t="shared" si="36"/>
        <v>27.3</v>
      </c>
      <c r="L543" s="3">
        <f t="shared" si="37"/>
        <v>111.384</v>
      </c>
      <c r="M543" s="3">
        <f t="shared" si="38"/>
        <v>16.190000000000001</v>
      </c>
    </row>
    <row r="544" spans="1:13" x14ac:dyDescent="0.25">
      <c r="A544" s="1" t="s">
        <v>23</v>
      </c>
      <c r="B544" s="1">
        <v>177</v>
      </c>
      <c r="C544" s="1">
        <v>1.29</v>
      </c>
      <c r="D544" s="1">
        <v>19.28</v>
      </c>
      <c r="E544" t="s">
        <v>59</v>
      </c>
      <c r="F544">
        <v>2014</v>
      </c>
      <c r="G544">
        <v>9909877</v>
      </c>
      <c r="H544" s="5">
        <v>18461</v>
      </c>
      <c r="I544" s="3">
        <v>24.63</v>
      </c>
      <c r="J544" s="3">
        <f t="shared" si="40"/>
        <v>0.99</v>
      </c>
      <c r="K544" s="3">
        <f t="shared" si="36"/>
        <v>164.3</v>
      </c>
      <c r="L544" s="3">
        <f t="shared" si="37"/>
        <v>211.94700000000003</v>
      </c>
      <c r="M544" s="3">
        <f t="shared" si="38"/>
        <v>52.8</v>
      </c>
    </row>
    <row r="545" spans="1:13" x14ac:dyDescent="0.25">
      <c r="A545" s="1" t="s">
        <v>24</v>
      </c>
      <c r="B545" s="1">
        <v>115</v>
      </c>
      <c r="C545" s="1">
        <v>2.33</v>
      </c>
      <c r="D545" s="1">
        <v>17.010000000000002</v>
      </c>
      <c r="E545" t="s">
        <v>59</v>
      </c>
      <c r="F545">
        <v>2014</v>
      </c>
      <c r="G545">
        <v>5457173</v>
      </c>
      <c r="H545" s="5">
        <v>24927</v>
      </c>
      <c r="I545" s="3">
        <v>16.61</v>
      </c>
      <c r="J545" s="3">
        <f t="shared" si="40"/>
        <v>1.04</v>
      </c>
      <c r="K545" s="3">
        <f t="shared" si="36"/>
        <v>157.16999999999999</v>
      </c>
      <c r="L545" s="3">
        <f t="shared" si="37"/>
        <v>366.20609999999999</v>
      </c>
      <c r="M545" s="3">
        <f t="shared" si="38"/>
        <v>44.56</v>
      </c>
    </row>
    <row r="546" spans="1:13" x14ac:dyDescent="0.25">
      <c r="A546" s="1" t="s">
        <v>25</v>
      </c>
      <c r="B546" s="1">
        <v>20</v>
      </c>
      <c r="C546" s="1">
        <v>0.63</v>
      </c>
      <c r="D546" s="1">
        <v>5.57</v>
      </c>
      <c r="E546" t="s">
        <v>59</v>
      </c>
      <c r="F546">
        <v>2014</v>
      </c>
      <c r="G546">
        <v>2994079</v>
      </c>
      <c r="H546" s="5">
        <v>1284</v>
      </c>
      <c r="I546" s="3">
        <v>55.07</v>
      </c>
      <c r="J546" s="3">
        <f t="shared" si="40"/>
        <v>1.01</v>
      </c>
      <c r="K546" s="3">
        <f t="shared" ref="K546:K609" si="41">ROUND(H546*I546*J546*365/1000000,2)</f>
        <v>26.07</v>
      </c>
      <c r="L546" s="3">
        <f t="shared" ref="L546:L609" si="42">K546*C546</f>
        <v>16.424099999999999</v>
      </c>
      <c r="M546" s="3">
        <f t="shared" ref="M546:M609" si="43">ROUND(K546*D546/60,2)</f>
        <v>2.42</v>
      </c>
    </row>
    <row r="547" spans="1:13" x14ac:dyDescent="0.25">
      <c r="A547" s="1" t="s">
        <v>26</v>
      </c>
      <c r="B547" s="1">
        <v>45</v>
      </c>
      <c r="C547" s="1">
        <v>2.29</v>
      </c>
      <c r="D547" s="1">
        <v>23.64</v>
      </c>
      <c r="E547" t="s">
        <v>59</v>
      </c>
      <c r="F547">
        <v>2014</v>
      </c>
      <c r="G547">
        <v>6063589</v>
      </c>
      <c r="H547" s="5">
        <v>7300</v>
      </c>
      <c r="I547" s="3">
        <v>17.78</v>
      </c>
      <c r="J547" s="3">
        <f t="shared" si="40"/>
        <v>1.01</v>
      </c>
      <c r="K547" s="3">
        <f t="shared" si="41"/>
        <v>47.85</v>
      </c>
      <c r="L547" s="3">
        <f t="shared" si="42"/>
        <v>109.57650000000001</v>
      </c>
      <c r="M547" s="3">
        <f t="shared" si="43"/>
        <v>18.850000000000001</v>
      </c>
    </row>
    <row r="548" spans="1:13" x14ac:dyDescent="0.25">
      <c r="A548" s="1" t="s">
        <v>27</v>
      </c>
      <c r="B548" s="1">
        <v>12</v>
      </c>
      <c r="C548" s="1">
        <v>2.12</v>
      </c>
      <c r="D548" s="1">
        <v>25.17</v>
      </c>
      <c r="E548" t="s">
        <v>59</v>
      </c>
      <c r="F548">
        <v>2014</v>
      </c>
      <c r="G548">
        <v>1023579</v>
      </c>
      <c r="H548" s="5">
        <v>5713</v>
      </c>
      <c r="I548" s="3">
        <v>4.1399999999999997</v>
      </c>
      <c r="J548" s="3">
        <f t="shared" si="40"/>
        <v>1.05</v>
      </c>
      <c r="K548" s="3">
        <f t="shared" si="41"/>
        <v>9.06</v>
      </c>
      <c r="L548" s="3">
        <f t="shared" si="42"/>
        <v>19.2072</v>
      </c>
      <c r="M548" s="3">
        <f t="shared" si="43"/>
        <v>3.8</v>
      </c>
    </row>
    <row r="549" spans="1:13" x14ac:dyDescent="0.25">
      <c r="A549" s="1" t="s">
        <v>28</v>
      </c>
      <c r="B549" s="1">
        <v>32</v>
      </c>
      <c r="C549" s="1">
        <v>2.48</v>
      </c>
      <c r="D549" s="1">
        <v>14.89</v>
      </c>
      <c r="E549" t="s">
        <v>59</v>
      </c>
      <c r="F549">
        <v>2014</v>
      </c>
      <c r="G549">
        <v>1881503</v>
      </c>
      <c r="H549" s="5">
        <v>4341</v>
      </c>
      <c r="I549" s="3">
        <v>21.25</v>
      </c>
      <c r="J549" s="3">
        <f t="shared" si="40"/>
        <v>1.05</v>
      </c>
      <c r="K549" s="3">
        <f t="shared" si="41"/>
        <v>35.35</v>
      </c>
      <c r="L549" s="3">
        <f t="shared" si="42"/>
        <v>87.668000000000006</v>
      </c>
      <c r="M549" s="3">
        <f t="shared" si="43"/>
        <v>8.77</v>
      </c>
    </row>
    <row r="550" spans="1:13" x14ac:dyDescent="0.25">
      <c r="A550" s="1" t="s">
        <v>29</v>
      </c>
      <c r="B550" s="1">
        <v>25</v>
      </c>
      <c r="C550" s="1">
        <v>1.32</v>
      </c>
      <c r="D550" s="1">
        <v>16.25</v>
      </c>
      <c r="E550" t="s">
        <v>59</v>
      </c>
      <c r="F550">
        <v>2014</v>
      </c>
      <c r="G550">
        <v>2839099</v>
      </c>
      <c r="H550" s="5">
        <v>6100</v>
      </c>
      <c r="I550" s="3">
        <v>14.24</v>
      </c>
      <c r="J550" s="3">
        <f t="shared" si="40"/>
        <v>1.07</v>
      </c>
      <c r="K550" s="3">
        <f t="shared" si="41"/>
        <v>33.92</v>
      </c>
      <c r="L550" s="3">
        <f t="shared" si="42"/>
        <v>44.774400000000007</v>
      </c>
      <c r="M550" s="3">
        <f t="shared" si="43"/>
        <v>9.19</v>
      </c>
    </row>
    <row r="551" spans="1:13" x14ac:dyDescent="0.25">
      <c r="A551" s="1" t="s">
        <v>30</v>
      </c>
      <c r="B551" s="1">
        <v>12</v>
      </c>
      <c r="C551" s="1">
        <v>7.65</v>
      </c>
      <c r="D551" s="1">
        <v>48.49</v>
      </c>
      <c r="E551" t="s">
        <v>59</v>
      </c>
      <c r="F551">
        <v>2014</v>
      </c>
      <c r="G551">
        <v>1326813</v>
      </c>
      <c r="H551" s="5">
        <v>2095</v>
      </c>
      <c r="I551" s="3">
        <v>12.61</v>
      </c>
      <c r="J551" s="3">
        <f t="shared" si="40"/>
        <v>1</v>
      </c>
      <c r="K551" s="3">
        <f t="shared" si="41"/>
        <v>9.64</v>
      </c>
      <c r="L551" s="3">
        <f t="shared" si="42"/>
        <v>73.746000000000009</v>
      </c>
      <c r="M551" s="3">
        <f t="shared" si="43"/>
        <v>7.79</v>
      </c>
    </row>
    <row r="552" spans="1:13" x14ac:dyDescent="0.25">
      <c r="A552" s="1" t="s">
        <v>31</v>
      </c>
      <c r="B552" s="1">
        <v>58</v>
      </c>
      <c r="C552" s="1">
        <v>3.42</v>
      </c>
      <c r="D552" s="1">
        <v>26.59</v>
      </c>
      <c r="E552" t="s">
        <v>59</v>
      </c>
      <c r="F552">
        <v>2014</v>
      </c>
      <c r="G552">
        <v>8938175</v>
      </c>
      <c r="H552" s="5">
        <v>15227</v>
      </c>
      <c r="I552" s="3">
        <v>12</v>
      </c>
      <c r="J552" s="3">
        <f t="shared" si="40"/>
        <v>1.03</v>
      </c>
      <c r="K552" s="3">
        <f t="shared" si="41"/>
        <v>68.7</v>
      </c>
      <c r="L552" s="3">
        <f t="shared" si="42"/>
        <v>234.95400000000001</v>
      </c>
      <c r="M552" s="3">
        <f t="shared" si="43"/>
        <v>30.45</v>
      </c>
    </row>
    <row r="553" spans="1:13" x14ac:dyDescent="0.25">
      <c r="A553" s="1" t="s">
        <v>32</v>
      </c>
      <c r="B553" s="1">
        <v>7</v>
      </c>
      <c r="C553" s="1">
        <v>0.99</v>
      </c>
      <c r="D553" s="1">
        <v>13.05</v>
      </c>
      <c r="E553" t="s">
        <v>59</v>
      </c>
      <c r="F553">
        <v>2014</v>
      </c>
      <c r="G553">
        <v>2085572</v>
      </c>
      <c r="H553" s="5">
        <v>7368</v>
      </c>
      <c r="I553" s="3">
        <v>3.27</v>
      </c>
      <c r="J553" s="3">
        <f t="shared" si="40"/>
        <v>1.04</v>
      </c>
      <c r="K553" s="3">
        <f t="shared" si="41"/>
        <v>9.15</v>
      </c>
      <c r="L553" s="3">
        <f t="shared" si="42"/>
        <v>9.0585000000000004</v>
      </c>
      <c r="M553" s="3">
        <f t="shared" si="43"/>
        <v>1.99</v>
      </c>
    </row>
    <row r="554" spans="1:13" x14ac:dyDescent="0.25">
      <c r="A554" s="1" t="s">
        <v>33</v>
      </c>
      <c r="B554" s="1">
        <v>165</v>
      </c>
      <c r="C554" s="1">
        <v>1.93</v>
      </c>
      <c r="D554" s="1">
        <v>20.81</v>
      </c>
      <c r="E554" t="s">
        <v>59</v>
      </c>
      <c r="F554">
        <v>2014</v>
      </c>
      <c r="G554">
        <v>19746227</v>
      </c>
      <c r="H554" s="5">
        <v>58198</v>
      </c>
      <c r="I554" s="3">
        <v>11.54</v>
      </c>
      <c r="J554" s="3">
        <f t="shared" si="40"/>
        <v>1.01</v>
      </c>
      <c r="K554" s="3">
        <f t="shared" si="41"/>
        <v>247.59</v>
      </c>
      <c r="L554" s="3">
        <f t="shared" si="42"/>
        <v>477.84870000000001</v>
      </c>
      <c r="M554" s="3">
        <f t="shared" si="43"/>
        <v>85.87</v>
      </c>
    </row>
    <row r="555" spans="1:13" x14ac:dyDescent="0.25">
      <c r="A555" s="1" t="s">
        <v>34</v>
      </c>
      <c r="B555" s="1">
        <v>99</v>
      </c>
      <c r="C555" s="1">
        <v>2.2799999999999998</v>
      </c>
      <c r="D555" s="1">
        <v>16.54</v>
      </c>
      <c r="E555" t="s">
        <v>59</v>
      </c>
      <c r="F555">
        <v>2014</v>
      </c>
      <c r="G555">
        <v>9943964</v>
      </c>
      <c r="H555" s="5">
        <v>11121</v>
      </c>
      <c r="I555" s="3">
        <v>25.19</v>
      </c>
      <c r="J555" s="3">
        <f t="shared" si="40"/>
        <v>1.06</v>
      </c>
      <c r="K555" s="3">
        <f t="shared" si="41"/>
        <v>108.39</v>
      </c>
      <c r="L555" s="3">
        <f t="shared" si="42"/>
        <v>247.12919999999997</v>
      </c>
      <c r="M555" s="3">
        <f t="shared" si="43"/>
        <v>29.88</v>
      </c>
    </row>
    <row r="556" spans="1:13" x14ac:dyDescent="0.25">
      <c r="A556" s="1" t="s">
        <v>35</v>
      </c>
      <c r="B556" s="1">
        <v>4</v>
      </c>
      <c r="C556" s="1">
        <v>1.19</v>
      </c>
      <c r="D556" s="1">
        <v>12.77</v>
      </c>
      <c r="E556" t="s">
        <v>59</v>
      </c>
      <c r="F556">
        <v>2014</v>
      </c>
      <c r="G556">
        <v>739482</v>
      </c>
      <c r="H556" s="5">
        <v>1112</v>
      </c>
      <c r="I556" s="3">
        <v>8.1</v>
      </c>
      <c r="J556" s="3">
        <f t="shared" si="40"/>
        <v>1.1399999999999999</v>
      </c>
      <c r="K556" s="3">
        <f t="shared" si="41"/>
        <v>3.75</v>
      </c>
      <c r="L556" s="3">
        <f t="shared" si="42"/>
        <v>4.4624999999999995</v>
      </c>
      <c r="M556" s="3">
        <f t="shared" si="43"/>
        <v>0.8</v>
      </c>
    </row>
    <row r="557" spans="1:13" x14ac:dyDescent="0.25">
      <c r="A557" s="1" t="s">
        <v>36</v>
      </c>
      <c r="B557" s="1">
        <v>123</v>
      </c>
      <c r="C557" s="1">
        <v>1.77</v>
      </c>
      <c r="D557" s="1">
        <v>17.87</v>
      </c>
      <c r="E557" t="s">
        <v>59</v>
      </c>
      <c r="F557">
        <v>2014</v>
      </c>
      <c r="G557">
        <v>11594163</v>
      </c>
      <c r="H557" s="5">
        <v>16864</v>
      </c>
      <c r="I557" s="3">
        <v>24.45</v>
      </c>
      <c r="J557" s="3">
        <f t="shared" si="40"/>
        <v>1</v>
      </c>
      <c r="K557" s="3">
        <f t="shared" si="41"/>
        <v>150.5</v>
      </c>
      <c r="L557" s="3">
        <f t="shared" si="42"/>
        <v>266.38499999999999</v>
      </c>
      <c r="M557" s="3">
        <f t="shared" si="43"/>
        <v>44.82</v>
      </c>
    </row>
    <row r="558" spans="1:13" x14ac:dyDescent="0.25">
      <c r="A558" s="1" t="s">
        <v>37</v>
      </c>
      <c r="B558" s="1">
        <v>74</v>
      </c>
      <c r="C558" s="1">
        <v>1.76</v>
      </c>
      <c r="D558" s="1">
        <v>14.26</v>
      </c>
      <c r="E558" t="s">
        <v>59</v>
      </c>
      <c r="F558">
        <v>2014</v>
      </c>
      <c r="G558">
        <v>3878051</v>
      </c>
      <c r="H558" s="5">
        <v>5064</v>
      </c>
      <c r="I558" s="3">
        <v>51.15</v>
      </c>
      <c r="J558" s="3">
        <f t="shared" si="40"/>
        <v>1.05</v>
      </c>
      <c r="K558" s="3">
        <f t="shared" si="41"/>
        <v>99.27</v>
      </c>
      <c r="L558" s="3">
        <f t="shared" si="42"/>
        <v>174.71519999999998</v>
      </c>
      <c r="M558" s="3">
        <f t="shared" si="43"/>
        <v>23.59</v>
      </c>
    </row>
    <row r="559" spans="1:13" x14ac:dyDescent="0.25">
      <c r="A559" s="1" t="s">
        <v>38</v>
      </c>
      <c r="B559" s="1">
        <v>130</v>
      </c>
      <c r="C559" s="1">
        <v>2.98</v>
      </c>
      <c r="D559" s="1">
        <v>20.88</v>
      </c>
      <c r="E559" t="s">
        <v>59</v>
      </c>
      <c r="F559">
        <v>2014</v>
      </c>
      <c r="G559">
        <v>3970239</v>
      </c>
      <c r="H559" s="5">
        <v>45745</v>
      </c>
      <c r="I559" s="3">
        <v>8.92</v>
      </c>
      <c r="J559" s="3">
        <f t="shared" si="40"/>
        <v>1.04</v>
      </c>
      <c r="K559" s="3">
        <f t="shared" si="41"/>
        <v>154.88999999999999</v>
      </c>
      <c r="L559" s="3">
        <f t="shared" si="42"/>
        <v>461.57219999999995</v>
      </c>
      <c r="M559" s="3">
        <f t="shared" si="43"/>
        <v>53.9</v>
      </c>
    </row>
    <row r="560" spans="1:13" x14ac:dyDescent="0.25">
      <c r="A560" s="1" t="s">
        <v>39</v>
      </c>
      <c r="B560" s="1">
        <v>92</v>
      </c>
      <c r="C560" s="1">
        <v>2.62</v>
      </c>
      <c r="D560" s="1">
        <v>16.57</v>
      </c>
      <c r="E560" t="s">
        <v>59</v>
      </c>
      <c r="F560">
        <v>2014</v>
      </c>
      <c r="G560">
        <v>12787209</v>
      </c>
      <c r="H560" s="5">
        <v>28664</v>
      </c>
      <c r="I560" s="3">
        <v>8.6</v>
      </c>
      <c r="J560" s="3">
        <f t="shared" si="40"/>
        <v>1.01</v>
      </c>
      <c r="K560" s="3">
        <f t="shared" si="41"/>
        <v>90.88</v>
      </c>
      <c r="L560" s="3">
        <f t="shared" si="42"/>
        <v>238.10560000000001</v>
      </c>
      <c r="M560" s="3">
        <f t="shared" si="43"/>
        <v>25.1</v>
      </c>
    </row>
    <row r="561" spans="1:13" x14ac:dyDescent="0.25">
      <c r="A561" s="1" t="s">
        <v>40</v>
      </c>
      <c r="B561" s="1">
        <v>10</v>
      </c>
      <c r="C561" s="1">
        <v>1.1200000000000001</v>
      </c>
      <c r="D561" s="1">
        <v>18.16</v>
      </c>
      <c r="E561" t="s">
        <v>59</v>
      </c>
      <c r="F561">
        <v>2014</v>
      </c>
      <c r="G561">
        <v>1055173</v>
      </c>
      <c r="H561" s="5">
        <v>2625</v>
      </c>
      <c r="I561" s="3">
        <v>13.85</v>
      </c>
      <c r="J561" s="3">
        <f t="shared" si="40"/>
        <v>1</v>
      </c>
      <c r="K561" s="3">
        <f t="shared" si="41"/>
        <v>13.27</v>
      </c>
      <c r="L561" s="3">
        <f t="shared" si="42"/>
        <v>14.862400000000001</v>
      </c>
      <c r="M561" s="3">
        <f t="shared" si="43"/>
        <v>4.0199999999999996</v>
      </c>
    </row>
    <row r="562" spans="1:13" x14ac:dyDescent="0.25">
      <c r="A562" s="1" t="s">
        <v>41</v>
      </c>
      <c r="B562" s="1">
        <v>51</v>
      </c>
      <c r="C562" s="1">
        <v>1.34</v>
      </c>
      <c r="D562" s="1">
        <v>19.98</v>
      </c>
      <c r="E562" t="s">
        <v>59</v>
      </c>
      <c r="F562">
        <v>2014</v>
      </c>
      <c r="G562">
        <v>4832482</v>
      </c>
      <c r="H562" s="5">
        <v>6741</v>
      </c>
      <c r="I562" s="3">
        <v>24.01</v>
      </c>
      <c r="J562" s="3">
        <f t="shared" si="40"/>
        <v>1.06</v>
      </c>
      <c r="K562" s="3">
        <f t="shared" si="41"/>
        <v>62.62</v>
      </c>
      <c r="L562" s="3">
        <f t="shared" si="42"/>
        <v>83.910799999999995</v>
      </c>
      <c r="M562" s="3">
        <f t="shared" si="43"/>
        <v>20.85</v>
      </c>
    </row>
    <row r="563" spans="1:13" x14ac:dyDescent="0.25">
      <c r="A563" s="1" t="s">
        <v>42</v>
      </c>
      <c r="B563" s="1">
        <v>26</v>
      </c>
      <c r="C563" s="1">
        <v>1.04</v>
      </c>
      <c r="D563" s="1">
        <v>11.3</v>
      </c>
      <c r="E563" t="s">
        <v>59</v>
      </c>
      <c r="F563">
        <v>2014</v>
      </c>
      <c r="G563">
        <v>853175</v>
      </c>
      <c r="H563" s="5">
        <v>1929</v>
      </c>
      <c r="I563" s="3">
        <v>30.27</v>
      </c>
      <c r="J563" s="3">
        <f t="shared" si="40"/>
        <v>1.05</v>
      </c>
      <c r="K563" s="3">
        <f t="shared" si="41"/>
        <v>22.38</v>
      </c>
      <c r="L563" s="3">
        <f t="shared" si="42"/>
        <v>23.275199999999998</v>
      </c>
      <c r="M563" s="3">
        <f t="shared" si="43"/>
        <v>4.21</v>
      </c>
    </row>
    <row r="564" spans="1:13" x14ac:dyDescent="0.25">
      <c r="A564" s="1" t="s">
        <v>43</v>
      </c>
      <c r="B564" s="1">
        <v>31</v>
      </c>
      <c r="C564" s="1">
        <v>1.26</v>
      </c>
      <c r="D564" s="1">
        <v>15.75</v>
      </c>
      <c r="E564" t="s">
        <v>59</v>
      </c>
      <c r="F564">
        <v>2014</v>
      </c>
      <c r="G564">
        <v>6549352</v>
      </c>
      <c r="H564" s="5">
        <v>4196</v>
      </c>
      <c r="I564" s="3">
        <v>28.27</v>
      </c>
      <c r="J564" s="3">
        <f t="shared" si="40"/>
        <v>1.04</v>
      </c>
      <c r="K564" s="3">
        <f t="shared" si="41"/>
        <v>45.03</v>
      </c>
      <c r="L564" s="3">
        <f t="shared" si="42"/>
        <v>56.7378</v>
      </c>
      <c r="M564" s="3">
        <f t="shared" si="43"/>
        <v>11.82</v>
      </c>
    </row>
    <row r="565" spans="1:13" x14ac:dyDescent="0.25">
      <c r="A565" s="1" t="s">
        <v>44</v>
      </c>
      <c r="B565" s="1">
        <v>250</v>
      </c>
      <c r="C565" s="1">
        <v>1.76</v>
      </c>
      <c r="D565" s="1">
        <v>20</v>
      </c>
      <c r="E565" t="s">
        <v>59</v>
      </c>
      <c r="F565">
        <v>2014</v>
      </c>
      <c r="G565">
        <v>26956958</v>
      </c>
      <c r="H565" s="5">
        <v>33738</v>
      </c>
      <c r="I565" s="3">
        <v>26.13</v>
      </c>
      <c r="J565" s="3">
        <f t="shared" si="40"/>
        <v>1.0900000000000001</v>
      </c>
      <c r="K565" s="3">
        <f t="shared" si="41"/>
        <v>350.73</v>
      </c>
      <c r="L565" s="3">
        <f t="shared" si="42"/>
        <v>617.28480000000002</v>
      </c>
      <c r="M565" s="3">
        <f t="shared" si="43"/>
        <v>116.91</v>
      </c>
    </row>
    <row r="566" spans="1:13" x14ac:dyDescent="0.25">
      <c r="A566" s="1" t="s">
        <v>45</v>
      </c>
      <c r="B566" s="1">
        <v>57</v>
      </c>
      <c r="C566" s="1">
        <v>1.46</v>
      </c>
      <c r="D566" s="1">
        <v>13.85</v>
      </c>
      <c r="E566" t="s">
        <v>59</v>
      </c>
      <c r="F566">
        <v>2014</v>
      </c>
      <c r="G566">
        <v>2942902</v>
      </c>
      <c r="H566" s="5">
        <v>10071</v>
      </c>
      <c r="I566" s="3">
        <v>14.75</v>
      </c>
      <c r="J566" s="3">
        <f t="shared" si="40"/>
        <v>1.06</v>
      </c>
      <c r="K566" s="3">
        <f t="shared" si="41"/>
        <v>57.47</v>
      </c>
      <c r="L566" s="3">
        <f t="shared" si="42"/>
        <v>83.906199999999998</v>
      </c>
      <c r="M566" s="3">
        <f t="shared" si="43"/>
        <v>13.27</v>
      </c>
    </row>
    <row r="567" spans="1:13" x14ac:dyDescent="0.25">
      <c r="A567" s="1" t="s">
        <v>46</v>
      </c>
      <c r="B567" s="1">
        <v>10</v>
      </c>
      <c r="C567" s="1">
        <v>3.4</v>
      </c>
      <c r="D567" s="1">
        <v>21.62</v>
      </c>
      <c r="E567" t="s">
        <v>59</v>
      </c>
      <c r="F567">
        <v>2014</v>
      </c>
      <c r="G567">
        <v>626562</v>
      </c>
      <c r="H567" s="5">
        <v>1921</v>
      </c>
      <c r="I567" s="3">
        <v>10.74</v>
      </c>
      <c r="J567" s="3">
        <f t="shared" si="40"/>
        <v>1.01</v>
      </c>
      <c r="K567" s="3">
        <f t="shared" si="41"/>
        <v>7.61</v>
      </c>
      <c r="L567" s="3">
        <f t="shared" si="42"/>
        <v>25.873999999999999</v>
      </c>
      <c r="M567" s="3">
        <f t="shared" si="43"/>
        <v>2.74</v>
      </c>
    </row>
    <row r="568" spans="1:13" x14ac:dyDescent="0.25">
      <c r="A568" s="1" t="s">
        <v>47</v>
      </c>
      <c r="B568" s="1">
        <v>71</v>
      </c>
      <c r="C568" s="1">
        <v>3.2</v>
      </c>
      <c r="D568" s="1">
        <v>22.95</v>
      </c>
      <c r="E568" t="s">
        <v>59</v>
      </c>
      <c r="F568">
        <v>2014</v>
      </c>
      <c r="G568">
        <v>8326289</v>
      </c>
      <c r="H568" s="5">
        <v>17677</v>
      </c>
      <c r="I568" s="3">
        <v>15.47</v>
      </c>
      <c r="J568" s="3">
        <f t="shared" si="40"/>
        <v>1.06</v>
      </c>
      <c r="K568" s="3">
        <f t="shared" si="41"/>
        <v>105.8</v>
      </c>
      <c r="L568" s="3">
        <f t="shared" si="42"/>
        <v>338.56</v>
      </c>
      <c r="M568" s="3">
        <f t="shared" si="43"/>
        <v>40.47</v>
      </c>
    </row>
    <row r="569" spans="1:13" x14ac:dyDescent="0.25">
      <c r="A569" s="1" t="s">
        <v>48</v>
      </c>
      <c r="B569" s="1">
        <v>71</v>
      </c>
      <c r="C569" s="1">
        <v>2.4</v>
      </c>
      <c r="D569" s="1">
        <v>21.42</v>
      </c>
      <c r="E569" t="s">
        <v>59</v>
      </c>
      <c r="F569">
        <v>2014</v>
      </c>
      <c r="G569">
        <v>7061530</v>
      </c>
      <c r="H569" s="5">
        <v>32712</v>
      </c>
      <c r="I569" s="3">
        <v>6.85</v>
      </c>
      <c r="J569" s="3">
        <f t="shared" si="40"/>
        <v>1.06</v>
      </c>
      <c r="K569" s="3">
        <f t="shared" si="41"/>
        <v>86.7</v>
      </c>
      <c r="L569" s="3">
        <f t="shared" si="42"/>
        <v>208.08</v>
      </c>
      <c r="M569" s="3">
        <f t="shared" si="43"/>
        <v>30.95</v>
      </c>
    </row>
    <row r="570" spans="1:13" x14ac:dyDescent="0.25">
      <c r="A570" s="1" t="s">
        <v>49</v>
      </c>
      <c r="B570" s="1">
        <v>17</v>
      </c>
      <c r="C570" s="1">
        <v>1.03</v>
      </c>
      <c r="D570" s="1">
        <v>20.77</v>
      </c>
      <c r="E570" t="s">
        <v>59</v>
      </c>
      <c r="F570">
        <v>2014</v>
      </c>
      <c r="G570">
        <v>1850326</v>
      </c>
      <c r="H570" s="5">
        <v>1936</v>
      </c>
      <c r="I570" s="3">
        <v>38.56</v>
      </c>
      <c r="J570" s="3">
        <f t="shared" si="40"/>
        <v>1.02</v>
      </c>
      <c r="K570" s="3">
        <f t="shared" si="41"/>
        <v>27.79</v>
      </c>
      <c r="L570" s="3">
        <f t="shared" si="42"/>
        <v>28.623699999999999</v>
      </c>
      <c r="M570" s="3">
        <f t="shared" si="43"/>
        <v>9.6199999999999992</v>
      </c>
    </row>
    <row r="571" spans="1:13" x14ac:dyDescent="0.25">
      <c r="A571" s="1" t="s">
        <v>50</v>
      </c>
      <c r="B571" s="1">
        <v>74</v>
      </c>
      <c r="C571" s="1">
        <v>2.21</v>
      </c>
      <c r="D571" s="1">
        <v>17.3</v>
      </c>
      <c r="E571" t="s">
        <v>59</v>
      </c>
      <c r="F571">
        <v>2014</v>
      </c>
      <c r="G571">
        <v>5757564</v>
      </c>
      <c r="H571" s="5">
        <v>22750</v>
      </c>
      <c r="I571" s="3">
        <v>10.130000000000001</v>
      </c>
      <c r="J571" s="3">
        <f t="shared" si="40"/>
        <v>1.02</v>
      </c>
      <c r="K571" s="3">
        <f t="shared" si="41"/>
        <v>85.8</v>
      </c>
      <c r="L571" s="3">
        <f t="shared" si="42"/>
        <v>189.61799999999999</v>
      </c>
      <c r="M571" s="3">
        <f t="shared" si="43"/>
        <v>24.74</v>
      </c>
    </row>
    <row r="572" spans="1:13" x14ac:dyDescent="0.25">
      <c r="A572" s="1" t="s">
        <v>51</v>
      </c>
      <c r="B572" s="1">
        <v>3</v>
      </c>
      <c r="C572" s="1">
        <v>1.29</v>
      </c>
      <c r="D572" s="1">
        <v>7.1</v>
      </c>
      <c r="E572" t="s">
        <v>59</v>
      </c>
      <c r="F572">
        <v>2014</v>
      </c>
      <c r="G572">
        <v>584153</v>
      </c>
      <c r="H572" s="5">
        <v>2785</v>
      </c>
      <c r="I572" s="3">
        <v>3.56</v>
      </c>
      <c r="J572" s="3">
        <f t="shared" si="40"/>
        <v>1.07</v>
      </c>
      <c r="K572" s="3">
        <f t="shared" si="41"/>
        <v>3.87</v>
      </c>
      <c r="L572" s="3">
        <f t="shared" si="42"/>
        <v>4.9923000000000002</v>
      </c>
      <c r="M572" s="3">
        <f t="shared" si="43"/>
        <v>0.46</v>
      </c>
    </row>
    <row r="573" spans="1:13" x14ac:dyDescent="0.25">
      <c r="A573" s="1" t="s">
        <v>52</v>
      </c>
      <c r="B573" s="1">
        <v>0</v>
      </c>
      <c r="C573" s="1">
        <v>0</v>
      </c>
      <c r="D573" s="1">
        <v>0</v>
      </c>
      <c r="E573" t="s">
        <v>59</v>
      </c>
      <c r="F573">
        <v>2014</v>
      </c>
      <c r="G573">
        <v>3548397</v>
      </c>
      <c r="H573" s="5">
        <v>2238</v>
      </c>
      <c r="I573" s="3">
        <v>0</v>
      </c>
      <c r="J573" s="3">
        <f t="shared" si="40"/>
        <v>0.89</v>
      </c>
      <c r="K573" s="3">
        <f t="shared" si="41"/>
        <v>0</v>
      </c>
      <c r="L573" s="3">
        <f t="shared" si="42"/>
        <v>0</v>
      </c>
      <c r="M573" s="3">
        <f t="shared" si="43"/>
        <v>0</v>
      </c>
    </row>
    <row r="574" spans="1:13" x14ac:dyDescent="0.25">
      <c r="A574" s="1" t="s">
        <v>1</v>
      </c>
      <c r="B574" s="1">
        <v>234</v>
      </c>
      <c r="C574" s="1">
        <v>0.92</v>
      </c>
      <c r="D574" s="1">
        <v>12.67</v>
      </c>
      <c r="E574" t="s">
        <v>60</v>
      </c>
      <c r="F574">
        <v>2014</v>
      </c>
      <c r="G574">
        <v>4849377</v>
      </c>
      <c r="H574" s="5">
        <v>22961</v>
      </c>
      <c r="I574" s="3">
        <v>24.84</v>
      </c>
      <c r="J574" s="3">
        <f t="shared" si="40"/>
        <v>1.03</v>
      </c>
      <c r="K574" s="3">
        <f t="shared" si="41"/>
        <v>214.42</v>
      </c>
      <c r="L574" s="3">
        <f t="shared" si="42"/>
        <v>197.2664</v>
      </c>
      <c r="M574" s="3">
        <f t="shared" si="43"/>
        <v>45.28</v>
      </c>
    </row>
    <row r="575" spans="1:13" x14ac:dyDescent="0.25">
      <c r="A575" s="1" t="s">
        <v>2</v>
      </c>
      <c r="B575" s="1">
        <v>100</v>
      </c>
      <c r="C575" s="1">
        <v>0.72</v>
      </c>
      <c r="D575" s="1">
        <v>14.19</v>
      </c>
      <c r="E575" t="s">
        <v>60</v>
      </c>
      <c r="F575">
        <v>2014</v>
      </c>
      <c r="G575">
        <v>736732</v>
      </c>
      <c r="H575" s="5">
        <v>28730</v>
      </c>
      <c r="I575" s="3">
        <v>10.24</v>
      </c>
      <c r="J575" s="3">
        <f t="shared" si="40"/>
        <v>1.05</v>
      </c>
      <c r="K575" s="3">
        <f t="shared" si="41"/>
        <v>112.75</v>
      </c>
      <c r="L575" s="3">
        <f t="shared" si="42"/>
        <v>81.179999999999993</v>
      </c>
      <c r="M575" s="3">
        <f t="shared" si="43"/>
        <v>26.67</v>
      </c>
    </row>
    <row r="576" spans="1:13" x14ac:dyDescent="0.25">
      <c r="A576" s="1" t="s">
        <v>3</v>
      </c>
      <c r="B576" s="1">
        <v>745</v>
      </c>
      <c r="C576" s="1">
        <v>0.72</v>
      </c>
      <c r="D576" s="1">
        <v>17.920000000000002</v>
      </c>
      <c r="E576" t="s">
        <v>60</v>
      </c>
      <c r="F576">
        <v>2014</v>
      </c>
      <c r="G576">
        <v>6731484</v>
      </c>
      <c r="H576" s="5">
        <v>56505</v>
      </c>
      <c r="I576" s="3">
        <v>31.1</v>
      </c>
      <c r="J576" s="3">
        <f t="shared" si="40"/>
        <v>1.02</v>
      </c>
      <c r="K576" s="3">
        <f t="shared" si="41"/>
        <v>654.24</v>
      </c>
      <c r="L576" s="3">
        <f t="shared" si="42"/>
        <v>471.05279999999999</v>
      </c>
      <c r="M576" s="3">
        <f t="shared" si="43"/>
        <v>195.4</v>
      </c>
    </row>
    <row r="577" spans="1:13" x14ac:dyDescent="0.25">
      <c r="A577" s="1" t="s">
        <v>4</v>
      </c>
      <c r="B577" s="1">
        <v>203</v>
      </c>
      <c r="C577" s="1">
        <v>0.55000000000000004</v>
      </c>
      <c r="D577" s="1">
        <v>14.78</v>
      </c>
      <c r="E577" t="s">
        <v>60</v>
      </c>
      <c r="F577">
        <v>2014</v>
      </c>
      <c r="G577">
        <v>2966369</v>
      </c>
      <c r="H577" s="5">
        <v>22173</v>
      </c>
      <c r="I577" s="3">
        <v>24.32</v>
      </c>
      <c r="J577" s="3">
        <f t="shared" si="40"/>
        <v>1.03</v>
      </c>
      <c r="K577" s="3">
        <f t="shared" si="41"/>
        <v>202.73</v>
      </c>
      <c r="L577" s="3">
        <f t="shared" si="42"/>
        <v>111.50150000000001</v>
      </c>
      <c r="M577" s="3">
        <f t="shared" si="43"/>
        <v>49.94</v>
      </c>
    </row>
    <row r="578" spans="1:13" x14ac:dyDescent="0.25">
      <c r="A578" s="1" t="s">
        <v>5</v>
      </c>
      <c r="B578" s="1">
        <v>6273</v>
      </c>
      <c r="C578" s="1">
        <v>0.72</v>
      </c>
      <c r="D578" s="1">
        <v>16.11</v>
      </c>
      <c r="E578" t="s">
        <v>60</v>
      </c>
      <c r="F578">
        <v>2014</v>
      </c>
      <c r="G578">
        <v>38802500</v>
      </c>
      <c r="H578" s="5">
        <v>467779</v>
      </c>
      <c r="I578" s="3">
        <v>38.409999999999997</v>
      </c>
      <c r="J578" s="3">
        <f t="shared" si="40"/>
        <v>1.05</v>
      </c>
      <c r="K578" s="3">
        <f t="shared" si="41"/>
        <v>6886</v>
      </c>
      <c r="L578" s="3">
        <f t="shared" si="42"/>
        <v>4957.92</v>
      </c>
      <c r="M578" s="3">
        <f t="shared" si="43"/>
        <v>1848.89</v>
      </c>
    </row>
    <row r="579" spans="1:13" x14ac:dyDescent="0.25">
      <c r="A579" s="1" t="s">
        <v>6</v>
      </c>
      <c r="B579" s="1">
        <v>671</v>
      </c>
      <c r="C579" s="1">
        <v>0.75</v>
      </c>
      <c r="D579" s="1">
        <v>13.23</v>
      </c>
      <c r="E579" t="s">
        <v>60</v>
      </c>
      <c r="F579">
        <v>2014</v>
      </c>
      <c r="G579">
        <v>5355866</v>
      </c>
      <c r="H579" s="5">
        <v>71357</v>
      </c>
      <c r="I579" s="3">
        <v>25.03</v>
      </c>
      <c r="J579" s="3">
        <f t="shared" si="40"/>
        <v>1.07</v>
      </c>
      <c r="K579" s="3">
        <f t="shared" si="41"/>
        <v>697.55</v>
      </c>
      <c r="L579" s="3">
        <f t="shared" si="42"/>
        <v>523.16249999999991</v>
      </c>
      <c r="M579" s="3">
        <f t="shared" si="43"/>
        <v>153.81</v>
      </c>
    </row>
    <row r="580" spans="1:13" x14ac:dyDescent="0.25">
      <c r="A580" s="1" t="s">
        <v>7</v>
      </c>
      <c r="B580" s="1">
        <v>568</v>
      </c>
      <c r="C580" s="1">
        <v>0.76</v>
      </c>
      <c r="D580" s="1">
        <v>25.81</v>
      </c>
      <c r="E580" t="s">
        <v>60</v>
      </c>
      <c r="F580">
        <v>2014</v>
      </c>
      <c r="G580">
        <v>3596677</v>
      </c>
      <c r="H580" s="5">
        <v>55459</v>
      </c>
      <c r="I580" s="3">
        <v>30.91</v>
      </c>
      <c r="J580" s="3">
        <f t="shared" si="40"/>
        <v>1.02</v>
      </c>
      <c r="K580" s="3">
        <f t="shared" si="41"/>
        <v>638.21</v>
      </c>
      <c r="L580" s="3">
        <f t="shared" si="42"/>
        <v>485.03960000000001</v>
      </c>
      <c r="M580" s="3">
        <f t="shared" si="43"/>
        <v>274.54000000000002</v>
      </c>
    </row>
    <row r="581" spans="1:13" x14ac:dyDescent="0.25">
      <c r="A581" s="1" t="s">
        <v>8</v>
      </c>
      <c r="B581" s="1">
        <v>93</v>
      </c>
      <c r="C581" s="1">
        <v>0.6</v>
      </c>
      <c r="D581" s="1">
        <v>13.08</v>
      </c>
      <c r="E581" t="s">
        <v>60</v>
      </c>
      <c r="F581">
        <v>2014</v>
      </c>
      <c r="G581">
        <v>935614</v>
      </c>
      <c r="H581" s="5">
        <v>9709</v>
      </c>
      <c r="I581" s="3">
        <v>26.23</v>
      </c>
      <c r="J581" s="3">
        <f t="shared" si="40"/>
        <v>1.06</v>
      </c>
      <c r="K581" s="3">
        <f t="shared" si="41"/>
        <v>98.53</v>
      </c>
      <c r="L581" s="3">
        <f t="shared" si="42"/>
        <v>59.117999999999995</v>
      </c>
      <c r="M581" s="3">
        <f t="shared" si="43"/>
        <v>21.48</v>
      </c>
    </row>
    <row r="582" spans="1:13" x14ac:dyDescent="0.25">
      <c r="A582" s="1" t="s">
        <v>9</v>
      </c>
      <c r="B582" s="1">
        <v>196</v>
      </c>
      <c r="C582" s="1">
        <v>0.56999999999999995</v>
      </c>
      <c r="D582" s="1">
        <v>13.36</v>
      </c>
      <c r="E582" t="s">
        <v>60</v>
      </c>
      <c r="F582">
        <v>2014</v>
      </c>
      <c r="G582">
        <v>658893</v>
      </c>
      <c r="H582" s="5">
        <v>44965</v>
      </c>
      <c r="I582" s="3">
        <v>16.61</v>
      </c>
      <c r="J582" s="3">
        <f t="shared" si="40"/>
        <v>1.1000000000000001</v>
      </c>
      <c r="K582" s="3">
        <f t="shared" si="41"/>
        <v>299.87</v>
      </c>
      <c r="L582" s="3">
        <f t="shared" si="42"/>
        <v>170.92589999999998</v>
      </c>
      <c r="M582" s="3">
        <f t="shared" si="43"/>
        <v>66.77</v>
      </c>
    </row>
    <row r="583" spans="1:13" x14ac:dyDescent="0.25">
      <c r="A583" s="1" t="s">
        <v>10</v>
      </c>
      <c r="B583" s="1">
        <v>2100</v>
      </c>
      <c r="C583" s="1">
        <v>0.66</v>
      </c>
      <c r="D583" s="1">
        <v>14.28</v>
      </c>
      <c r="E583" t="s">
        <v>60</v>
      </c>
      <c r="F583">
        <v>2014</v>
      </c>
      <c r="G583">
        <v>19893297</v>
      </c>
      <c r="H583" s="5">
        <v>124298</v>
      </c>
      <c r="I583" s="3">
        <v>48.7</v>
      </c>
      <c r="J583" s="3">
        <f t="shared" si="40"/>
        <v>1.07</v>
      </c>
      <c r="K583" s="3">
        <f t="shared" si="41"/>
        <v>2364.12</v>
      </c>
      <c r="L583" s="3">
        <f t="shared" si="42"/>
        <v>1560.3191999999999</v>
      </c>
      <c r="M583" s="3">
        <f t="shared" si="43"/>
        <v>562.66</v>
      </c>
    </row>
    <row r="584" spans="1:13" x14ac:dyDescent="0.25">
      <c r="A584" s="1" t="s">
        <v>11</v>
      </c>
      <c r="B584" s="1">
        <v>886</v>
      </c>
      <c r="C584" s="1">
        <v>0.71</v>
      </c>
      <c r="D584" s="1">
        <v>15.19</v>
      </c>
      <c r="E584" t="s">
        <v>60</v>
      </c>
      <c r="F584">
        <v>2014</v>
      </c>
      <c r="G584">
        <v>10097343</v>
      </c>
      <c r="H584" s="5">
        <v>68722</v>
      </c>
      <c r="I584" s="3">
        <v>34.19</v>
      </c>
      <c r="J584" s="3">
        <f t="shared" si="40"/>
        <v>1.03</v>
      </c>
      <c r="K584" s="3">
        <f t="shared" si="41"/>
        <v>883.33</v>
      </c>
      <c r="L584" s="3">
        <f t="shared" si="42"/>
        <v>627.16430000000003</v>
      </c>
      <c r="M584" s="3">
        <f t="shared" si="43"/>
        <v>223.63</v>
      </c>
    </row>
    <row r="585" spans="1:13" x14ac:dyDescent="0.25">
      <c r="A585" s="1" t="s">
        <v>12</v>
      </c>
      <c r="B585" s="1">
        <v>210</v>
      </c>
      <c r="C585" s="1">
        <v>0.92</v>
      </c>
      <c r="D585" s="1">
        <v>17.04</v>
      </c>
      <c r="E585" t="s">
        <v>60</v>
      </c>
      <c r="F585">
        <v>2014</v>
      </c>
      <c r="G585">
        <v>1419561</v>
      </c>
      <c r="H585" s="5">
        <v>31941</v>
      </c>
      <c r="I585" s="3">
        <v>19.829999999999998</v>
      </c>
      <c r="J585" s="3">
        <f t="shared" si="40"/>
        <v>1.1000000000000001</v>
      </c>
      <c r="K585" s="3">
        <f t="shared" si="41"/>
        <v>254.31</v>
      </c>
      <c r="L585" s="3">
        <f t="shared" si="42"/>
        <v>233.96520000000001</v>
      </c>
      <c r="M585" s="3">
        <f t="shared" si="43"/>
        <v>72.22</v>
      </c>
    </row>
    <row r="586" spans="1:13" x14ac:dyDescent="0.25">
      <c r="A586" s="1" t="s">
        <v>13</v>
      </c>
      <c r="B586" s="1">
        <v>229</v>
      </c>
      <c r="C586" s="1">
        <v>0.62</v>
      </c>
      <c r="D586" s="1">
        <v>14.17</v>
      </c>
      <c r="E586" t="s">
        <v>60</v>
      </c>
      <c r="F586">
        <v>2014</v>
      </c>
      <c r="G586">
        <v>1634464</v>
      </c>
      <c r="H586" s="5">
        <v>15498</v>
      </c>
      <c r="I586" s="3">
        <v>35.71</v>
      </c>
      <c r="J586" s="3">
        <f t="shared" si="40"/>
        <v>1.06</v>
      </c>
      <c r="K586" s="3">
        <f t="shared" si="41"/>
        <v>214.12</v>
      </c>
      <c r="L586" s="3">
        <f t="shared" si="42"/>
        <v>132.7544</v>
      </c>
      <c r="M586" s="3">
        <f t="shared" si="43"/>
        <v>50.57</v>
      </c>
    </row>
    <row r="587" spans="1:13" x14ac:dyDescent="0.25">
      <c r="A587" s="1" t="s">
        <v>14</v>
      </c>
      <c r="B587" s="1">
        <v>2287</v>
      </c>
      <c r="C587" s="1">
        <v>0.56999999999999995</v>
      </c>
      <c r="D587" s="1">
        <v>12.49</v>
      </c>
      <c r="E587" t="s">
        <v>60</v>
      </c>
      <c r="F587">
        <v>2014</v>
      </c>
      <c r="G587">
        <v>12880580</v>
      </c>
      <c r="H587" s="5">
        <v>186414</v>
      </c>
      <c r="I587" s="3">
        <v>32.99</v>
      </c>
      <c r="J587" s="3">
        <f t="shared" ref="J587:J625" si="44">ROUND(G587/G67,2)</f>
        <v>1</v>
      </c>
      <c r="K587" s="3">
        <f t="shared" si="41"/>
        <v>2244.6799999999998</v>
      </c>
      <c r="L587" s="3">
        <f t="shared" si="42"/>
        <v>1279.4675999999997</v>
      </c>
      <c r="M587" s="3">
        <f t="shared" si="43"/>
        <v>467.27</v>
      </c>
    </row>
    <row r="588" spans="1:13" x14ac:dyDescent="0.25">
      <c r="A588" s="1" t="s">
        <v>15</v>
      </c>
      <c r="B588" s="1">
        <v>562</v>
      </c>
      <c r="C588" s="1">
        <v>0.59</v>
      </c>
      <c r="D588" s="1">
        <v>12.91</v>
      </c>
      <c r="E588" t="s">
        <v>60</v>
      </c>
      <c r="F588">
        <v>2014</v>
      </c>
      <c r="G588">
        <v>6596855</v>
      </c>
      <c r="H588" s="5">
        <v>60227</v>
      </c>
      <c r="I588" s="3">
        <v>24.46</v>
      </c>
      <c r="J588" s="3">
        <f t="shared" si="44"/>
        <v>1.03</v>
      </c>
      <c r="K588" s="3">
        <f t="shared" si="41"/>
        <v>553.83000000000004</v>
      </c>
      <c r="L588" s="3">
        <f t="shared" si="42"/>
        <v>326.75970000000001</v>
      </c>
      <c r="M588" s="3">
        <f t="shared" si="43"/>
        <v>119.17</v>
      </c>
    </row>
    <row r="589" spans="1:13" x14ac:dyDescent="0.25">
      <c r="A589" s="1" t="s">
        <v>16</v>
      </c>
      <c r="B589" s="1">
        <v>271</v>
      </c>
      <c r="C589" s="1">
        <v>0.67</v>
      </c>
      <c r="D589" s="1">
        <v>13.79</v>
      </c>
      <c r="E589" t="s">
        <v>60</v>
      </c>
      <c r="F589">
        <v>2014</v>
      </c>
      <c r="G589">
        <v>3107126</v>
      </c>
      <c r="H589" s="5">
        <v>52660</v>
      </c>
      <c r="I589" s="3">
        <v>12.09</v>
      </c>
      <c r="J589" s="3">
        <f t="shared" si="44"/>
        <v>1.03</v>
      </c>
      <c r="K589" s="3">
        <f t="shared" si="41"/>
        <v>239.35</v>
      </c>
      <c r="L589" s="3">
        <f t="shared" si="42"/>
        <v>160.36449999999999</v>
      </c>
      <c r="M589" s="3">
        <f t="shared" si="43"/>
        <v>55.01</v>
      </c>
    </row>
    <row r="590" spans="1:13" x14ac:dyDescent="0.25">
      <c r="A590" s="1" t="s">
        <v>17</v>
      </c>
      <c r="B590" s="1">
        <v>244</v>
      </c>
      <c r="C590" s="1">
        <v>0.8</v>
      </c>
      <c r="D590" s="1">
        <v>15.25</v>
      </c>
      <c r="E590" t="s">
        <v>60</v>
      </c>
      <c r="F590">
        <v>2014</v>
      </c>
      <c r="G590">
        <v>2904021</v>
      </c>
      <c r="H590" s="5">
        <v>34196</v>
      </c>
      <c r="I590" s="3">
        <v>17.25</v>
      </c>
      <c r="J590" s="3">
        <f t="shared" si="44"/>
        <v>1.03</v>
      </c>
      <c r="K590" s="3">
        <f t="shared" si="41"/>
        <v>221.77</v>
      </c>
      <c r="L590" s="3">
        <f t="shared" si="42"/>
        <v>177.41600000000003</v>
      </c>
      <c r="M590" s="3">
        <f t="shared" si="43"/>
        <v>56.37</v>
      </c>
    </row>
    <row r="591" spans="1:13" x14ac:dyDescent="0.25">
      <c r="A591" s="1" t="s">
        <v>18</v>
      </c>
      <c r="B591" s="1">
        <v>383</v>
      </c>
      <c r="C591" s="1">
        <v>0.68</v>
      </c>
      <c r="D591" s="1">
        <v>12.72</v>
      </c>
      <c r="E591" t="s">
        <v>60</v>
      </c>
      <c r="F591">
        <v>2014</v>
      </c>
      <c r="G591">
        <v>4413457</v>
      </c>
      <c r="H591" s="5">
        <v>45495</v>
      </c>
      <c r="I591" s="3">
        <v>23.89</v>
      </c>
      <c r="J591" s="3">
        <f t="shared" si="44"/>
        <v>1.02</v>
      </c>
      <c r="K591" s="3">
        <f t="shared" si="41"/>
        <v>404.64</v>
      </c>
      <c r="L591" s="3">
        <f t="shared" si="42"/>
        <v>275.15520000000004</v>
      </c>
      <c r="M591" s="3">
        <f t="shared" si="43"/>
        <v>85.78</v>
      </c>
    </row>
    <row r="592" spans="1:13" x14ac:dyDescent="0.25">
      <c r="A592" s="1" t="s">
        <v>19</v>
      </c>
      <c r="B592" s="1">
        <v>400</v>
      </c>
      <c r="C592" s="1">
        <v>0.89</v>
      </c>
      <c r="D592" s="1">
        <v>13.84</v>
      </c>
      <c r="E592" t="s">
        <v>60</v>
      </c>
      <c r="F592">
        <v>2014</v>
      </c>
      <c r="G592">
        <v>4649676</v>
      </c>
      <c r="H592" s="5">
        <v>36868</v>
      </c>
      <c r="I592" s="3">
        <v>27.83</v>
      </c>
      <c r="J592" s="3">
        <f t="shared" si="44"/>
        <v>1.04</v>
      </c>
      <c r="K592" s="3">
        <f t="shared" si="41"/>
        <v>389.48</v>
      </c>
      <c r="L592" s="3">
        <f t="shared" si="42"/>
        <v>346.63720000000001</v>
      </c>
      <c r="M592" s="3">
        <f t="shared" si="43"/>
        <v>89.84</v>
      </c>
    </row>
    <row r="593" spans="1:13" x14ac:dyDescent="0.25">
      <c r="A593" s="1" t="s">
        <v>20</v>
      </c>
      <c r="B593" s="1">
        <v>143</v>
      </c>
      <c r="C593" s="1">
        <v>0.61</v>
      </c>
      <c r="D593" s="1">
        <v>14.32</v>
      </c>
      <c r="E593" t="s">
        <v>60</v>
      </c>
      <c r="F593">
        <v>2014</v>
      </c>
      <c r="G593">
        <v>1330089</v>
      </c>
      <c r="H593" s="5">
        <v>25193</v>
      </c>
      <c r="I593" s="3">
        <v>14.83</v>
      </c>
      <c r="J593" s="3">
        <f t="shared" si="44"/>
        <v>1.01</v>
      </c>
      <c r="K593" s="3">
        <f t="shared" si="41"/>
        <v>137.72999999999999</v>
      </c>
      <c r="L593" s="3">
        <f t="shared" si="42"/>
        <v>84.015299999999996</v>
      </c>
      <c r="M593" s="3">
        <f t="shared" si="43"/>
        <v>32.869999999999997</v>
      </c>
    </row>
    <row r="594" spans="1:13" x14ac:dyDescent="0.25">
      <c r="A594" s="1" t="s">
        <v>21</v>
      </c>
      <c r="B594" s="1">
        <v>863</v>
      </c>
      <c r="C594" s="1">
        <v>0.54</v>
      </c>
      <c r="D594" s="1">
        <v>11.77</v>
      </c>
      <c r="E594" t="s">
        <v>60</v>
      </c>
      <c r="F594">
        <v>2014</v>
      </c>
      <c r="G594">
        <v>5976407</v>
      </c>
      <c r="H594" s="5">
        <v>69084</v>
      </c>
      <c r="I594" s="3">
        <v>31.76</v>
      </c>
      <c r="J594" s="3">
        <f t="shared" si="44"/>
        <v>1.05</v>
      </c>
      <c r="K594" s="3">
        <f t="shared" si="41"/>
        <v>840.89</v>
      </c>
      <c r="L594" s="3">
        <f t="shared" si="42"/>
        <v>454.0806</v>
      </c>
      <c r="M594" s="3">
        <f t="shared" si="43"/>
        <v>164.95</v>
      </c>
    </row>
    <row r="595" spans="1:13" x14ac:dyDescent="0.25">
      <c r="A595" s="1" t="s">
        <v>22</v>
      </c>
      <c r="B595" s="1">
        <v>1228</v>
      </c>
      <c r="C595" s="1">
        <v>0.97</v>
      </c>
      <c r="D595" s="1">
        <v>16.54</v>
      </c>
      <c r="E595" t="s">
        <v>60</v>
      </c>
      <c r="F595">
        <v>2014</v>
      </c>
      <c r="G595">
        <v>6745408</v>
      </c>
      <c r="H595" s="5">
        <v>165363</v>
      </c>
      <c r="I595" s="3">
        <v>22.25</v>
      </c>
      <c r="J595" s="3">
        <f t="shared" si="44"/>
        <v>1.02</v>
      </c>
      <c r="K595" s="3">
        <f t="shared" si="41"/>
        <v>1369.81</v>
      </c>
      <c r="L595" s="3">
        <f t="shared" si="42"/>
        <v>1328.7157</v>
      </c>
      <c r="M595" s="3">
        <f t="shared" si="43"/>
        <v>377.61</v>
      </c>
    </row>
    <row r="596" spans="1:13" x14ac:dyDescent="0.25">
      <c r="A596" s="1" t="s">
        <v>23</v>
      </c>
      <c r="B596" s="1">
        <v>1163</v>
      </c>
      <c r="C596" s="1">
        <v>0.79</v>
      </c>
      <c r="D596" s="1">
        <v>15.91</v>
      </c>
      <c r="E596" t="s">
        <v>60</v>
      </c>
      <c r="F596">
        <v>2014</v>
      </c>
      <c r="G596">
        <v>9909877</v>
      </c>
      <c r="H596" s="5">
        <v>97167</v>
      </c>
      <c r="I596" s="3">
        <v>32.409999999999997</v>
      </c>
      <c r="J596" s="3">
        <f t="shared" si="44"/>
        <v>0.99</v>
      </c>
      <c r="K596" s="3">
        <f t="shared" si="41"/>
        <v>1137.96</v>
      </c>
      <c r="L596" s="3">
        <f t="shared" si="42"/>
        <v>898.98840000000007</v>
      </c>
      <c r="M596" s="3">
        <f t="shared" si="43"/>
        <v>301.75</v>
      </c>
    </row>
    <row r="597" spans="1:13" x14ac:dyDescent="0.25">
      <c r="A597" s="1" t="s">
        <v>24</v>
      </c>
      <c r="B597" s="1">
        <v>893</v>
      </c>
      <c r="C597" s="1">
        <v>0.69</v>
      </c>
      <c r="D597" s="1">
        <v>17.649999999999999</v>
      </c>
      <c r="E597" t="s">
        <v>60</v>
      </c>
      <c r="F597">
        <v>2014</v>
      </c>
      <c r="G597">
        <v>5457173</v>
      </c>
      <c r="H597" s="5">
        <v>81889</v>
      </c>
      <c r="I597" s="3">
        <v>31.75</v>
      </c>
      <c r="J597" s="3">
        <f t="shared" si="44"/>
        <v>1.04</v>
      </c>
      <c r="K597" s="3">
        <f t="shared" si="41"/>
        <v>986.95</v>
      </c>
      <c r="L597" s="3">
        <f t="shared" si="42"/>
        <v>680.99549999999999</v>
      </c>
      <c r="M597" s="3">
        <f t="shared" si="43"/>
        <v>290.33</v>
      </c>
    </row>
    <row r="598" spans="1:13" x14ac:dyDescent="0.25">
      <c r="A598" s="1" t="s">
        <v>25</v>
      </c>
      <c r="B598" s="1">
        <v>294</v>
      </c>
      <c r="C598" s="1">
        <v>0.7</v>
      </c>
      <c r="D598" s="1">
        <v>11.91</v>
      </c>
      <c r="E598" t="s">
        <v>60</v>
      </c>
      <c r="F598">
        <v>2014</v>
      </c>
      <c r="G598">
        <v>2994079</v>
      </c>
      <c r="H598" s="5">
        <v>16865</v>
      </c>
      <c r="I598" s="3">
        <v>40.92</v>
      </c>
      <c r="J598" s="3">
        <f t="shared" si="44"/>
        <v>1.01</v>
      </c>
      <c r="K598" s="3">
        <f t="shared" si="41"/>
        <v>254.41</v>
      </c>
      <c r="L598" s="3">
        <f t="shared" si="42"/>
        <v>178.08699999999999</v>
      </c>
      <c r="M598" s="3">
        <f t="shared" si="43"/>
        <v>50.5</v>
      </c>
    </row>
    <row r="599" spans="1:13" x14ac:dyDescent="0.25">
      <c r="A599" s="1" t="s">
        <v>26</v>
      </c>
      <c r="B599" s="1">
        <v>418</v>
      </c>
      <c r="C599" s="1">
        <v>0.83</v>
      </c>
      <c r="D599" s="1">
        <v>15.67</v>
      </c>
      <c r="E599" t="s">
        <v>60</v>
      </c>
      <c r="F599">
        <v>2014</v>
      </c>
      <c r="G599">
        <v>6063589</v>
      </c>
      <c r="H599" s="5">
        <v>57578</v>
      </c>
      <c r="I599" s="3">
        <v>21.16</v>
      </c>
      <c r="J599" s="3">
        <f t="shared" si="44"/>
        <v>1.01</v>
      </c>
      <c r="K599" s="3">
        <f t="shared" si="41"/>
        <v>449.14</v>
      </c>
      <c r="L599" s="3">
        <f t="shared" si="42"/>
        <v>372.78619999999995</v>
      </c>
      <c r="M599" s="3">
        <f t="shared" si="43"/>
        <v>117.3</v>
      </c>
    </row>
    <row r="600" spans="1:13" x14ac:dyDescent="0.25">
      <c r="A600" s="1" t="s">
        <v>27</v>
      </c>
      <c r="B600" s="1">
        <v>113</v>
      </c>
      <c r="C600" s="1">
        <v>0.54</v>
      </c>
      <c r="D600" s="1">
        <v>10.58</v>
      </c>
      <c r="E600" t="s">
        <v>60</v>
      </c>
      <c r="F600">
        <v>2014</v>
      </c>
      <c r="G600">
        <v>1023579</v>
      </c>
      <c r="H600" s="5">
        <v>22471</v>
      </c>
      <c r="I600" s="3">
        <v>12.52</v>
      </c>
      <c r="J600" s="3">
        <f t="shared" si="44"/>
        <v>1.05</v>
      </c>
      <c r="K600" s="3">
        <f t="shared" si="41"/>
        <v>107.82</v>
      </c>
      <c r="L600" s="3">
        <f t="shared" si="42"/>
        <v>58.222799999999999</v>
      </c>
      <c r="M600" s="3">
        <f t="shared" si="43"/>
        <v>19.010000000000002</v>
      </c>
    </row>
    <row r="601" spans="1:13" x14ac:dyDescent="0.25">
      <c r="A601" s="1" t="s">
        <v>28</v>
      </c>
      <c r="B601" s="1">
        <v>148</v>
      </c>
      <c r="C601" s="1">
        <v>0.78</v>
      </c>
      <c r="D601" s="1">
        <v>14.51</v>
      </c>
      <c r="E601" t="s">
        <v>60</v>
      </c>
      <c r="F601">
        <v>2014</v>
      </c>
      <c r="G601">
        <v>1881503</v>
      </c>
      <c r="H601" s="5">
        <v>27652</v>
      </c>
      <c r="I601" s="3">
        <v>13.23</v>
      </c>
      <c r="J601" s="3">
        <f t="shared" si="44"/>
        <v>1.05</v>
      </c>
      <c r="K601" s="3">
        <f t="shared" si="41"/>
        <v>140.21</v>
      </c>
      <c r="L601" s="3">
        <f t="shared" si="42"/>
        <v>109.36380000000001</v>
      </c>
      <c r="M601" s="3">
        <f t="shared" si="43"/>
        <v>33.909999999999997</v>
      </c>
    </row>
    <row r="602" spans="1:13" x14ac:dyDescent="0.25">
      <c r="A602" s="1" t="s">
        <v>29</v>
      </c>
      <c r="B602" s="1">
        <v>194</v>
      </c>
      <c r="C602" s="1">
        <v>0.92</v>
      </c>
      <c r="D602" s="1">
        <v>18.59</v>
      </c>
      <c r="E602" t="s">
        <v>60</v>
      </c>
      <c r="F602">
        <v>2014</v>
      </c>
      <c r="G602">
        <v>2839099</v>
      </c>
      <c r="H602" s="5">
        <v>26530</v>
      </c>
      <c r="I602" s="3">
        <v>21.1</v>
      </c>
      <c r="J602" s="3">
        <f t="shared" si="44"/>
        <v>1.07</v>
      </c>
      <c r="K602" s="3">
        <f t="shared" si="41"/>
        <v>218.62</v>
      </c>
      <c r="L602" s="3">
        <f t="shared" si="42"/>
        <v>201.13040000000001</v>
      </c>
      <c r="M602" s="3">
        <f t="shared" si="43"/>
        <v>67.739999999999995</v>
      </c>
    </row>
    <row r="603" spans="1:13" x14ac:dyDescent="0.25">
      <c r="A603" s="1" t="s">
        <v>30</v>
      </c>
      <c r="B603" s="1">
        <v>176</v>
      </c>
      <c r="C603" s="1">
        <v>0.73</v>
      </c>
      <c r="D603" s="1">
        <v>15.62</v>
      </c>
      <c r="E603" t="s">
        <v>60</v>
      </c>
      <c r="F603">
        <v>2014</v>
      </c>
      <c r="G603">
        <v>1326813</v>
      </c>
      <c r="H603" s="5">
        <v>17754</v>
      </c>
      <c r="I603" s="3">
        <v>25.17</v>
      </c>
      <c r="J603" s="3">
        <f t="shared" si="44"/>
        <v>1</v>
      </c>
      <c r="K603" s="3">
        <f t="shared" si="41"/>
        <v>163.11000000000001</v>
      </c>
      <c r="L603" s="3">
        <f t="shared" si="42"/>
        <v>119.0703</v>
      </c>
      <c r="M603" s="3">
        <f t="shared" si="43"/>
        <v>42.46</v>
      </c>
    </row>
    <row r="604" spans="1:13" x14ac:dyDescent="0.25">
      <c r="A604" s="1" t="s">
        <v>31</v>
      </c>
      <c r="B604" s="1">
        <v>1292</v>
      </c>
      <c r="C604" s="1">
        <v>0.55000000000000004</v>
      </c>
      <c r="D604" s="1">
        <v>11.36</v>
      </c>
      <c r="E604" t="s">
        <v>60</v>
      </c>
      <c r="F604">
        <v>2014</v>
      </c>
      <c r="G604">
        <v>8938175</v>
      </c>
      <c r="H604" s="5">
        <v>133018</v>
      </c>
      <c r="I604" s="3">
        <v>25.74</v>
      </c>
      <c r="J604" s="3">
        <f t="shared" si="44"/>
        <v>1.03</v>
      </c>
      <c r="K604" s="3">
        <f t="shared" si="41"/>
        <v>1287.21</v>
      </c>
      <c r="L604" s="3">
        <f t="shared" si="42"/>
        <v>707.96550000000013</v>
      </c>
      <c r="M604" s="3">
        <f t="shared" si="43"/>
        <v>243.71</v>
      </c>
    </row>
    <row r="605" spans="1:13" x14ac:dyDescent="0.25">
      <c r="A605" s="1" t="s">
        <v>32</v>
      </c>
      <c r="B605" s="1">
        <v>183</v>
      </c>
      <c r="C605" s="1">
        <v>0.8</v>
      </c>
      <c r="D605" s="1">
        <v>14.89</v>
      </c>
      <c r="E605" t="s">
        <v>60</v>
      </c>
      <c r="F605">
        <v>2014</v>
      </c>
      <c r="G605">
        <v>2085572</v>
      </c>
      <c r="H605" s="5">
        <v>17945</v>
      </c>
      <c r="I605" s="3">
        <v>23.89</v>
      </c>
      <c r="J605" s="3">
        <f t="shared" si="44"/>
        <v>1.04</v>
      </c>
      <c r="K605" s="3">
        <f t="shared" si="41"/>
        <v>162.74</v>
      </c>
      <c r="L605" s="3">
        <f t="shared" si="42"/>
        <v>130.19200000000001</v>
      </c>
      <c r="M605" s="3">
        <f t="shared" si="43"/>
        <v>40.39</v>
      </c>
    </row>
    <row r="606" spans="1:13" x14ac:dyDescent="0.25">
      <c r="A606" s="1" t="s">
        <v>33</v>
      </c>
      <c r="B606" s="1">
        <v>5344</v>
      </c>
      <c r="C606" s="1">
        <v>0.76</v>
      </c>
      <c r="D606" s="1">
        <v>14.82</v>
      </c>
      <c r="E606" t="s">
        <v>60</v>
      </c>
      <c r="F606">
        <v>2014</v>
      </c>
      <c r="G606">
        <v>19746227</v>
      </c>
      <c r="H606" s="5">
        <v>576752</v>
      </c>
      <c r="I606" s="3">
        <v>25.49</v>
      </c>
      <c r="J606" s="3">
        <f t="shared" si="44"/>
        <v>1.01</v>
      </c>
      <c r="K606" s="3">
        <f t="shared" si="41"/>
        <v>5419.67</v>
      </c>
      <c r="L606" s="3">
        <f t="shared" si="42"/>
        <v>4118.9492</v>
      </c>
      <c r="M606" s="3">
        <f t="shared" si="43"/>
        <v>1338.66</v>
      </c>
    </row>
    <row r="607" spans="1:13" x14ac:dyDescent="0.25">
      <c r="A607" s="1" t="s">
        <v>34</v>
      </c>
      <c r="B607" s="1">
        <v>755</v>
      </c>
      <c r="C607" s="1">
        <v>0.67</v>
      </c>
      <c r="D607" s="1">
        <v>13.74</v>
      </c>
      <c r="E607" t="s">
        <v>60</v>
      </c>
      <c r="F607">
        <v>2014</v>
      </c>
      <c r="G607">
        <v>9943964</v>
      </c>
      <c r="H607" s="5">
        <v>79919</v>
      </c>
      <c r="I607" s="3">
        <v>25.02</v>
      </c>
      <c r="J607" s="3">
        <f t="shared" si="44"/>
        <v>1.06</v>
      </c>
      <c r="K607" s="3">
        <f t="shared" si="41"/>
        <v>773.63</v>
      </c>
      <c r="L607" s="3">
        <f t="shared" si="42"/>
        <v>518.33210000000008</v>
      </c>
      <c r="M607" s="3">
        <f t="shared" si="43"/>
        <v>177.16</v>
      </c>
    </row>
    <row r="608" spans="1:13" x14ac:dyDescent="0.25">
      <c r="A608" s="1" t="s">
        <v>35</v>
      </c>
      <c r="B608" s="1">
        <v>81</v>
      </c>
      <c r="C608" s="1">
        <v>0.35</v>
      </c>
      <c r="D608" s="1">
        <v>6.93</v>
      </c>
      <c r="E608" t="s">
        <v>60</v>
      </c>
      <c r="F608">
        <v>2014</v>
      </c>
      <c r="G608">
        <v>739482</v>
      </c>
      <c r="H608" s="5">
        <v>13553</v>
      </c>
      <c r="I608" s="3">
        <v>17.87</v>
      </c>
      <c r="J608" s="3">
        <f t="shared" si="44"/>
        <v>1.1399999999999999</v>
      </c>
      <c r="K608" s="3">
        <f t="shared" si="41"/>
        <v>100.78</v>
      </c>
      <c r="L608" s="3">
        <f t="shared" si="42"/>
        <v>35.272999999999996</v>
      </c>
      <c r="M608" s="3">
        <f t="shared" si="43"/>
        <v>11.64</v>
      </c>
    </row>
    <row r="609" spans="1:13" x14ac:dyDescent="0.25">
      <c r="A609" s="1" t="s">
        <v>36</v>
      </c>
      <c r="B609" s="1">
        <v>1302</v>
      </c>
      <c r="C609" s="1">
        <v>0.73</v>
      </c>
      <c r="D609" s="1">
        <v>19.079999999999998</v>
      </c>
      <c r="E609" t="s">
        <v>60</v>
      </c>
      <c r="F609">
        <v>2014</v>
      </c>
      <c r="G609">
        <v>11594163</v>
      </c>
      <c r="H609" s="5">
        <v>116550</v>
      </c>
      <c r="I609" s="3">
        <v>30.65</v>
      </c>
      <c r="J609" s="3">
        <f t="shared" si="44"/>
        <v>1</v>
      </c>
      <c r="K609" s="3">
        <f t="shared" si="41"/>
        <v>1303.8699999999999</v>
      </c>
      <c r="L609" s="3">
        <f t="shared" si="42"/>
        <v>951.82509999999991</v>
      </c>
      <c r="M609" s="3">
        <f t="shared" si="43"/>
        <v>414.63</v>
      </c>
    </row>
    <row r="610" spans="1:13" x14ac:dyDescent="0.25">
      <c r="A610" s="1" t="s">
        <v>37</v>
      </c>
      <c r="B610" s="1">
        <v>337</v>
      </c>
      <c r="C610" s="1">
        <v>0.59</v>
      </c>
      <c r="D610" s="1">
        <v>12.73</v>
      </c>
      <c r="E610" t="s">
        <v>60</v>
      </c>
      <c r="F610">
        <v>2014</v>
      </c>
      <c r="G610">
        <v>3878051</v>
      </c>
      <c r="H610" s="5">
        <v>29971</v>
      </c>
      <c r="I610" s="3">
        <v>30.33</v>
      </c>
      <c r="J610" s="3">
        <f t="shared" si="44"/>
        <v>1.05</v>
      </c>
      <c r="K610" s="3">
        <f t="shared" ref="K610:K673" si="45">ROUND(H610*I610*J610*365/1000000,2)</f>
        <v>348.38</v>
      </c>
      <c r="L610" s="3">
        <f t="shared" ref="L610:L673" si="46">K610*C610</f>
        <v>205.54419999999999</v>
      </c>
      <c r="M610" s="3">
        <f t="shared" ref="M610:M673" si="47">ROUND(K610*D610/60,2)</f>
        <v>73.91</v>
      </c>
    </row>
    <row r="611" spans="1:13" x14ac:dyDescent="0.25">
      <c r="A611" s="1" t="s">
        <v>38</v>
      </c>
      <c r="B611" s="1">
        <v>804</v>
      </c>
      <c r="C611" s="1">
        <v>0.78</v>
      </c>
      <c r="D611" s="1">
        <v>15.45</v>
      </c>
      <c r="E611" t="s">
        <v>60</v>
      </c>
      <c r="F611">
        <v>2014</v>
      </c>
      <c r="G611">
        <v>3970239</v>
      </c>
      <c r="H611" s="5">
        <v>70615</v>
      </c>
      <c r="I611" s="3">
        <v>33.44</v>
      </c>
      <c r="J611" s="3">
        <f t="shared" si="44"/>
        <v>1.04</v>
      </c>
      <c r="K611" s="3">
        <f t="shared" si="45"/>
        <v>896.37</v>
      </c>
      <c r="L611" s="3">
        <f t="shared" si="46"/>
        <v>699.16860000000008</v>
      </c>
      <c r="M611" s="3">
        <f t="shared" si="47"/>
        <v>230.82</v>
      </c>
    </row>
    <row r="612" spans="1:13" x14ac:dyDescent="0.25">
      <c r="A612" s="1" t="s">
        <v>39</v>
      </c>
      <c r="B612" s="1">
        <v>1819</v>
      </c>
      <c r="C612" s="1">
        <v>0.56000000000000005</v>
      </c>
      <c r="D612" s="1">
        <v>12.95</v>
      </c>
      <c r="E612" t="s">
        <v>60</v>
      </c>
      <c r="F612">
        <v>2014</v>
      </c>
      <c r="G612">
        <v>12787209</v>
      </c>
      <c r="H612" s="5">
        <v>229204</v>
      </c>
      <c r="I612" s="3">
        <v>21.89</v>
      </c>
      <c r="J612" s="3">
        <f t="shared" si="44"/>
        <v>1.01</v>
      </c>
      <c r="K612" s="3">
        <f t="shared" si="45"/>
        <v>1849.62</v>
      </c>
      <c r="L612" s="3">
        <f t="shared" si="46"/>
        <v>1035.7872</v>
      </c>
      <c r="M612" s="3">
        <f t="shared" si="47"/>
        <v>399.21</v>
      </c>
    </row>
    <row r="613" spans="1:13" x14ac:dyDescent="0.25">
      <c r="A613" s="1" t="s">
        <v>40</v>
      </c>
      <c r="B613" s="1">
        <v>143</v>
      </c>
      <c r="C613" s="1">
        <v>0.41</v>
      </c>
      <c r="D613" s="1">
        <v>9.27</v>
      </c>
      <c r="E613" t="s">
        <v>60</v>
      </c>
      <c r="F613">
        <v>2014</v>
      </c>
      <c r="G613">
        <v>1055173</v>
      </c>
      <c r="H613" s="5">
        <v>19942</v>
      </c>
      <c r="I613" s="3">
        <v>24.8</v>
      </c>
      <c r="J613" s="3">
        <f t="shared" si="44"/>
        <v>1</v>
      </c>
      <c r="K613" s="3">
        <f t="shared" si="45"/>
        <v>180.51</v>
      </c>
      <c r="L613" s="3">
        <f t="shared" si="46"/>
        <v>74.009099999999989</v>
      </c>
      <c r="M613" s="3">
        <f t="shared" si="47"/>
        <v>27.89</v>
      </c>
    </row>
    <row r="614" spans="1:13" x14ac:dyDescent="0.25">
      <c r="A614" s="1" t="s">
        <v>41</v>
      </c>
      <c r="B614" s="1">
        <v>384</v>
      </c>
      <c r="C614" s="1">
        <v>0.68</v>
      </c>
      <c r="D614" s="1">
        <v>13.78</v>
      </c>
      <c r="E614" t="s">
        <v>60</v>
      </c>
      <c r="F614">
        <v>2014</v>
      </c>
      <c r="G614">
        <v>4832482</v>
      </c>
      <c r="H614" s="5">
        <v>46514</v>
      </c>
      <c r="I614" s="3">
        <v>28.69</v>
      </c>
      <c r="J614" s="3">
        <f t="shared" si="44"/>
        <v>1.06</v>
      </c>
      <c r="K614" s="3">
        <f t="shared" si="45"/>
        <v>516.30999999999995</v>
      </c>
      <c r="L614" s="3">
        <f t="shared" si="46"/>
        <v>351.0908</v>
      </c>
      <c r="M614" s="3">
        <f t="shared" si="47"/>
        <v>118.58</v>
      </c>
    </row>
    <row r="615" spans="1:13" x14ac:dyDescent="0.25">
      <c r="A615" s="1" t="s">
        <v>42</v>
      </c>
      <c r="B615" s="1">
        <v>102</v>
      </c>
      <c r="C615" s="1">
        <v>0.62</v>
      </c>
      <c r="D615" s="1">
        <v>9.9499999999999993</v>
      </c>
      <c r="E615" t="s">
        <v>60</v>
      </c>
      <c r="F615">
        <v>2014</v>
      </c>
      <c r="G615">
        <v>853175</v>
      </c>
      <c r="H615" s="5">
        <v>18453</v>
      </c>
      <c r="I615" s="3">
        <v>15.6</v>
      </c>
      <c r="J615" s="3">
        <f t="shared" si="44"/>
        <v>1.05</v>
      </c>
      <c r="K615" s="3">
        <f t="shared" si="45"/>
        <v>110.32</v>
      </c>
      <c r="L615" s="3">
        <f t="shared" si="46"/>
        <v>68.398399999999995</v>
      </c>
      <c r="M615" s="3">
        <f t="shared" si="47"/>
        <v>18.29</v>
      </c>
    </row>
    <row r="616" spans="1:13" x14ac:dyDescent="0.25">
      <c r="A616" s="1" t="s">
        <v>43</v>
      </c>
      <c r="B616" s="1">
        <v>386</v>
      </c>
      <c r="C616" s="1">
        <v>0.62</v>
      </c>
      <c r="D616" s="1">
        <v>13.09</v>
      </c>
      <c r="E616" t="s">
        <v>60</v>
      </c>
      <c r="F616">
        <v>2014</v>
      </c>
      <c r="G616">
        <v>6549352</v>
      </c>
      <c r="H616" s="5">
        <v>42735</v>
      </c>
      <c r="I616" s="3">
        <v>27.73</v>
      </c>
      <c r="J616" s="3">
        <f t="shared" si="44"/>
        <v>1.04</v>
      </c>
      <c r="K616" s="3">
        <f t="shared" si="45"/>
        <v>449.84</v>
      </c>
      <c r="L616" s="3">
        <f t="shared" si="46"/>
        <v>278.9008</v>
      </c>
      <c r="M616" s="3">
        <f t="shared" si="47"/>
        <v>98.14</v>
      </c>
    </row>
    <row r="617" spans="1:13" x14ac:dyDescent="0.25">
      <c r="A617" s="1" t="s">
        <v>44</v>
      </c>
      <c r="B617" s="1">
        <v>2334</v>
      </c>
      <c r="C617" s="1">
        <v>0.68</v>
      </c>
      <c r="D617" s="1">
        <v>14.5</v>
      </c>
      <c r="E617" t="s">
        <v>60</v>
      </c>
      <c r="F617">
        <v>2014</v>
      </c>
      <c r="G617">
        <v>26956958</v>
      </c>
      <c r="H617" s="5">
        <v>192370</v>
      </c>
      <c r="I617" s="3">
        <v>33.17</v>
      </c>
      <c r="J617" s="3">
        <f t="shared" si="44"/>
        <v>1.0900000000000001</v>
      </c>
      <c r="K617" s="3">
        <f t="shared" si="45"/>
        <v>2538.65</v>
      </c>
      <c r="L617" s="3">
        <f t="shared" si="46"/>
        <v>1726.2820000000002</v>
      </c>
      <c r="M617" s="3">
        <f t="shared" si="47"/>
        <v>613.51</v>
      </c>
    </row>
    <row r="618" spans="1:13" x14ac:dyDescent="0.25">
      <c r="A618" s="1" t="s">
        <v>45</v>
      </c>
      <c r="B618" s="1">
        <v>470</v>
      </c>
      <c r="C618" s="1">
        <v>0.49</v>
      </c>
      <c r="D618" s="1">
        <v>11.73</v>
      </c>
      <c r="E618" t="s">
        <v>60</v>
      </c>
      <c r="F618">
        <v>2014</v>
      </c>
      <c r="G618">
        <v>2942902</v>
      </c>
      <c r="H618" s="5">
        <v>31770</v>
      </c>
      <c r="I618" s="3">
        <v>34.82</v>
      </c>
      <c r="J618" s="3">
        <f t="shared" si="44"/>
        <v>1.06</v>
      </c>
      <c r="K618" s="3">
        <f t="shared" si="45"/>
        <v>428</v>
      </c>
      <c r="L618" s="3">
        <f t="shared" si="46"/>
        <v>209.72</v>
      </c>
      <c r="M618" s="3">
        <f t="shared" si="47"/>
        <v>83.67</v>
      </c>
    </row>
    <row r="619" spans="1:13" x14ac:dyDescent="0.25">
      <c r="A619" s="1" t="s">
        <v>46</v>
      </c>
      <c r="B619" s="1">
        <v>87</v>
      </c>
      <c r="C619" s="1">
        <v>0.78</v>
      </c>
      <c r="D619" s="1">
        <v>16.02</v>
      </c>
      <c r="E619" t="s">
        <v>60</v>
      </c>
      <c r="F619">
        <v>2014</v>
      </c>
      <c r="G619">
        <v>626562</v>
      </c>
      <c r="H619" s="5">
        <v>17236</v>
      </c>
      <c r="I619" s="3">
        <v>13.85</v>
      </c>
      <c r="J619" s="3">
        <f t="shared" si="44"/>
        <v>1.01</v>
      </c>
      <c r="K619" s="3">
        <f t="shared" si="45"/>
        <v>88</v>
      </c>
      <c r="L619" s="3">
        <f t="shared" si="46"/>
        <v>68.64</v>
      </c>
      <c r="M619" s="3">
        <f t="shared" si="47"/>
        <v>23.5</v>
      </c>
    </row>
    <row r="620" spans="1:13" x14ac:dyDescent="0.25">
      <c r="A620" s="1" t="s">
        <v>47</v>
      </c>
      <c r="B620" s="1">
        <v>986</v>
      </c>
      <c r="C620" s="1">
        <v>0.71</v>
      </c>
      <c r="D620" s="1">
        <v>14.99</v>
      </c>
      <c r="E620" t="s">
        <v>60</v>
      </c>
      <c r="F620">
        <v>2014</v>
      </c>
      <c r="G620">
        <v>8326289</v>
      </c>
      <c r="H620" s="5">
        <v>91217</v>
      </c>
      <c r="I620" s="3">
        <v>31.48</v>
      </c>
      <c r="J620" s="3">
        <f t="shared" si="44"/>
        <v>1.06</v>
      </c>
      <c r="K620" s="3">
        <f t="shared" si="45"/>
        <v>1110.99</v>
      </c>
      <c r="L620" s="3">
        <f t="shared" si="46"/>
        <v>788.80290000000002</v>
      </c>
      <c r="M620" s="3">
        <f t="shared" si="47"/>
        <v>277.56</v>
      </c>
    </row>
    <row r="621" spans="1:13" x14ac:dyDescent="0.25">
      <c r="A621" s="1" t="s">
        <v>48</v>
      </c>
      <c r="B621" s="1">
        <v>984</v>
      </c>
      <c r="C621" s="1">
        <v>0.68</v>
      </c>
      <c r="D621" s="1">
        <v>14.81</v>
      </c>
      <c r="E621" t="s">
        <v>60</v>
      </c>
      <c r="F621">
        <v>2014</v>
      </c>
      <c r="G621">
        <v>7061530</v>
      </c>
      <c r="H621" s="5">
        <v>115552</v>
      </c>
      <c r="I621" s="3">
        <v>25.93</v>
      </c>
      <c r="J621" s="3">
        <f t="shared" si="44"/>
        <v>1.06</v>
      </c>
      <c r="K621" s="3">
        <f t="shared" si="45"/>
        <v>1159.25</v>
      </c>
      <c r="L621" s="3">
        <f t="shared" si="46"/>
        <v>788.29000000000008</v>
      </c>
      <c r="M621" s="3">
        <f t="shared" si="47"/>
        <v>286.14</v>
      </c>
    </row>
    <row r="622" spans="1:13" x14ac:dyDescent="0.25">
      <c r="A622" s="1" t="s">
        <v>49</v>
      </c>
      <c r="B622" s="1">
        <v>178</v>
      </c>
      <c r="C622" s="1">
        <v>0.56999999999999995</v>
      </c>
      <c r="D622" s="1">
        <v>22.48</v>
      </c>
      <c r="E622" t="s">
        <v>60</v>
      </c>
      <c r="F622">
        <v>2014</v>
      </c>
      <c r="G622">
        <v>1850326</v>
      </c>
      <c r="H622" s="5">
        <v>21210</v>
      </c>
      <c r="I622" s="3">
        <v>23.61</v>
      </c>
      <c r="J622" s="3">
        <f t="shared" si="44"/>
        <v>1.02</v>
      </c>
      <c r="K622" s="3">
        <f t="shared" si="45"/>
        <v>186.44</v>
      </c>
      <c r="L622" s="3">
        <f t="shared" si="46"/>
        <v>106.27079999999999</v>
      </c>
      <c r="M622" s="3">
        <f t="shared" si="47"/>
        <v>69.849999999999994</v>
      </c>
    </row>
    <row r="623" spans="1:13" x14ac:dyDescent="0.25">
      <c r="A623" s="1" t="s">
        <v>50</v>
      </c>
      <c r="B623" s="1">
        <v>644</v>
      </c>
      <c r="C623" s="1">
        <v>0.72</v>
      </c>
      <c r="D623" s="1">
        <v>15.17</v>
      </c>
      <c r="E623" t="s">
        <v>60</v>
      </c>
      <c r="F623">
        <v>2014</v>
      </c>
      <c r="G623">
        <v>5757564</v>
      </c>
      <c r="H623" s="5">
        <v>92497</v>
      </c>
      <c r="I623" s="3">
        <v>18.600000000000001</v>
      </c>
      <c r="J623" s="3">
        <f t="shared" si="44"/>
        <v>1.02</v>
      </c>
      <c r="K623" s="3">
        <f t="shared" si="45"/>
        <v>640.52</v>
      </c>
      <c r="L623" s="3">
        <f t="shared" si="46"/>
        <v>461.17439999999999</v>
      </c>
      <c r="M623" s="3">
        <f t="shared" si="47"/>
        <v>161.94</v>
      </c>
    </row>
    <row r="624" spans="1:13" x14ac:dyDescent="0.25">
      <c r="A624" s="1" t="s">
        <v>51</v>
      </c>
      <c r="B624" s="1">
        <v>56</v>
      </c>
      <c r="C624" s="1">
        <v>0.7</v>
      </c>
      <c r="D624" s="1">
        <v>13.22</v>
      </c>
      <c r="E624" t="s">
        <v>60</v>
      </c>
      <c r="F624">
        <v>2014</v>
      </c>
      <c r="G624">
        <v>584153</v>
      </c>
      <c r="H624" s="5">
        <v>10568</v>
      </c>
      <c r="I624" s="3">
        <v>16.41</v>
      </c>
      <c r="J624" s="3">
        <f t="shared" si="44"/>
        <v>1.07</v>
      </c>
      <c r="K624" s="3">
        <f t="shared" si="45"/>
        <v>67.73</v>
      </c>
      <c r="L624" s="3">
        <f t="shared" si="46"/>
        <v>47.411000000000001</v>
      </c>
      <c r="M624" s="3">
        <f t="shared" si="47"/>
        <v>14.92</v>
      </c>
    </row>
    <row r="625" spans="1:13" x14ac:dyDescent="0.25">
      <c r="A625" s="1" t="s">
        <v>52</v>
      </c>
      <c r="B625" s="1">
        <v>0</v>
      </c>
      <c r="C625" s="1">
        <v>0</v>
      </c>
      <c r="D625" s="1">
        <v>0</v>
      </c>
      <c r="E625" t="s">
        <v>60</v>
      </c>
      <c r="F625">
        <v>2014</v>
      </c>
      <c r="G625">
        <v>3548397</v>
      </c>
      <c r="H625" s="5">
        <v>36960</v>
      </c>
      <c r="I625" s="3">
        <v>0</v>
      </c>
      <c r="J625" s="3">
        <f t="shared" si="44"/>
        <v>0.89</v>
      </c>
      <c r="K625" s="3">
        <f t="shared" si="45"/>
        <v>0</v>
      </c>
      <c r="L625" s="3">
        <f t="shared" si="46"/>
        <v>0</v>
      </c>
      <c r="M625" s="3">
        <f t="shared" si="47"/>
        <v>0</v>
      </c>
    </row>
    <row r="626" spans="1:13" x14ac:dyDescent="0.25">
      <c r="A626" s="1" t="s">
        <v>1</v>
      </c>
      <c r="B626" s="1">
        <v>154</v>
      </c>
      <c r="C626" s="1">
        <v>0.37</v>
      </c>
      <c r="D626" s="1">
        <v>14.49</v>
      </c>
      <c r="E626" t="s">
        <v>59</v>
      </c>
      <c r="F626">
        <v>2015</v>
      </c>
      <c r="G626">
        <v>4858979</v>
      </c>
      <c r="H626" s="5">
        <v>1753</v>
      </c>
      <c r="I626" s="3">
        <v>176.39</v>
      </c>
      <c r="J626" s="3">
        <f>ROUND(G626/G2,2)</f>
        <v>1.03</v>
      </c>
      <c r="K626" s="3">
        <f t="shared" si="45"/>
        <v>116.25</v>
      </c>
      <c r="L626" s="3">
        <f t="shared" si="46"/>
        <v>43.012500000000003</v>
      </c>
      <c r="M626" s="3">
        <f t="shared" si="47"/>
        <v>28.07</v>
      </c>
    </row>
    <row r="627" spans="1:13" x14ac:dyDescent="0.25">
      <c r="A627" s="1" t="s">
        <v>2</v>
      </c>
      <c r="B627" s="1">
        <v>10</v>
      </c>
      <c r="C627" s="1">
        <v>1.27</v>
      </c>
      <c r="D627" s="1">
        <v>12.97</v>
      </c>
      <c r="E627" t="s">
        <v>59</v>
      </c>
      <c r="F627">
        <v>2015</v>
      </c>
      <c r="G627">
        <v>738432</v>
      </c>
      <c r="H627" s="5">
        <v>4051</v>
      </c>
      <c r="I627" s="3">
        <v>10.19</v>
      </c>
      <c r="J627" s="3">
        <f t="shared" ref="J627:J690" si="48">ROUND(G627/G3,2)</f>
        <v>1.06</v>
      </c>
      <c r="K627" s="3">
        <f t="shared" si="45"/>
        <v>15.97</v>
      </c>
      <c r="L627" s="3">
        <f t="shared" si="46"/>
        <v>20.2819</v>
      </c>
      <c r="M627" s="3">
        <f t="shared" si="47"/>
        <v>3.45</v>
      </c>
    </row>
    <row r="628" spans="1:13" x14ac:dyDescent="0.25">
      <c r="A628" s="1" t="s">
        <v>3</v>
      </c>
      <c r="B628" s="1">
        <v>97</v>
      </c>
      <c r="C628" s="1">
        <v>1.71</v>
      </c>
      <c r="D628" s="1">
        <v>12.94</v>
      </c>
      <c r="E628" t="s">
        <v>59</v>
      </c>
      <c r="F628">
        <v>2015</v>
      </c>
      <c r="G628">
        <v>6828065</v>
      </c>
      <c r="H628" s="5">
        <v>29767</v>
      </c>
      <c r="I628" s="3">
        <v>10.220000000000001</v>
      </c>
      <c r="J628" s="3">
        <f t="shared" si="48"/>
        <v>1.04</v>
      </c>
      <c r="K628" s="3">
        <f t="shared" si="45"/>
        <v>115.48</v>
      </c>
      <c r="L628" s="3">
        <f t="shared" si="46"/>
        <v>197.4708</v>
      </c>
      <c r="M628" s="3">
        <f t="shared" si="47"/>
        <v>24.91</v>
      </c>
    </row>
    <row r="629" spans="1:13" x14ac:dyDescent="0.25">
      <c r="A629" s="1" t="s">
        <v>4</v>
      </c>
      <c r="B629" s="1">
        <v>2</v>
      </c>
      <c r="C629" s="1">
        <v>0.67</v>
      </c>
      <c r="D629" s="1">
        <v>11.58</v>
      </c>
      <c r="E629" t="s">
        <v>59</v>
      </c>
      <c r="F629">
        <v>2015</v>
      </c>
      <c r="G629">
        <v>2978204</v>
      </c>
      <c r="H629" s="5">
        <v>1678</v>
      </c>
      <c r="I629" s="3">
        <v>3.61</v>
      </c>
      <c r="J629" s="3">
        <f t="shared" si="48"/>
        <v>1.03</v>
      </c>
      <c r="K629" s="3">
        <f t="shared" si="45"/>
        <v>2.2799999999999998</v>
      </c>
      <c r="L629" s="3">
        <f t="shared" si="46"/>
        <v>1.5276000000000001</v>
      </c>
      <c r="M629" s="3">
        <f t="shared" si="47"/>
        <v>0.44</v>
      </c>
    </row>
    <row r="630" spans="1:13" x14ac:dyDescent="0.25">
      <c r="A630" s="1" t="s">
        <v>5</v>
      </c>
      <c r="B630" s="1">
        <v>660</v>
      </c>
      <c r="C630" s="1">
        <v>2.89</v>
      </c>
      <c r="D630" s="1">
        <v>22.31</v>
      </c>
      <c r="E630" t="s">
        <v>59</v>
      </c>
      <c r="F630">
        <v>2015</v>
      </c>
      <c r="G630">
        <v>39144818</v>
      </c>
      <c r="H630" s="5">
        <v>192289</v>
      </c>
      <c r="I630" s="3">
        <v>11.41</v>
      </c>
      <c r="J630" s="3">
        <f t="shared" si="48"/>
        <v>1.06</v>
      </c>
      <c r="K630" s="3">
        <f t="shared" si="45"/>
        <v>848.87</v>
      </c>
      <c r="L630" s="3">
        <f t="shared" si="46"/>
        <v>2453.2343000000001</v>
      </c>
      <c r="M630" s="3">
        <f t="shared" si="47"/>
        <v>315.64</v>
      </c>
    </row>
    <row r="631" spans="1:13" x14ac:dyDescent="0.25">
      <c r="A631" s="1" t="s">
        <v>6</v>
      </c>
      <c r="B631" s="1">
        <v>159</v>
      </c>
      <c r="C631" s="1">
        <v>3.6</v>
      </c>
      <c r="D631" s="1">
        <v>21.91</v>
      </c>
      <c r="E631" t="s">
        <v>59</v>
      </c>
      <c r="F631">
        <v>2015</v>
      </c>
      <c r="G631">
        <v>5456574</v>
      </c>
      <c r="H631" s="5">
        <v>33714</v>
      </c>
      <c r="I631" s="3">
        <v>12.63</v>
      </c>
      <c r="J631" s="3">
        <f t="shared" si="48"/>
        <v>1.0900000000000001</v>
      </c>
      <c r="K631" s="3">
        <f t="shared" si="45"/>
        <v>169.41</v>
      </c>
      <c r="L631" s="3">
        <f t="shared" si="46"/>
        <v>609.87599999999998</v>
      </c>
      <c r="M631" s="3">
        <f t="shared" si="47"/>
        <v>61.86</v>
      </c>
    </row>
    <row r="632" spans="1:13" x14ac:dyDescent="0.25">
      <c r="A632" s="1" t="s">
        <v>7</v>
      </c>
      <c r="B632" s="1">
        <v>33</v>
      </c>
      <c r="C632" s="1">
        <v>1.29</v>
      </c>
      <c r="D632" s="1">
        <v>7.14</v>
      </c>
      <c r="E632" t="s">
        <v>59</v>
      </c>
      <c r="F632">
        <v>2015</v>
      </c>
      <c r="G632">
        <v>3590886</v>
      </c>
      <c r="H632" s="5">
        <v>4214</v>
      </c>
      <c r="I632" s="3">
        <v>17.829999999999998</v>
      </c>
      <c r="J632" s="3">
        <f t="shared" si="48"/>
        <v>1.02</v>
      </c>
      <c r="K632" s="3">
        <f t="shared" si="45"/>
        <v>27.97</v>
      </c>
      <c r="L632" s="3">
        <f t="shared" si="46"/>
        <v>36.081299999999999</v>
      </c>
      <c r="M632" s="3">
        <f t="shared" si="47"/>
        <v>3.33</v>
      </c>
    </row>
    <row r="633" spans="1:13" x14ac:dyDescent="0.25">
      <c r="A633" s="1" t="s">
        <v>8</v>
      </c>
      <c r="B633" s="1">
        <v>3</v>
      </c>
      <c r="C633" s="1">
        <v>0.54</v>
      </c>
      <c r="D633" s="1">
        <v>18.510000000000002</v>
      </c>
      <c r="E633" t="s">
        <v>59</v>
      </c>
      <c r="F633">
        <v>2015</v>
      </c>
      <c r="G633">
        <v>945934</v>
      </c>
      <c r="H633" s="5">
        <v>1653</v>
      </c>
      <c r="I633" s="3">
        <v>6.55</v>
      </c>
      <c r="J633" s="3">
        <f t="shared" si="48"/>
        <v>1.07</v>
      </c>
      <c r="K633" s="3">
        <f t="shared" si="45"/>
        <v>4.2300000000000004</v>
      </c>
      <c r="L633" s="3">
        <f t="shared" si="46"/>
        <v>2.2842000000000002</v>
      </c>
      <c r="M633" s="3">
        <f t="shared" si="47"/>
        <v>1.3</v>
      </c>
    </row>
    <row r="634" spans="1:13" x14ac:dyDescent="0.25">
      <c r="A634" s="1" t="s">
        <v>9</v>
      </c>
      <c r="B634" s="1">
        <v>11</v>
      </c>
      <c r="C634" s="1">
        <v>1.6</v>
      </c>
      <c r="D634" s="1">
        <v>21.41</v>
      </c>
      <c r="E634" t="s">
        <v>59</v>
      </c>
      <c r="F634">
        <v>2015</v>
      </c>
      <c r="G634">
        <v>672228</v>
      </c>
      <c r="H634" s="5">
        <v>14718</v>
      </c>
      <c r="I634" s="3">
        <v>4.78</v>
      </c>
      <c r="J634" s="3">
        <f t="shared" si="48"/>
        <v>1.1200000000000001</v>
      </c>
      <c r="K634" s="3">
        <f t="shared" si="45"/>
        <v>28.76</v>
      </c>
      <c r="L634" s="3">
        <f t="shared" si="46"/>
        <v>46.016000000000005</v>
      </c>
      <c r="M634" s="3">
        <f t="shared" si="47"/>
        <v>10.26</v>
      </c>
    </row>
    <row r="635" spans="1:13" x14ac:dyDescent="0.25">
      <c r="A635" s="1" t="s">
        <v>10</v>
      </c>
      <c r="B635" s="1">
        <v>283</v>
      </c>
      <c r="C635" s="1">
        <v>1.93</v>
      </c>
      <c r="D635" s="1">
        <v>17.8</v>
      </c>
      <c r="E635" t="s">
        <v>59</v>
      </c>
      <c r="F635">
        <v>2015</v>
      </c>
      <c r="G635">
        <v>20271272</v>
      </c>
      <c r="H635" s="5">
        <v>62969</v>
      </c>
      <c r="I635" s="3">
        <v>15</v>
      </c>
      <c r="J635" s="3">
        <f t="shared" si="48"/>
        <v>1.0900000000000001</v>
      </c>
      <c r="K635" s="3">
        <f t="shared" si="45"/>
        <v>375.78</v>
      </c>
      <c r="L635" s="3">
        <f t="shared" si="46"/>
        <v>725.2553999999999</v>
      </c>
      <c r="M635" s="3">
        <f t="shared" si="47"/>
        <v>111.48</v>
      </c>
    </row>
    <row r="636" spans="1:13" x14ac:dyDescent="0.25">
      <c r="A636" s="1" t="s">
        <v>11</v>
      </c>
      <c r="B636" s="1">
        <v>94</v>
      </c>
      <c r="C636" s="1">
        <v>1.51</v>
      </c>
      <c r="D636" s="1">
        <v>17.05</v>
      </c>
      <c r="E636" t="s">
        <v>59</v>
      </c>
      <c r="F636">
        <v>2015</v>
      </c>
      <c r="G636">
        <v>10214860</v>
      </c>
      <c r="H636" s="5">
        <v>9044</v>
      </c>
      <c r="I636" s="3">
        <v>25.35</v>
      </c>
      <c r="J636" s="3">
        <f t="shared" si="48"/>
        <v>1.04</v>
      </c>
      <c r="K636" s="3">
        <f t="shared" si="45"/>
        <v>87.03</v>
      </c>
      <c r="L636" s="3">
        <f t="shared" si="46"/>
        <v>131.4153</v>
      </c>
      <c r="M636" s="3">
        <f t="shared" si="47"/>
        <v>24.73</v>
      </c>
    </row>
    <row r="637" spans="1:13" x14ac:dyDescent="0.25">
      <c r="A637" s="1" t="s">
        <v>12</v>
      </c>
      <c r="B637" s="1">
        <v>17</v>
      </c>
      <c r="C637" s="1">
        <v>6.63</v>
      </c>
      <c r="D637" s="1">
        <v>43.83</v>
      </c>
      <c r="E637" t="s">
        <v>59</v>
      </c>
      <c r="F637">
        <v>2015</v>
      </c>
      <c r="G637">
        <v>1431603</v>
      </c>
      <c r="H637" s="5">
        <v>6458</v>
      </c>
      <c r="I637" s="3">
        <v>5.73</v>
      </c>
      <c r="J637" s="3">
        <f t="shared" si="48"/>
        <v>1.1100000000000001</v>
      </c>
      <c r="K637" s="3">
        <f t="shared" si="45"/>
        <v>14.99</v>
      </c>
      <c r="L637" s="3">
        <f t="shared" si="46"/>
        <v>99.383700000000005</v>
      </c>
      <c r="M637" s="3">
        <f t="shared" si="47"/>
        <v>10.95</v>
      </c>
    </row>
    <row r="638" spans="1:13" x14ac:dyDescent="0.25">
      <c r="A638" s="1" t="s">
        <v>13</v>
      </c>
      <c r="B638" s="1">
        <v>20</v>
      </c>
      <c r="C638" s="1">
        <v>3.87</v>
      </c>
      <c r="D638" s="1">
        <v>29.27</v>
      </c>
      <c r="E638" t="s">
        <v>59</v>
      </c>
      <c r="F638">
        <v>2015</v>
      </c>
      <c r="G638">
        <v>1654930</v>
      </c>
      <c r="H638" s="5">
        <v>5996</v>
      </c>
      <c r="I638" s="3">
        <v>7</v>
      </c>
      <c r="J638" s="3">
        <f t="shared" si="48"/>
        <v>1.07</v>
      </c>
      <c r="K638" s="3">
        <f t="shared" si="45"/>
        <v>16.39</v>
      </c>
      <c r="L638" s="3">
        <f t="shared" si="46"/>
        <v>63.429300000000005</v>
      </c>
      <c r="M638" s="3">
        <f t="shared" si="47"/>
        <v>8</v>
      </c>
    </row>
    <row r="639" spans="1:13" x14ac:dyDescent="0.25">
      <c r="A639" s="1" t="s">
        <v>14</v>
      </c>
      <c r="B639" s="1">
        <v>297</v>
      </c>
      <c r="C639" s="1">
        <v>2.25</v>
      </c>
      <c r="D639" s="1">
        <v>17.43</v>
      </c>
      <c r="E639" t="s">
        <v>59</v>
      </c>
      <c r="F639">
        <v>2015</v>
      </c>
      <c r="G639">
        <v>12859995</v>
      </c>
      <c r="H639" s="5">
        <v>40329</v>
      </c>
      <c r="I639" s="3">
        <v>24.33</v>
      </c>
      <c r="J639" s="3">
        <f t="shared" si="48"/>
        <v>1</v>
      </c>
      <c r="K639" s="3">
        <f t="shared" si="45"/>
        <v>358.14</v>
      </c>
      <c r="L639" s="3">
        <f t="shared" si="46"/>
        <v>805.81499999999994</v>
      </c>
      <c r="M639" s="3">
        <f t="shared" si="47"/>
        <v>104.04</v>
      </c>
    </row>
    <row r="640" spans="1:13" x14ac:dyDescent="0.25">
      <c r="A640" s="1" t="s">
        <v>15</v>
      </c>
      <c r="B640" s="1">
        <v>91</v>
      </c>
      <c r="C640" s="1">
        <v>1.44</v>
      </c>
      <c r="D640" s="1">
        <v>18.8</v>
      </c>
      <c r="E640" t="s">
        <v>59</v>
      </c>
      <c r="F640">
        <v>2015</v>
      </c>
      <c r="G640">
        <v>6619680</v>
      </c>
      <c r="H640" s="5">
        <v>14426</v>
      </c>
      <c r="I640" s="3">
        <v>20.66</v>
      </c>
      <c r="J640" s="3">
        <f t="shared" si="48"/>
        <v>1.03</v>
      </c>
      <c r="K640" s="3">
        <f t="shared" si="45"/>
        <v>112.05</v>
      </c>
      <c r="L640" s="3">
        <f t="shared" si="46"/>
        <v>161.352</v>
      </c>
      <c r="M640" s="3">
        <f t="shared" si="47"/>
        <v>35.11</v>
      </c>
    </row>
    <row r="641" spans="1:13" x14ac:dyDescent="0.25">
      <c r="A641" s="1" t="s">
        <v>16</v>
      </c>
      <c r="B641" s="1">
        <v>62</v>
      </c>
      <c r="C641" s="1">
        <v>1.99</v>
      </c>
      <c r="D641" s="1">
        <v>22.71</v>
      </c>
      <c r="E641" t="s">
        <v>59</v>
      </c>
      <c r="F641">
        <v>2015</v>
      </c>
      <c r="G641">
        <v>3123899</v>
      </c>
      <c r="H641" s="5">
        <v>9100</v>
      </c>
      <c r="I641" s="3">
        <v>29.3</v>
      </c>
      <c r="J641" s="3">
        <f t="shared" si="48"/>
        <v>1.04</v>
      </c>
      <c r="K641" s="3">
        <f t="shared" si="45"/>
        <v>101.21</v>
      </c>
      <c r="L641" s="3">
        <f t="shared" si="46"/>
        <v>201.40789999999998</v>
      </c>
      <c r="M641" s="3">
        <f t="shared" si="47"/>
        <v>38.31</v>
      </c>
    </row>
    <row r="642" spans="1:13" x14ac:dyDescent="0.25">
      <c r="A642" s="1" t="s">
        <v>17</v>
      </c>
      <c r="B642" s="1">
        <v>19</v>
      </c>
      <c r="C642" s="1">
        <v>2.14</v>
      </c>
      <c r="D642" s="1">
        <v>13.27</v>
      </c>
      <c r="E642" t="s">
        <v>59</v>
      </c>
      <c r="F642">
        <v>2015</v>
      </c>
      <c r="G642">
        <v>2911641</v>
      </c>
      <c r="H642" s="5">
        <v>4306</v>
      </c>
      <c r="I642" s="3">
        <v>9.6999999999999993</v>
      </c>
      <c r="J642" s="3">
        <f t="shared" si="48"/>
        <v>1.03</v>
      </c>
      <c r="K642" s="3">
        <f t="shared" si="45"/>
        <v>15.7</v>
      </c>
      <c r="L642" s="3">
        <f t="shared" si="46"/>
        <v>33.597999999999999</v>
      </c>
      <c r="M642" s="3">
        <f t="shared" si="47"/>
        <v>3.47</v>
      </c>
    </row>
    <row r="643" spans="1:13" x14ac:dyDescent="0.25">
      <c r="A643" s="1" t="s">
        <v>18</v>
      </c>
      <c r="B643" s="1">
        <v>50</v>
      </c>
      <c r="C643" s="1">
        <v>0.64</v>
      </c>
      <c r="D643" s="1">
        <v>17.96</v>
      </c>
      <c r="E643" t="s">
        <v>59</v>
      </c>
      <c r="F643">
        <v>2015</v>
      </c>
      <c r="G643">
        <v>4425092</v>
      </c>
      <c r="H643" s="5">
        <v>3730</v>
      </c>
      <c r="I643" s="3">
        <v>33.18</v>
      </c>
      <c r="J643" s="3">
        <f t="shared" si="48"/>
        <v>1.03</v>
      </c>
      <c r="K643" s="3">
        <f t="shared" si="45"/>
        <v>46.53</v>
      </c>
      <c r="L643" s="3">
        <f t="shared" si="46"/>
        <v>29.779200000000003</v>
      </c>
      <c r="M643" s="3">
        <f t="shared" si="47"/>
        <v>13.93</v>
      </c>
    </row>
    <row r="644" spans="1:13" x14ac:dyDescent="0.25">
      <c r="A644" s="1" t="s">
        <v>19</v>
      </c>
      <c r="B644" s="1">
        <v>36</v>
      </c>
      <c r="C644" s="1">
        <v>4.46</v>
      </c>
      <c r="D644" s="1">
        <v>20.11</v>
      </c>
      <c r="E644" t="s">
        <v>59</v>
      </c>
      <c r="F644">
        <v>2015</v>
      </c>
      <c r="G644">
        <v>4670724</v>
      </c>
      <c r="H644" s="5">
        <v>11118</v>
      </c>
      <c r="I644" s="3">
        <v>12.24</v>
      </c>
      <c r="J644" s="3">
        <f t="shared" si="48"/>
        <v>1.04</v>
      </c>
      <c r="K644" s="3">
        <f t="shared" si="45"/>
        <v>51.66</v>
      </c>
      <c r="L644" s="3">
        <f t="shared" si="46"/>
        <v>230.40359999999998</v>
      </c>
      <c r="M644" s="3">
        <f t="shared" si="47"/>
        <v>17.309999999999999</v>
      </c>
    </row>
    <row r="645" spans="1:13" x14ac:dyDescent="0.25">
      <c r="A645" s="1" t="s">
        <v>20</v>
      </c>
      <c r="B645" s="1">
        <v>6</v>
      </c>
      <c r="C645" s="1">
        <v>4.16</v>
      </c>
      <c r="D645" s="1">
        <v>29.03</v>
      </c>
      <c r="E645" t="s">
        <v>59</v>
      </c>
      <c r="F645">
        <v>2015</v>
      </c>
      <c r="G645">
        <v>1329328</v>
      </c>
      <c r="H645" s="5">
        <v>2022</v>
      </c>
      <c r="I645" s="3">
        <v>5.13</v>
      </c>
      <c r="J645" s="3">
        <f t="shared" si="48"/>
        <v>1.01</v>
      </c>
      <c r="K645" s="3">
        <f t="shared" si="45"/>
        <v>3.82</v>
      </c>
      <c r="L645" s="3">
        <f t="shared" si="46"/>
        <v>15.8912</v>
      </c>
      <c r="M645" s="3">
        <f t="shared" si="47"/>
        <v>1.85</v>
      </c>
    </row>
    <row r="646" spans="1:13" x14ac:dyDescent="0.25">
      <c r="A646" s="1" t="s">
        <v>21</v>
      </c>
      <c r="B646" s="1">
        <v>90</v>
      </c>
      <c r="C646" s="1">
        <v>4.88</v>
      </c>
      <c r="D646" s="1">
        <v>23.37</v>
      </c>
      <c r="E646" t="s">
        <v>59</v>
      </c>
      <c r="F646">
        <v>2015</v>
      </c>
      <c r="G646">
        <v>6006401</v>
      </c>
      <c r="H646" s="5">
        <v>9041</v>
      </c>
      <c r="I646" s="3">
        <v>23.9</v>
      </c>
      <c r="J646" s="3">
        <f t="shared" si="48"/>
        <v>1.05</v>
      </c>
      <c r="K646" s="3">
        <f t="shared" si="45"/>
        <v>82.81</v>
      </c>
      <c r="L646" s="3">
        <f t="shared" si="46"/>
        <v>404.11279999999999</v>
      </c>
      <c r="M646" s="3">
        <f t="shared" si="47"/>
        <v>32.25</v>
      </c>
    </row>
    <row r="647" spans="1:13" x14ac:dyDescent="0.25">
      <c r="A647" s="1" t="s">
        <v>22</v>
      </c>
      <c r="B647" s="1">
        <v>26</v>
      </c>
      <c r="C647" s="1">
        <v>4.08</v>
      </c>
      <c r="D647" s="1">
        <v>35.58</v>
      </c>
      <c r="E647" t="s">
        <v>59</v>
      </c>
      <c r="F647">
        <v>2015</v>
      </c>
      <c r="G647">
        <v>6794422</v>
      </c>
      <c r="H647" s="5">
        <v>27201</v>
      </c>
      <c r="I647" s="3">
        <v>2.65</v>
      </c>
      <c r="J647" s="3">
        <f t="shared" si="48"/>
        <v>1.03</v>
      </c>
      <c r="K647" s="3">
        <f t="shared" si="45"/>
        <v>27.1</v>
      </c>
      <c r="L647" s="3">
        <f t="shared" si="46"/>
        <v>110.56800000000001</v>
      </c>
      <c r="M647" s="3">
        <f t="shared" si="47"/>
        <v>16.07</v>
      </c>
    </row>
    <row r="648" spans="1:13" x14ac:dyDescent="0.25">
      <c r="A648" s="1" t="s">
        <v>23</v>
      </c>
      <c r="B648" s="1">
        <v>177</v>
      </c>
      <c r="C648" s="1">
        <v>1.29</v>
      </c>
      <c r="D648" s="1">
        <v>19.28</v>
      </c>
      <c r="E648" t="s">
        <v>59</v>
      </c>
      <c r="F648">
        <v>2015</v>
      </c>
      <c r="G648">
        <v>9922576</v>
      </c>
      <c r="H648" s="5">
        <v>19535</v>
      </c>
      <c r="I648" s="3">
        <v>24.63</v>
      </c>
      <c r="J648" s="3">
        <f t="shared" si="48"/>
        <v>1</v>
      </c>
      <c r="K648" s="3">
        <f t="shared" si="45"/>
        <v>175.62</v>
      </c>
      <c r="L648" s="3">
        <f t="shared" si="46"/>
        <v>226.5498</v>
      </c>
      <c r="M648" s="3">
        <f t="shared" si="47"/>
        <v>56.43</v>
      </c>
    </row>
    <row r="649" spans="1:13" x14ac:dyDescent="0.25">
      <c r="A649" s="1" t="s">
        <v>24</v>
      </c>
      <c r="B649" s="1">
        <v>115</v>
      </c>
      <c r="C649" s="1">
        <v>2.33</v>
      </c>
      <c r="D649" s="1">
        <v>17.010000000000002</v>
      </c>
      <c r="E649" t="s">
        <v>59</v>
      </c>
      <c r="F649">
        <v>2015</v>
      </c>
      <c r="G649">
        <v>5489594</v>
      </c>
      <c r="H649" s="5">
        <v>24702</v>
      </c>
      <c r="I649" s="3">
        <v>16.61</v>
      </c>
      <c r="J649" s="3">
        <f t="shared" si="48"/>
        <v>1.04</v>
      </c>
      <c r="K649" s="3">
        <f t="shared" si="45"/>
        <v>155.75</v>
      </c>
      <c r="L649" s="3">
        <f t="shared" si="46"/>
        <v>362.89750000000004</v>
      </c>
      <c r="M649" s="3">
        <f t="shared" si="47"/>
        <v>44.16</v>
      </c>
    </row>
    <row r="650" spans="1:13" x14ac:dyDescent="0.25">
      <c r="A650" s="1" t="s">
        <v>25</v>
      </c>
      <c r="B650" s="1">
        <v>20</v>
      </c>
      <c r="C650" s="1">
        <v>0.63</v>
      </c>
      <c r="D650" s="1">
        <v>5.57</v>
      </c>
      <c r="E650" t="s">
        <v>59</v>
      </c>
      <c r="F650">
        <v>2015</v>
      </c>
      <c r="G650">
        <v>2992333</v>
      </c>
      <c r="H650" s="5">
        <v>1876</v>
      </c>
      <c r="I650" s="3">
        <v>55.07</v>
      </c>
      <c r="J650" s="3">
        <f t="shared" si="48"/>
        <v>1.01</v>
      </c>
      <c r="K650" s="3">
        <f t="shared" si="45"/>
        <v>38.090000000000003</v>
      </c>
      <c r="L650" s="3">
        <f t="shared" si="46"/>
        <v>23.996700000000001</v>
      </c>
      <c r="M650" s="3">
        <f t="shared" si="47"/>
        <v>3.54</v>
      </c>
    </row>
    <row r="651" spans="1:13" x14ac:dyDescent="0.25">
      <c r="A651" s="1" t="s">
        <v>26</v>
      </c>
      <c r="B651" s="1">
        <v>45</v>
      </c>
      <c r="C651" s="1">
        <v>2.29</v>
      </c>
      <c r="D651" s="1">
        <v>23.64</v>
      </c>
      <c r="E651" t="s">
        <v>59</v>
      </c>
      <c r="F651">
        <v>2015</v>
      </c>
      <c r="G651">
        <v>6083672</v>
      </c>
      <c r="H651" s="5">
        <v>5927</v>
      </c>
      <c r="I651" s="3">
        <v>17.78</v>
      </c>
      <c r="J651" s="3">
        <f t="shared" si="48"/>
        <v>1.02</v>
      </c>
      <c r="K651" s="3">
        <f t="shared" si="45"/>
        <v>39.229999999999997</v>
      </c>
      <c r="L651" s="3">
        <f t="shared" si="46"/>
        <v>89.836699999999993</v>
      </c>
      <c r="M651" s="3">
        <f t="shared" si="47"/>
        <v>15.46</v>
      </c>
    </row>
    <row r="652" spans="1:13" x14ac:dyDescent="0.25">
      <c r="A652" s="1" t="s">
        <v>27</v>
      </c>
      <c r="B652" s="1">
        <v>12</v>
      </c>
      <c r="C652" s="1">
        <v>2.12</v>
      </c>
      <c r="D652" s="1">
        <v>25.17</v>
      </c>
      <c r="E652" t="s">
        <v>59</v>
      </c>
      <c r="F652">
        <v>2015</v>
      </c>
      <c r="G652">
        <v>1032949</v>
      </c>
      <c r="H652" s="5">
        <v>7876</v>
      </c>
      <c r="I652" s="3">
        <v>4.1399999999999997</v>
      </c>
      <c r="J652" s="3">
        <f t="shared" si="48"/>
        <v>1.06</v>
      </c>
      <c r="K652" s="3">
        <f t="shared" si="45"/>
        <v>12.62</v>
      </c>
      <c r="L652" s="3">
        <f t="shared" si="46"/>
        <v>26.7544</v>
      </c>
      <c r="M652" s="3">
        <f t="shared" si="47"/>
        <v>5.29</v>
      </c>
    </row>
    <row r="653" spans="1:13" x14ac:dyDescent="0.25">
      <c r="A653" s="1" t="s">
        <v>28</v>
      </c>
      <c r="B653" s="1">
        <v>32</v>
      </c>
      <c r="C653" s="1">
        <v>2.48</v>
      </c>
      <c r="D653" s="1">
        <v>14.89</v>
      </c>
      <c r="E653" t="s">
        <v>59</v>
      </c>
      <c r="F653">
        <v>2015</v>
      </c>
      <c r="G653">
        <v>1896190</v>
      </c>
      <c r="H653" s="5">
        <v>4733</v>
      </c>
      <c r="I653" s="3">
        <v>21.25</v>
      </c>
      <c r="J653" s="3">
        <f t="shared" si="48"/>
        <v>1.06</v>
      </c>
      <c r="K653" s="3">
        <f t="shared" si="45"/>
        <v>38.909999999999997</v>
      </c>
      <c r="L653" s="3">
        <f t="shared" si="46"/>
        <v>96.496799999999993</v>
      </c>
      <c r="M653" s="3">
        <f t="shared" si="47"/>
        <v>9.66</v>
      </c>
    </row>
    <row r="654" spans="1:13" x14ac:dyDescent="0.25">
      <c r="A654" s="1" t="s">
        <v>29</v>
      </c>
      <c r="B654" s="1">
        <v>25</v>
      </c>
      <c r="C654" s="1">
        <v>1.32</v>
      </c>
      <c r="D654" s="1">
        <v>16.25</v>
      </c>
      <c r="E654" t="s">
        <v>59</v>
      </c>
      <c r="F654">
        <v>2015</v>
      </c>
      <c r="G654">
        <v>2890845</v>
      </c>
      <c r="H654" s="5">
        <v>5926</v>
      </c>
      <c r="I654" s="3">
        <v>14.24</v>
      </c>
      <c r="J654" s="3">
        <f t="shared" si="48"/>
        <v>1.0900000000000001</v>
      </c>
      <c r="K654" s="3">
        <f t="shared" si="45"/>
        <v>33.57</v>
      </c>
      <c r="L654" s="3">
        <f t="shared" si="46"/>
        <v>44.312400000000004</v>
      </c>
      <c r="M654" s="3">
        <f t="shared" si="47"/>
        <v>9.09</v>
      </c>
    </row>
    <row r="655" spans="1:13" x14ac:dyDescent="0.25">
      <c r="A655" s="1" t="s">
        <v>30</v>
      </c>
      <c r="B655" s="1">
        <v>12</v>
      </c>
      <c r="C655" s="1">
        <v>7.65</v>
      </c>
      <c r="D655" s="1">
        <v>48.49</v>
      </c>
      <c r="E655" t="s">
        <v>59</v>
      </c>
      <c r="F655">
        <v>2015</v>
      </c>
      <c r="G655">
        <v>1330608</v>
      </c>
      <c r="H655" s="5">
        <v>1995</v>
      </c>
      <c r="I655" s="3">
        <v>12.61</v>
      </c>
      <c r="J655" s="3">
        <f t="shared" si="48"/>
        <v>1</v>
      </c>
      <c r="K655" s="3">
        <f t="shared" si="45"/>
        <v>9.18</v>
      </c>
      <c r="L655" s="3">
        <f t="shared" si="46"/>
        <v>70.227000000000004</v>
      </c>
      <c r="M655" s="3">
        <f t="shared" si="47"/>
        <v>7.42</v>
      </c>
    </row>
    <row r="656" spans="1:13" x14ac:dyDescent="0.25">
      <c r="A656" s="1" t="s">
        <v>31</v>
      </c>
      <c r="B656" s="1">
        <v>58</v>
      </c>
      <c r="C656" s="1">
        <v>3.42</v>
      </c>
      <c r="D656" s="1">
        <v>26.59</v>
      </c>
      <c r="E656" t="s">
        <v>59</v>
      </c>
      <c r="F656">
        <v>2015</v>
      </c>
      <c r="G656">
        <v>8958013</v>
      </c>
      <c r="H656" s="5">
        <v>13249</v>
      </c>
      <c r="I656" s="3">
        <v>12</v>
      </c>
      <c r="J656" s="3">
        <f t="shared" si="48"/>
        <v>1.03</v>
      </c>
      <c r="K656" s="3">
        <f t="shared" si="45"/>
        <v>59.77</v>
      </c>
      <c r="L656" s="3">
        <f t="shared" si="46"/>
        <v>204.4134</v>
      </c>
      <c r="M656" s="3">
        <f t="shared" si="47"/>
        <v>26.49</v>
      </c>
    </row>
    <row r="657" spans="1:13" x14ac:dyDescent="0.25">
      <c r="A657" s="1" t="s">
        <v>32</v>
      </c>
      <c r="B657" s="1">
        <v>7</v>
      </c>
      <c r="C657" s="1">
        <v>0.99</v>
      </c>
      <c r="D657" s="1">
        <v>13.05</v>
      </c>
      <c r="E657" t="s">
        <v>59</v>
      </c>
      <c r="F657">
        <v>2015</v>
      </c>
      <c r="G657">
        <v>2085109</v>
      </c>
      <c r="H657" s="5">
        <v>5327</v>
      </c>
      <c r="I657" s="3">
        <v>3.27</v>
      </c>
      <c r="J657" s="3">
        <f t="shared" si="48"/>
        <v>1.04</v>
      </c>
      <c r="K657" s="3">
        <f t="shared" si="45"/>
        <v>6.61</v>
      </c>
      <c r="L657" s="3">
        <f t="shared" si="46"/>
        <v>6.5438999999999998</v>
      </c>
      <c r="M657" s="3">
        <f t="shared" si="47"/>
        <v>1.44</v>
      </c>
    </row>
    <row r="658" spans="1:13" x14ac:dyDescent="0.25">
      <c r="A658" s="1" t="s">
        <v>33</v>
      </c>
      <c r="B658" s="1">
        <v>165</v>
      </c>
      <c r="C658" s="1">
        <v>1.93</v>
      </c>
      <c r="D658" s="1">
        <v>20.81</v>
      </c>
      <c r="E658" t="s">
        <v>59</v>
      </c>
      <c r="F658">
        <v>2015</v>
      </c>
      <c r="G658">
        <v>19795791</v>
      </c>
      <c r="H658" s="5">
        <v>61618</v>
      </c>
      <c r="I658" s="3">
        <v>11.54</v>
      </c>
      <c r="J658" s="3">
        <f t="shared" si="48"/>
        <v>1.01</v>
      </c>
      <c r="K658" s="3">
        <f t="shared" si="45"/>
        <v>262.14</v>
      </c>
      <c r="L658" s="3">
        <f t="shared" si="46"/>
        <v>505.93019999999996</v>
      </c>
      <c r="M658" s="3">
        <f t="shared" si="47"/>
        <v>90.92</v>
      </c>
    </row>
    <row r="659" spans="1:13" x14ac:dyDescent="0.25">
      <c r="A659" s="1" t="s">
        <v>34</v>
      </c>
      <c r="B659" s="1">
        <v>99</v>
      </c>
      <c r="C659" s="1">
        <v>2.2799999999999998</v>
      </c>
      <c r="D659" s="1">
        <v>16.54</v>
      </c>
      <c r="E659" t="s">
        <v>59</v>
      </c>
      <c r="F659">
        <v>2015</v>
      </c>
      <c r="G659">
        <v>10042802</v>
      </c>
      <c r="H659" s="5">
        <v>10219</v>
      </c>
      <c r="I659" s="3">
        <v>25.19</v>
      </c>
      <c r="J659" s="3">
        <f t="shared" si="48"/>
        <v>1.07</v>
      </c>
      <c r="K659" s="3">
        <f t="shared" si="45"/>
        <v>100.53</v>
      </c>
      <c r="L659" s="3">
        <f t="shared" si="46"/>
        <v>229.20839999999998</v>
      </c>
      <c r="M659" s="3">
        <f t="shared" si="47"/>
        <v>27.71</v>
      </c>
    </row>
    <row r="660" spans="1:13" x14ac:dyDescent="0.25">
      <c r="A660" s="1" t="s">
        <v>35</v>
      </c>
      <c r="B660" s="1">
        <v>4</v>
      </c>
      <c r="C660" s="1">
        <v>1.19</v>
      </c>
      <c r="D660" s="1">
        <v>12.77</v>
      </c>
      <c r="E660" t="s">
        <v>59</v>
      </c>
      <c r="F660">
        <v>2015</v>
      </c>
      <c r="G660">
        <v>756928</v>
      </c>
      <c r="H660" s="5">
        <v>878</v>
      </c>
      <c r="I660" s="3">
        <v>8.1</v>
      </c>
      <c r="J660" s="3">
        <f t="shared" si="48"/>
        <v>1.17</v>
      </c>
      <c r="K660" s="3">
        <f t="shared" si="45"/>
        <v>3.04</v>
      </c>
      <c r="L660" s="3">
        <f t="shared" si="46"/>
        <v>3.6175999999999999</v>
      </c>
      <c r="M660" s="3">
        <f t="shared" si="47"/>
        <v>0.65</v>
      </c>
    </row>
    <row r="661" spans="1:13" x14ac:dyDescent="0.25">
      <c r="A661" s="1" t="s">
        <v>36</v>
      </c>
      <c r="B661" s="1">
        <v>123</v>
      </c>
      <c r="C661" s="1">
        <v>1.77</v>
      </c>
      <c r="D661" s="1">
        <v>17.87</v>
      </c>
      <c r="E661" t="s">
        <v>59</v>
      </c>
      <c r="F661">
        <v>2015</v>
      </c>
      <c r="G661">
        <v>11613423</v>
      </c>
      <c r="H661" s="5">
        <v>14753</v>
      </c>
      <c r="I661" s="3">
        <v>24.45</v>
      </c>
      <c r="J661" s="3">
        <f t="shared" si="48"/>
        <v>1.01</v>
      </c>
      <c r="K661" s="3">
        <f t="shared" si="45"/>
        <v>132.97999999999999</v>
      </c>
      <c r="L661" s="3">
        <f t="shared" si="46"/>
        <v>235.37459999999999</v>
      </c>
      <c r="M661" s="3">
        <f t="shared" si="47"/>
        <v>39.61</v>
      </c>
    </row>
    <row r="662" spans="1:13" x14ac:dyDescent="0.25">
      <c r="A662" s="1" t="s">
        <v>37</v>
      </c>
      <c r="B662" s="1">
        <v>74</v>
      </c>
      <c r="C662" s="1">
        <v>1.76</v>
      </c>
      <c r="D662" s="1">
        <v>14.26</v>
      </c>
      <c r="E662" t="s">
        <v>59</v>
      </c>
      <c r="F662">
        <v>2015</v>
      </c>
      <c r="G662">
        <v>3911338</v>
      </c>
      <c r="H662" s="5">
        <v>3949</v>
      </c>
      <c r="I662" s="3">
        <v>51.15</v>
      </c>
      <c r="J662" s="3">
        <f t="shared" si="48"/>
        <v>1.06</v>
      </c>
      <c r="K662" s="3">
        <f t="shared" si="45"/>
        <v>78.150000000000006</v>
      </c>
      <c r="L662" s="3">
        <f t="shared" si="46"/>
        <v>137.54400000000001</v>
      </c>
      <c r="M662" s="3">
        <f t="shared" si="47"/>
        <v>18.57</v>
      </c>
    </row>
    <row r="663" spans="1:13" x14ac:dyDescent="0.25">
      <c r="A663" s="1" t="s">
        <v>38</v>
      </c>
      <c r="B663" s="1">
        <v>130</v>
      </c>
      <c r="C663" s="1">
        <v>2.98</v>
      </c>
      <c r="D663" s="1">
        <v>20.88</v>
      </c>
      <c r="E663" t="s">
        <v>59</v>
      </c>
      <c r="F663">
        <v>2015</v>
      </c>
      <c r="G663">
        <v>4028977</v>
      </c>
      <c r="H663" s="5">
        <v>46832</v>
      </c>
      <c r="I663" s="3">
        <v>8.92</v>
      </c>
      <c r="J663" s="3">
        <f t="shared" si="48"/>
        <v>1.05</v>
      </c>
      <c r="K663" s="3">
        <f t="shared" si="45"/>
        <v>160.1</v>
      </c>
      <c r="L663" s="3">
        <f t="shared" si="46"/>
        <v>477.09799999999996</v>
      </c>
      <c r="M663" s="3">
        <f t="shared" si="47"/>
        <v>55.71</v>
      </c>
    </row>
    <row r="664" spans="1:13" x14ac:dyDescent="0.25">
      <c r="A664" s="1" t="s">
        <v>39</v>
      </c>
      <c r="B664" s="1">
        <v>92</v>
      </c>
      <c r="C664" s="1">
        <v>2.62</v>
      </c>
      <c r="D664" s="1">
        <v>16.57</v>
      </c>
      <c r="E664" t="s">
        <v>59</v>
      </c>
      <c r="F664">
        <v>2015</v>
      </c>
      <c r="G664">
        <v>12802503</v>
      </c>
      <c r="H664" s="5">
        <v>29661</v>
      </c>
      <c r="I664" s="3">
        <v>8.6</v>
      </c>
      <c r="J664" s="3">
        <f t="shared" si="48"/>
        <v>1.02</v>
      </c>
      <c r="K664" s="3">
        <f t="shared" si="45"/>
        <v>94.97</v>
      </c>
      <c r="L664" s="3">
        <f t="shared" si="46"/>
        <v>248.82140000000001</v>
      </c>
      <c r="M664" s="3">
        <f t="shared" si="47"/>
        <v>26.23</v>
      </c>
    </row>
    <row r="665" spans="1:13" x14ac:dyDescent="0.25">
      <c r="A665" s="1" t="s">
        <v>40</v>
      </c>
      <c r="B665" s="1">
        <v>10</v>
      </c>
      <c r="C665" s="1">
        <v>1.1200000000000001</v>
      </c>
      <c r="D665" s="1">
        <v>18.16</v>
      </c>
      <c r="E665" t="s">
        <v>59</v>
      </c>
      <c r="F665">
        <v>2015</v>
      </c>
      <c r="G665">
        <v>1056298</v>
      </c>
      <c r="H665" s="5">
        <v>1969</v>
      </c>
      <c r="I665" s="3">
        <v>13.85</v>
      </c>
      <c r="J665" s="3">
        <f t="shared" si="48"/>
        <v>1</v>
      </c>
      <c r="K665" s="3">
        <f t="shared" si="45"/>
        <v>9.9499999999999993</v>
      </c>
      <c r="L665" s="3">
        <f t="shared" si="46"/>
        <v>11.144</v>
      </c>
      <c r="M665" s="3">
        <f t="shared" si="47"/>
        <v>3.01</v>
      </c>
    </row>
    <row r="666" spans="1:13" x14ac:dyDescent="0.25">
      <c r="A666" s="1" t="s">
        <v>41</v>
      </c>
      <c r="B666" s="1">
        <v>51</v>
      </c>
      <c r="C666" s="1">
        <v>1.34</v>
      </c>
      <c r="D666" s="1">
        <v>19.98</v>
      </c>
      <c r="E666" t="s">
        <v>59</v>
      </c>
      <c r="F666">
        <v>2015</v>
      </c>
      <c r="G666">
        <v>4896146</v>
      </c>
      <c r="H666" s="5">
        <v>6136</v>
      </c>
      <c r="I666" s="3">
        <v>24.01</v>
      </c>
      <c r="J666" s="3">
        <f t="shared" si="48"/>
        <v>1.07</v>
      </c>
      <c r="K666" s="3">
        <f t="shared" si="45"/>
        <v>57.54</v>
      </c>
      <c r="L666" s="3">
        <f t="shared" si="46"/>
        <v>77.1036</v>
      </c>
      <c r="M666" s="3">
        <f t="shared" si="47"/>
        <v>19.16</v>
      </c>
    </row>
    <row r="667" spans="1:13" x14ac:dyDescent="0.25">
      <c r="A667" s="1" t="s">
        <v>42</v>
      </c>
      <c r="B667" s="1">
        <v>26</v>
      </c>
      <c r="C667" s="1">
        <v>1.04</v>
      </c>
      <c r="D667" s="1">
        <v>11.3</v>
      </c>
      <c r="E667" t="s">
        <v>59</v>
      </c>
      <c r="F667">
        <v>2015</v>
      </c>
      <c r="G667">
        <v>858469</v>
      </c>
      <c r="H667" s="5">
        <v>2413</v>
      </c>
      <c r="I667" s="3">
        <v>30.27</v>
      </c>
      <c r="J667" s="3">
        <f t="shared" si="48"/>
        <v>1.06</v>
      </c>
      <c r="K667" s="3">
        <f t="shared" si="45"/>
        <v>28.26</v>
      </c>
      <c r="L667" s="3">
        <f t="shared" si="46"/>
        <v>29.390400000000003</v>
      </c>
      <c r="M667" s="3">
        <f t="shared" si="47"/>
        <v>5.32</v>
      </c>
    </row>
    <row r="668" spans="1:13" x14ac:dyDescent="0.25">
      <c r="A668" s="1" t="s">
        <v>43</v>
      </c>
      <c r="B668" s="1">
        <v>31</v>
      </c>
      <c r="C668" s="1">
        <v>1.26</v>
      </c>
      <c r="D668" s="1">
        <v>15.75</v>
      </c>
      <c r="E668" t="s">
        <v>59</v>
      </c>
      <c r="F668">
        <v>2015</v>
      </c>
      <c r="G668">
        <v>6600299</v>
      </c>
      <c r="H668" s="5">
        <v>2646</v>
      </c>
      <c r="I668" s="3">
        <v>28.27</v>
      </c>
      <c r="J668" s="3">
        <f t="shared" si="48"/>
        <v>1.05</v>
      </c>
      <c r="K668" s="3">
        <f t="shared" si="45"/>
        <v>28.67</v>
      </c>
      <c r="L668" s="3">
        <f t="shared" si="46"/>
        <v>36.124200000000002</v>
      </c>
      <c r="M668" s="3">
        <f t="shared" si="47"/>
        <v>7.53</v>
      </c>
    </row>
    <row r="669" spans="1:13" x14ac:dyDescent="0.25">
      <c r="A669" s="1" t="s">
        <v>44</v>
      </c>
      <c r="B669" s="1">
        <v>250</v>
      </c>
      <c r="C669" s="1">
        <v>1.76</v>
      </c>
      <c r="D669" s="1">
        <v>20</v>
      </c>
      <c r="E669" t="s">
        <v>59</v>
      </c>
      <c r="F669">
        <v>2015</v>
      </c>
      <c r="G669">
        <v>27469114</v>
      </c>
      <c r="H669" s="5">
        <v>30745</v>
      </c>
      <c r="I669" s="3">
        <v>26.13</v>
      </c>
      <c r="J669" s="3">
        <f t="shared" si="48"/>
        <v>1.1100000000000001</v>
      </c>
      <c r="K669" s="3">
        <f t="shared" si="45"/>
        <v>325.48</v>
      </c>
      <c r="L669" s="3">
        <f t="shared" si="46"/>
        <v>572.84480000000008</v>
      </c>
      <c r="M669" s="3">
        <f t="shared" si="47"/>
        <v>108.49</v>
      </c>
    </row>
    <row r="670" spans="1:13" x14ac:dyDescent="0.25">
      <c r="A670" s="1" t="s">
        <v>45</v>
      </c>
      <c r="B670" s="1">
        <v>57</v>
      </c>
      <c r="C670" s="1">
        <v>1.46</v>
      </c>
      <c r="D670" s="1">
        <v>13.85</v>
      </c>
      <c r="E670" t="s">
        <v>59</v>
      </c>
      <c r="F670">
        <v>2015</v>
      </c>
      <c r="G670">
        <v>2995919</v>
      </c>
      <c r="H670" s="5">
        <v>13713</v>
      </c>
      <c r="I670" s="3">
        <v>14.75</v>
      </c>
      <c r="J670" s="3">
        <f t="shared" si="48"/>
        <v>1.08</v>
      </c>
      <c r="K670" s="3">
        <f t="shared" si="45"/>
        <v>79.73</v>
      </c>
      <c r="L670" s="3">
        <f t="shared" si="46"/>
        <v>116.4058</v>
      </c>
      <c r="M670" s="3">
        <f t="shared" si="47"/>
        <v>18.399999999999999</v>
      </c>
    </row>
    <row r="671" spans="1:13" x14ac:dyDescent="0.25">
      <c r="A671" s="1" t="s">
        <v>46</v>
      </c>
      <c r="B671" s="1">
        <v>10</v>
      </c>
      <c r="C671" s="1">
        <v>3.4</v>
      </c>
      <c r="D671" s="1">
        <v>21.62</v>
      </c>
      <c r="E671" t="s">
        <v>59</v>
      </c>
      <c r="F671">
        <v>2015</v>
      </c>
      <c r="G671">
        <v>626042</v>
      </c>
      <c r="H671" s="5">
        <v>2425</v>
      </c>
      <c r="I671" s="3">
        <v>10.74</v>
      </c>
      <c r="J671" s="3">
        <f t="shared" si="48"/>
        <v>1.01</v>
      </c>
      <c r="K671" s="3">
        <f t="shared" si="45"/>
        <v>9.6</v>
      </c>
      <c r="L671" s="3">
        <f t="shared" si="46"/>
        <v>32.64</v>
      </c>
      <c r="M671" s="3">
        <f t="shared" si="47"/>
        <v>3.46</v>
      </c>
    </row>
    <row r="672" spans="1:13" x14ac:dyDescent="0.25">
      <c r="A672" s="1" t="s">
        <v>47</v>
      </c>
      <c r="B672" s="1">
        <v>71</v>
      </c>
      <c r="C672" s="1">
        <v>3.2</v>
      </c>
      <c r="D672" s="1">
        <v>22.95</v>
      </c>
      <c r="E672" t="s">
        <v>59</v>
      </c>
      <c r="F672">
        <v>2015</v>
      </c>
      <c r="G672">
        <v>8382993</v>
      </c>
      <c r="H672" s="5">
        <v>16904</v>
      </c>
      <c r="I672" s="3">
        <v>15.47</v>
      </c>
      <c r="J672" s="3">
        <f t="shared" si="48"/>
        <v>1.06</v>
      </c>
      <c r="K672" s="3">
        <f t="shared" si="45"/>
        <v>101.18</v>
      </c>
      <c r="L672" s="3">
        <f t="shared" si="46"/>
        <v>323.77600000000007</v>
      </c>
      <c r="M672" s="3">
        <f t="shared" si="47"/>
        <v>38.700000000000003</v>
      </c>
    </row>
    <row r="673" spans="1:13" x14ac:dyDescent="0.25">
      <c r="A673" s="1" t="s">
        <v>48</v>
      </c>
      <c r="B673" s="1">
        <v>71</v>
      </c>
      <c r="C673" s="1">
        <v>2.4</v>
      </c>
      <c r="D673" s="1">
        <v>21.42</v>
      </c>
      <c r="E673" t="s">
        <v>59</v>
      </c>
      <c r="F673">
        <v>2015</v>
      </c>
      <c r="G673">
        <v>7170351</v>
      </c>
      <c r="H673" s="5">
        <v>32853</v>
      </c>
      <c r="I673" s="3">
        <v>6.85</v>
      </c>
      <c r="J673" s="3">
        <f t="shared" si="48"/>
        <v>1.08</v>
      </c>
      <c r="K673" s="3">
        <f t="shared" si="45"/>
        <v>88.71</v>
      </c>
      <c r="L673" s="3">
        <f t="shared" si="46"/>
        <v>212.90399999999997</v>
      </c>
      <c r="M673" s="3">
        <f t="shared" si="47"/>
        <v>31.67</v>
      </c>
    </row>
    <row r="674" spans="1:13" x14ac:dyDescent="0.25">
      <c r="A674" s="1" t="s">
        <v>49</v>
      </c>
      <c r="B674" s="1">
        <v>17</v>
      </c>
      <c r="C674" s="1">
        <v>1.03</v>
      </c>
      <c r="D674" s="1">
        <v>20.77</v>
      </c>
      <c r="E674" t="s">
        <v>59</v>
      </c>
      <c r="F674">
        <v>2015</v>
      </c>
      <c r="G674">
        <v>1844128</v>
      </c>
      <c r="H674" s="5">
        <v>1137</v>
      </c>
      <c r="I674" s="3">
        <v>38.56</v>
      </c>
      <c r="J674" s="3">
        <f t="shared" si="48"/>
        <v>1.01</v>
      </c>
      <c r="K674" s="3">
        <f t="shared" ref="K674:K737" si="49">ROUND(H674*I674*J674*365/1000000,2)</f>
        <v>16.16</v>
      </c>
      <c r="L674" s="3">
        <f t="shared" ref="L674:L737" si="50">K674*C674</f>
        <v>16.6448</v>
      </c>
      <c r="M674" s="3">
        <f t="shared" ref="M674:M737" si="51">ROUND(K674*D674/60,2)</f>
        <v>5.59</v>
      </c>
    </row>
    <row r="675" spans="1:13" x14ac:dyDescent="0.25">
      <c r="A675" s="1" t="s">
        <v>50</v>
      </c>
      <c r="B675" s="1">
        <v>74</v>
      </c>
      <c r="C675" s="1">
        <v>2.21</v>
      </c>
      <c r="D675" s="1">
        <v>17.3</v>
      </c>
      <c r="E675" t="s">
        <v>59</v>
      </c>
      <c r="F675">
        <v>2015</v>
      </c>
      <c r="G675">
        <v>5771337</v>
      </c>
      <c r="H675" s="5">
        <v>23830</v>
      </c>
      <c r="I675" s="3">
        <v>10.130000000000001</v>
      </c>
      <c r="J675" s="3">
        <f t="shared" si="48"/>
        <v>1.02</v>
      </c>
      <c r="K675" s="3">
        <f t="shared" si="49"/>
        <v>89.87</v>
      </c>
      <c r="L675" s="3">
        <f t="shared" si="50"/>
        <v>198.61270000000002</v>
      </c>
      <c r="M675" s="3">
        <f t="shared" si="51"/>
        <v>25.91</v>
      </c>
    </row>
    <row r="676" spans="1:13" x14ac:dyDescent="0.25">
      <c r="A676" s="1" t="s">
        <v>51</v>
      </c>
      <c r="B676" s="1">
        <v>3</v>
      </c>
      <c r="C676" s="1">
        <v>1.29</v>
      </c>
      <c r="D676" s="1">
        <v>7.1</v>
      </c>
      <c r="E676" t="s">
        <v>59</v>
      </c>
      <c r="F676">
        <v>2015</v>
      </c>
      <c r="G676">
        <v>586107</v>
      </c>
      <c r="H676" s="5">
        <v>1784</v>
      </c>
      <c r="I676" s="3">
        <v>3.56</v>
      </c>
      <c r="J676" s="3">
        <f t="shared" si="48"/>
        <v>1.08</v>
      </c>
      <c r="K676" s="3">
        <f t="shared" si="49"/>
        <v>2.5</v>
      </c>
      <c r="L676" s="3">
        <f t="shared" si="50"/>
        <v>3.2250000000000001</v>
      </c>
      <c r="M676" s="3">
        <f t="shared" si="51"/>
        <v>0.3</v>
      </c>
    </row>
    <row r="677" spans="1:13" x14ac:dyDescent="0.25">
      <c r="A677" s="1" t="s">
        <v>52</v>
      </c>
      <c r="B677" s="1">
        <v>0</v>
      </c>
      <c r="C677" s="1">
        <v>0</v>
      </c>
      <c r="D677" s="1">
        <v>0</v>
      </c>
      <c r="E677" t="s">
        <v>59</v>
      </c>
      <c r="F677">
        <v>2015</v>
      </c>
      <c r="G677">
        <v>3474182</v>
      </c>
      <c r="H677" s="5">
        <v>2120</v>
      </c>
      <c r="I677" s="3">
        <v>0</v>
      </c>
      <c r="J677" s="3">
        <f t="shared" si="48"/>
        <v>0.88</v>
      </c>
      <c r="K677" s="3">
        <f t="shared" si="49"/>
        <v>0</v>
      </c>
      <c r="L677" s="3">
        <f t="shared" si="50"/>
        <v>0</v>
      </c>
      <c r="M677" s="3">
        <f t="shared" si="51"/>
        <v>0</v>
      </c>
    </row>
    <row r="678" spans="1:13" x14ac:dyDescent="0.25">
      <c r="A678" s="1" t="s">
        <v>1</v>
      </c>
      <c r="B678" s="1">
        <v>234</v>
      </c>
      <c r="C678" s="1">
        <v>0.92</v>
      </c>
      <c r="D678" s="1">
        <v>12.67</v>
      </c>
      <c r="E678" t="s">
        <v>60</v>
      </c>
      <c r="F678">
        <v>2015</v>
      </c>
      <c r="G678">
        <v>4858979</v>
      </c>
      <c r="H678" s="5">
        <v>22130</v>
      </c>
      <c r="I678" s="3">
        <v>24.84</v>
      </c>
      <c r="J678" s="3">
        <f t="shared" si="48"/>
        <v>1.03</v>
      </c>
      <c r="K678" s="3">
        <f t="shared" si="49"/>
        <v>206.66</v>
      </c>
      <c r="L678" s="3">
        <f t="shared" si="50"/>
        <v>190.12720000000002</v>
      </c>
      <c r="M678" s="3">
        <f t="shared" si="51"/>
        <v>43.64</v>
      </c>
    </row>
    <row r="679" spans="1:13" x14ac:dyDescent="0.25">
      <c r="A679" s="1" t="s">
        <v>2</v>
      </c>
      <c r="B679" s="1">
        <v>100</v>
      </c>
      <c r="C679" s="1">
        <v>0.72</v>
      </c>
      <c r="D679" s="1">
        <v>14.19</v>
      </c>
      <c r="E679" t="s">
        <v>60</v>
      </c>
      <c r="F679">
        <v>2015</v>
      </c>
      <c r="G679">
        <v>738432</v>
      </c>
      <c r="H679" s="5">
        <v>28801</v>
      </c>
      <c r="I679" s="3">
        <v>10.24</v>
      </c>
      <c r="J679" s="3">
        <f t="shared" si="48"/>
        <v>1.06</v>
      </c>
      <c r="K679" s="3">
        <f t="shared" si="49"/>
        <v>114.11</v>
      </c>
      <c r="L679" s="3">
        <f t="shared" si="50"/>
        <v>82.159199999999998</v>
      </c>
      <c r="M679" s="3">
        <f t="shared" si="51"/>
        <v>26.99</v>
      </c>
    </row>
    <row r="680" spans="1:13" x14ac:dyDescent="0.25">
      <c r="A680" s="1" t="s">
        <v>3</v>
      </c>
      <c r="B680" s="1">
        <v>745</v>
      </c>
      <c r="C680" s="1">
        <v>0.72</v>
      </c>
      <c r="D680" s="1">
        <v>17.920000000000002</v>
      </c>
      <c r="E680" t="s">
        <v>60</v>
      </c>
      <c r="F680">
        <v>2015</v>
      </c>
      <c r="G680">
        <v>6828065</v>
      </c>
      <c r="H680" s="5">
        <v>60638</v>
      </c>
      <c r="I680" s="3">
        <v>31.1</v>
      </c>
      <c r="J680" s="3">
        <f t="shared" si="48"/>
        <v>1.04</v>
      </c>
      <c r="K680" s="3">
        <f t="shared" si="49"/>
        <v>715.87</v>
      </c>
      <c r="L680" s="3">
        <f t="shared" si="50"/>
        <v>515.42639999999994</v>
      </c>
      <c r="M680" s="3">
        <f t="shared" si="51"/>
        <v>213.81</v>
      </c>
    </row>
    <row r="681" spans="1:13" x14ac:dyDescent="0.25">
      <c r="A681" s="1" t="s">
        <v>4</v>
      </c>
      <c r="B681" s="1">
        <v>203</v>
      </c>
      <c r="C681" s="1">
        <v>0.55000000000000004</v>
      </c>
      <c r="D681" s="1">
        <v>14.78</v>
      </c>
      <c r="E681" t="s">
        <v>60</v>
      </c>
      <c r="F681">
        <v>2015</v>
      </c>
      <c r="G681">
        <v>2978204</v>
      </c>
      <c r="H681" s="5">
        <v>22033</v>
      </c>
      <c r="I681" s="3">
        <v>24.32</v>
      </c>
      <c r="J681" s="3">
        <f t="shared" si="48"/>
        <v>1.03</v>
      </c>
      <c r="K681" s="3">
        <f t="shared" si="49"/>
        <v>201.45</v>
      </c>
      <c r="L681" s="3">
        <f t="shared" si="50"/>
        <v>110.7975</v>
      </c>
      <c r="M681" s="3">
        <f t="shared" si="51"/>
        <v>49.62</v>
      </c>
    </row>
    <row r="682" spans="1:13" x14ac:dyDescent="0.25">
      <c r="A682" s="1" t="s">
        <v>5</v>
      </c>
      <c r="B682" s="1">
        <v>6273</v>
      </c>
      <c r="C682" s="1">
        <v>0.72</v>
      </c>
      <c r="D682" s="1">
        <v>16.11</v>
      </c>
      <c r="E682" t="s">
        <v>60</v>
      </c>
      <c r="F682">
        <v>2015</v>
      </c>
      <c r="G682">
        <v>39144818</v>
      </c>
      <c r="H682" s="5">
        <v>474323</v>
      </c>
      <c r="I682" s="3">
        <v>38.409999999999997</v>
      </c>
      <c r="J682" s="3">
        <f t="shared" si="48"/>
        <v>1.06</v>
      </c>
      <c r="K682" s="3">
        <f t="shared" si="49"/>
        <v>7048.83</v>
      </c>
      <c r="L682" s="3">
        <f t="shared" si="50"/>
        <v>5075.1575999999995</v>
      </c>
      <c r="M682" s="3">
        <f t="shared" si="51"/>
        <v>1892.61</v>
      </c>
    </row>
    <row r="683" spans="1:13" x14ac:dyDescent="0.25">
      <c r="A683" s="1" t="s">
        <v>6</v>
      </c>
      <c r="B683" s="1">
        <v>671</v>
      </c>
      <c r="C683" s="1">
        <v>0.75</v>
      </c>
      <c r="D683" s="1">
        <v>13.23</v>
      </c>
      <c r="E683" t="s">
        <v>60</v>
      </c>
      <c r="F683">
        <v>2015</v>
      </c>
      <c r="G683">
        <v>5456574</v>
      </c>
      <c r="H683" s="5">
        <v>77861</v>
      </c>
      <c r="I683" s="3">
        <v>25.03</v>
      </c>
      <c r="J683" s="3">
        <f t="shared" si="48"/>
        <v>1.0900000000000001</v>
      </c>
      <c r="K683" s="3">
        <f t="shared" si="49"/>
        <v>775.35</v>
      </c>
      <c r="L683" s="3">
        <f t="shared" si="50"/>
        <v>581.51250000000005</v>
      </c>
      <c r="M683" s="3">
        <f t="shared" si="51"/>
        <v>170.96</v>
      </c>
    </row>
    <row r="684" spans="1:13" x14ac:dyDescent="0.25">
      <c r="A684" s="1" t="s">
        <v>7</v>
      </c>
      <c r="B684" s="1">
        <v>568</v>
      </c>
      <c r="C684" s="1">
        <v>0.76</v>
      </c>
      <c r="D684" s="1">
        <v>25.81</v>
      </c>
      <c r="E684" t="s">
        <v>60</v>
      </c>
      <c r="F684">
        <v>2015</v>
      </c>
      <c r="G684">
        <v>3590886</v>
      </c>
      <c r="H684" s="5">
        <v>52826</v>
      </c>
      <c r="I684" s="3">
        <v>30.91</v>
      </c>
      <c r="J684" s="3">
        <f t="shared" si="48"/>
        <v>1.02</v>
      </c>
      <c r="K684" s="3">
        <f t="shared" si="49"/>
        <v>607.91</v>
      </c>
      <c r="L684" s="3">
        <f t="shared" si="50"/>
        <v>462.01159999999999</v>
      </c>
      <c r="M684" s="3">
        <f t="shared" si="51"/>
        <v>261.5</v>
      </c>
    </row>
    <row r="685" spans="1:13" x14ac:dyDescent="0.25">
      <c r="A685" s="1" t="s">
        <v>8</v>
      </c>
      <c r="B685" s="1">
        <v>93</v>
      </c>
      <c r="C685" s="1">
        <v>0.6</v>
      </c>
      <c r="D685" s="1">
        <v>13.08</v>
      </c>
      <c r="E685" t="s">
        <v>60</v>
      </c>
      <c r="F685">
        <v>2015</v>
      </c>
      <c r="G685">
        <v>945934</v>
      </c>
      <c r="H685" s="5">
        <v>9655</v>
      </c>
      <c r="I685" s="3">
        <v>26.23</v>
      </c>
      <c r="J685" s="3">
        <f t="shared" si="48"/>
        <v>1.07</v>
      </c>
      <c r="K685" s="3">
        <f t="shared" si="49"/>
        <v>98.91</v>
      </c>
      <c r="L685" s="3">
        <f t="shared" si="50"/>
        <v>59.345999999999997</v>
      </c>
      <c r="M685" s="3">
        <f t="shared" si="51"/>
        <v>21.56</v>
      </c>
    </row>
    <row r="686" spans="1:13" x14ac:dyDescent="0.25">
      <c r="A686" s="1" t="s">
        <v>9</v>
      </c>
      <c r="B686" s="1">
        <v>196</v>
      </c>
      <c r="C686" s="1">
        <v>0.56999999999999995</v>
      </c>
      <c r="D686" s="1">
        <v>13.36</v>
      </c>
      <c r="E686" t="s">
        <v>60</v>
      </c>
      <c r="F686">
        <v>2015</v>
      </c>
      <c r="G686">
        <v>672228</v>
      </c>
      <c r="H686" s="5">
        <v>50165</v>
      </c>
      <c r="I686" s="3">
        <v>16.61</v>
      </c>
      <c r="J686" s="3">
        <f t="shared" si="48"/>
        <v>1.1200000000000001</v>
      </c>
      <c r="K686" s="3">
        <f t="shared" si="49"/>
        <v>340.63</v>
      </c>
      <c r="L686" s="3">
        <f t="shared" si="50"/>
        <v>194.15909999999997</v>
      </c>
      <c r="M686" s="3">
        <f t="shared" si="51"/>
        <v>75.849999999999994</v>
      </c>
    </row>
    <row r="687" spans="1:13" x14ac:dyDescent="0.25">
      <c r="A687" s="1" t="s">
        <v>10</v>
      </c>
      <c r="B687" s="1">
        <v>2100</v>
      </c>
      <c r="C687" s="1">
        <v>0.66</v>
      </c>
      <c r="D687" s="1">
        <v>14.28</v>
      </c>
      <c r="E687" t="s">
        <v>60</v>
      </c>
      <c r="F687">
        <v>2015</v>
      </c>
      <c r="G687">
        <v>20271272</v>
      </c>
      <c r="H687" s="5">
        <v>126149</v>
      </c>
      <c r="I687" s="3">
        <v>48.7</v>
      </c>
      <c r="J687" s="3">
        <f t="shared" si="48"/>
        <v>1.0900000000000001</v>
      </c>
      <c r="K687" s="3">
        <f t="shared" si="49"/>
        <v>2444.17</v>
      </c>
      <c r="L687" s="3">
        <f t="shared" si="50"/>
        <v>1613.1522000000002</v>
      </c>
      <c r="M687" s="3">
        <f t="shared" si="51"/>
        <v>581.71</v>
      </c>
    </row>
    <row r="688" spans="1:13" x14ac:dyDescent="0.25">
      <c r="A688" s="1" t="s">
        <v>11</v>
      </c>
      <c r="B688" s="1">
        <v>886</v>
      </c>
      <c r="C688" s="1">
        <v>0.71</v>
      </c>
      <c r="D688" s="1">
        <v>15.19</v>
      </c>
      <c r="E688" t="s">
        <v>60</v>
      </c>
      <c r="F688">
        <v>2015</v>
      </c>
      <c r="G688">
        <v>10214860</v>
      </c>
      <c r="H688" s="5">
        <v>69170</v>
      </c>
      <c r="I688" s="3">
        <v>34.19</v>
      </c>
      <c r="J688" s="3">
        <f t="shared" si="48"/>
        <v>1.04</v>
      </c>
      <c r="K688" s="3">
        <f t="shared" si="49"/>
        <v>897.72</v>
      </c>
      <c r="L688" s="3">
        <f t="shared" si="50"/>
        <v>637.38120000000004</v>
      </c>
      <c r="M688" s="3">
        <f t="shared" si="51"/>
        <v>227.27</v>
      </c>
    </row>
    <row r="689" spans="1:13" x14ac:dyDescent="0.25">
      <c r="A689" s="1" t="s">
        <v>12</v>
      </c>
      <c r="B689" s="1">
        <v>210</v>
      </c>
      <c r="C689" s="1">
        <v>0.92</v>
      </c>
      <c r="D689" s="1">
        <v>17.04</v>
      </c>
      <c r="E689" t="s">
        <v>60</v>
      </c>
      <c r="F689">
        <v>2015</v>
      </c>
      <c r="G689">
        <v>1431603</v>
      </c>
      <c r="H689" s="5">
        <v>29047</v>
      </c>
      <c r="I689" s="3">
        <v>19.829999999999998</v>
      </c>
      <c r="J689" s="3">
        <f t="shared" si="48"/>
        <v>1.1100000000000001</v>
      </c>
      <c r="K689" s="3">
        <f t="shared" si="49"/>
        <v>233.37</v>
      </c>
      <c r="L689" s="3">
        <f t="shared" si="50"/>
        <v>214.7004</v>
      </c>
      <c r="M689" s="3">
        <f t="shared" si="51"/>
        <v>66.28</v>
      </c>
    </row>
    <row r="690" spans="1:13" x14ac:dyDescent="0.25">
      <c r="A690" s="1" t="s">
        <v>13</v>
      </c>
      <c r="B690" s="1">
        <v>229</v>
      </c>
      <c r="C690" s="1">
        <v>0.62</v>
      </c>
      <c r="D690" s="1">
        <v>14.17</v>
      </c>
      <c r="E690" t="s">
        <v>60</v>
      </c>
      <c r="F690">
        <v>2015</v>
      </c>
      <c r="G690">
        <v>1654930</v>
      </c>
      <c r="H690" s="5">
        <v>23518</v>
      </c>
      <c r="I690" s="3">
        <v>35.71</v>
      </c>
      <c r="J690" s="3">
        <f t="shared" si="48"/>
        <v>1.07</v>
      </c>
      <c r="K690" s="3">
        <f t="shared" si="49"/>
        <v>327.99</v>
      </c>
      <c r="L690" s="3">
        <f t="shared" si="50"/>
        <v>203.35380000000001</v>
      </c>
      <c r="M690" s="3">
        <f t="shared" si="51"/>
        <v>77.459999999999994</v>
      </c>
    </row>
    <row r="691" spans="1:13" x14ac:dyDescent="0.25">
      <c r="A691" s="1" t="s">
        <v>14</v>
      </c>
      <c r="B691" s="1">
        <v>2287</v>
      </c>
      <c r="C691" s="1">
        <v>0.56999999999999995</v>
      </c>
      <c r="D691" s="1">
        <v>12.49</v>
      </c>
      <c r="E691" t="s">
        <v>60</v>
      </c>
      <c r="F691">
        <v>2015</v>
      </c>
      <c r="G691">
        <v>12859995</v>
      </c>
      <c r="H691" s="5">
        <v>185404</v>
      </c>
      <c r="I691" s="3">
        <v>32.99</v>
      </c>
      <c r="J691" s="3">
        <f t="shared" ref="J691:J729" si="52">ROUND(G691/G67,2)</f>
        <v>1</v>
      </c>
      <c r="K691" s="3">
        <f t="shared" si="49"/>
        <v>2232.5100000000002</v>
      </c>
      <c r="L691" s="3">
        <f t="shared" si="50"/>
        <v>1272.5307</v>
      </c>
      <c r="M691" s="3">
        <f t="shared" si="51"/>
        <v>464.73</v>
      </c>
    </row>
    <row r="692" spans="1:13" x14ac:dyDescent="0.25">
      <c r="A692" s="1" t="s">
        <v>15</v>
      </c>
      <c r="B692" s="1">
        <v>562</v>
      </c>
      <c r="C692" s="1">
        <v>0.59</v>
      </c>
      <c r="D692" s="1">
        <v>12.91</v>
      </c>
      <c r="E692" t="s">
        <v>60</v>
      </c>
      <c r="F692">
        <v>2015</v>
      </c>
      <c r="G692">
        <v>6619680</v>
      </c>
      <c r="H692" s="5">
        <v>69969</v>
      </c>
      <c r="I692" s="3">
        <v>24.46</v>
      </c>
      <c r="J692" s="3">
        <f t="shared" si="52"/>
        <v>1.03</v>
      </c>
      <c r="K692" s="3">
        <f t="shared" si="49"/>
        <v>643.41999999999996</v>
      </c>
      <c r="L692" s="3">
        <f t="shared" si="50"/>
        <v>379.61779999999993</v>
      </c>
      <c r="M692" s="3">
        <f t="shared" si="51"/>
        <v>138.44</v>
      </c>
    </row>
    <row r="693" spans="1:13" x14ac:dyDescent="0.25">
      <c r="A693" s="1" t="s">
        <v>16</v>
      </c>
      <c r="B693" s="1">
        <v>271</v>
      </c>
      <c r="C693" s="1">
        <v>0.67</v>
      </c>
      <c r="D693" s="1">
        <v>13.79</v>
      </c>
      <c r="E693" t="s">
        <v>60</v>
      </c>
      <c r="F693">
        <v>2015</v>
      </c>
      <c r="G693">
        <v>3123899</v>
      </c>
      <c r="H693" s="5">
        <v>54044</v>
      </c>
      <c r="I693" s="3">
        <v>12.09</v>
      </c>
      <c r="J693" s="3">
        <f t="shared" si="52"/>
        <v>1.04</v>
      </c>
      <c r="K693" s="3">
        <f t="shared" si="49"/>
        <v>248.03</v>
      </c>
      <c r="L693" s="3">
        <f t="shared" si="50"/>
        <v>166.18010000000001</v>
      </c>
      <c r="M693" s="3">
        <f t="shared" si="51"/>
        <v>57.01</v>
      </c>
    </row>
    <row r="694" spans="1:13" x14ac:dyDescent="0.25">
      <c r="A694" s="1" t="s">
        <v>17</v>
      </c>
      <c r="B694" s="1">
        <v>244</v>
      </c>
      <c r="C694" s="1">
        <v>0.8</v>
      </c>
      <c r="D694" s="1">
        <v>15.25</v>
      </c>
      <c r="E694" t="s">
        <v>60</v>
      </c>
      <c r="F694">
        <v>2015</v>
      </c>
      <c r="G694">
        <v>2911641</v>
      </c>
      <c r="H694" s="5">
        <v>32791</v>
      </c>
      <c r="I694" s="3">
        <v>17.25</v>
      </c>
      <c r="J694" s="3">
        <f t="shared" si="52"/>
        <v>1.03</v>
      </c>
      <c r="K694" s="3">
        <f t="shared" si="49"/>
        <v>212.65</v>
      </c>
      <c r="L694" s="3">
        <f t="shared" si="50"/>
        <v>170.12</v>
      </c>
      <c r="M694" s="3">
        <f t="shared" si="51"/>
        <v>54.05</v>
      </c>
    </row>
    <row r="695" spans="1:13" x14ac:dyDescent="0.25">
      <c r="A695" s="1" t="s">
        <v>18</v>
      </c>
      <c r="B695" s="1">
        <v>383</v>
      </c>
      <c r="C695" s="1">
        <v>0.68</v>
      </c>
      <c r="D695" s="1">
        <v>12.72</v>
      </c>
      <c r="E695" t="s">
        <v>60</v>
      </c>
      <c r="F695">
        <v>2015</v>
      </c>
      <c r="G695">
        <v>4425092</v>
      </c>
      <c r="H695" s="5">
        <v>46953</v>
      </c>
      <c r="I695" s="3">
        <v>23.89</v>
      </c>
      <c r="J695" s="3">
        <f t="shared" si="52"/>
        <v>1.03</v>
      </c>
      <c r="K695" s="3">
        <f t="shared" si="49"/>
        <v>421.71</v>
      </c>
      <c r="L695" s="3">
        <f t="shared" si="50"/>
        <v>286.76280000000003</v>
      </c>
      <c r="M695" s="3">
        <f t="shared" si="51"/>
        <v>89.4</v>
      </c>
    </row>
    <row r="696" spans="1:13" x14ac:dyDescent="0.25">
      <c r="A696" s="1" t="s">
        <v>19</v>
      </c>
      <c r="B696" s="1">
        <v>400</v>
      </c>
      <c r="C696" s="1">
        <v>0.89</v>
      </c>
      <c r="D696" s="1">
        <v>13.84</v>
      </c>
      <c r="E696" t="s">
        <v>60</v>
      </c>
      <c r="F696">
        <v>2015</v>
      </c>
      <c r="G696">
        <v>4670724</v>
      </c>
      <c r="H696" s="5">
        <v>41099</v>
      </c>
      <c r="I696" s="3">
        <v>27.83</v>
      </c>
      <c r="J696" s="3">
        <f t="shared" si="52"/>
        <v>1.04</v>
      </c>
      <c r="K696" s="3">
        <f t="shared" si="49"/>
        <v>434.18</v>
      </c>
      <c r="L696" s="3">
        <f t="shared" si="50"/>
        <v>386.42020000000002</v>
      </c>
      <c r="M696" s="3">
        <f t="shared" si="51"/>
        <v>100.15</v>
      </c>
    </row>
    <row r="697" spans="1:13" x14ac:dyDescent="0.25">
      <c r="A697" s="1" t="s">
        <v>20</v>
      </c>
      <c r="B697" s="1">
        <v>143</v>
      </c>
      <c r="C697" s="1">
        <v>0.61</v>
      </c>
      <c r="D697" s="1">
        <v>14.32</v>
      </c>
      <c r="E697" t="s">
        <v>60</v>
      </c>
      <c r="F697">
        <v>2015</v>
      </c>
      <c r="G697">
        <v>1329328</v>
      </c>
      <c r="H697" s="5">
        <v>24332</v>
      </c>
      <c r="I697" s="3">
        <v>14.83</v>
      </c>
      <c r="J697" s="3">
        <f t="shared" si="52"/>
        <v>1.01</v>
      </c>
      <c r="K697" s="3">
        <f t="shared" si="49"/>
        <v>133.02000000000001</v>
      </c>
      <c r="L697" s="3">
        <f t="shared" si="50"/>
        <v>81.142200000000003</v>
      </c>
      <c r="M697" s="3">
        <f t="shared" si="51"/>
        <v>31.75</v>
      </c>
    </row>
    <row r="698" spans="1:13" x14ac:dyDescent="0.25">
      <c r="A698" s="1" t="s">
        <v>21</v>
      </c>
      <c r="B698" s="1">
        <v>863</v>
      </c>
      <c r="C698" s="1">
        <v>0.54</v>
      </c>
      <c r="D698" s="1">
        <v>11.77</v>
      </c>
      <c r="E698" t="s">
        <v>60</v>
      </c>
      <c r="F698">
        <v>2015</v>
      </c>
      <c r="G698">
        <v>6006401</v>
      </c>
      <c r="H698" s="5">
        <v>77065</v>
      </c>
      <c r="I698" s="3">
        <v>31.76</v>
      </c>
      <c r="J698" s="3">
        <f t="shared" si="52"/>
        <v>1.05</v>
      </c>
      <c r="K698" s="3">
        <f t="shared" si="49"/>
        <v>938.04</v>
      </c>
      <c r="L698" s="3">
        <f t="shared" si="50"/>
        <v>506.54160000000002</v>
      </c>
      <c r="M698" s="3">
        <f t="shared" si="51"/>
        <v>184.01</v>
      </c>
    </row>
    <row r="699" spans="1:13" x14ac:dyDescent="0.25">
      <c r="A699" s="1" t="s">
        <v>22</v>
      </c>
      <c r="B699" s="1">
        <v>1228</v>
      </c>
      <c r="C699" s="1">
        <v>0.97</v>
      </c>
      <c r="D699" s="1">
        <v>16.54</v>
      </c>
      <c r="E699" t="s">
        <v>60</v>
      </c>
      <c r="F699">
        <v>2015</v>
      </c>
      <c r="G699">
        <v>6794422</v>
      </c>
      <c r="H699" s="5">
        <v>173988</v>
      </c>
      <c r="I699" s="3">
        <v>22.25</v>
      </c>
      <c r="J699" s="3">
        <f t="shared" si="52"/>
        <v>1.03</v>
      </c>
      <c r="K699" s="3">
        <f t="shared" si="49"/>
        <v>1455.39</v>
      </c>
      <c r="L699" s="3">
        <f t="shared" si="50"/>
        <v>1411.7283</v>
      </c>
      <c r="M699" s="3">
        <f t="shared" si="51"/>
        <v>401.2</v>
      </c>
    </row>
    <row r="700" spans="1:13" x14ac:dyDescent="0.25">
      <c r="A700" s="1" t="s">
        <v>23</v>
      </c>
      <c r="B700" s="1">
        <v>1163</v>
      </c>
      <c r="C700" s="1">
        <v>0.79</v>
      </c>
      <c r="D700" s="1">
        <v>15.91</v>
      </c>
      <c r="E700" t="s">
        <v>60</v>
      </c>
      <c r="F700">
        <v>2015</v>
      </c>
      <c r="G700">
        <v>9922576</v>
      </c>
      <c r="H700" s="5">
        <v>102456</v>
      </c>
      <c r="I700" s="3">
        <v>32.409999999999997</v>
      </c>
      <c r="J700" s="3">
        <f t="shared" si="52"/>
        <v>1</v>
      </c>
      <c r="K700" s="3">
        <f t="shared" si="49"/>
        <v>1212.02</v>
      </c>
      <c r="L700" s="3">
        <f t="shared" si="50"/>
        <v>957.49580000000003</v>
      </c>
      <c r="M700" s="3">
        <f t="shared" si="51"/>
        <v>321.39</v>
      </c>
    </row>
    <row r="701" spans="1:13" x14ac:dyDescent="0.25">
      <c r="A701" s="1" t="s">
        <v>24</v>
      </c>
      <c r="B701" s="1">
        <v>893</v>
      </c>
      <c r="C701" s="1">
        <v>0.69</v>
      </c>
      <c r="D701" s="1">
        <v>17.649999999999999</v>
      </c>
      <c r="E701" t="s">
        <v>60</v>
      </c>
      <c r="F701">
        <v>2015</v>
      </c>
      <c r="G701">
        <v>5489594</v>
      </c>
      <c r="H701" s="5">
        <v>77518</v>
      </c>
      <c r="I701" s="3">
        <v>31.75</v>
      </c>
      <c r="J701" s="3">
        <f t="shared" si="52"/>
        <v>1.04</v>
      </c>
      <c r="K701" s="3">
        <f t="shared" si="49"/>
        <v>934.27</v>
      </c>
      <c r="L701" s="3">
        <f t="shared" si="50"/>
        <v>644.64629999999988</v>
      </c>
      <c r="M701" s="3">
        <f t="shared" si="51"/>
        <v>274.83</v>
      </c>
    </row>
    <row r="702" spans="1:13" x14ac:dyDescent="0.25">
      <c r="A702" s="1" t="s">
        <v>25</v>
      </c>
      <c r="B702" s="1">
        <v>294</v>
      </c>
      <c r="C702" s="1">
        <v>0.7</v>
      </c>
      <c r="D702" s="1">
        <v>11.91</v>
      </c>
      <c r="E702" t="s">
        <v>60</v>
      </c>
      <c r="F702">
        <v>2015</v>
      </c>
      <c r="G702">
        <v>2992333</v>
      </c>
      <c r="H702" s="5">
        <v>17702</v>
      </c>
      <c r="I702" s="3">
        <v>40.92</v>
      </c>
      <c r="J702" s="3">
        <f t="shared" si="52"/>
        <v>1.01</v>
      </c>
      <c r="K702" s="3">
        <f t="shared" si="49"/>
        <v>267.04000000000002</v>
      </c>
      <c r="L702" s="3">
        <f t="shared" si="50"/>
        <v>186.928</v>
      </c>
      <c r="M702" s="3">
        <f t="shared" si="51"/>
        <v>53.01</v>
      </c>
    </row>
    <row r="703" spans="1:13" x14ac:dyDescent="0.25">
      <c r="A703" s="1" t="s">
        <v>26</v>
      </c>
      <c r="B703" s="1">
        <v>418</v>
      </c>
      <c r="C703" s="1">
        <v>0.83</v>
      </c>
      <c r="D703" s="1">
        <v>15.67</v>
      </c>
      <c r="E703" t="s">
        <v>60</v>
      </c>
      <c r="F703">
        <v>2015</v>
      </c>
      <c r="G703">
        <v>6083672</v>
      </c>
      <c r="H703" s="5">
        <v>53818</v>
      </c>
      <c r="I703" s="3">
        <v>21.16</v>
      </c>
      <c r="J703" s="3">
        <f t="shared" si="52"/>
        <v>1.02</v>
      </c>
      <c r="K703" s="3">
        <f t="shared" si="49"/>
        <v>423.97</v>
      </c>
      <c r="L703" s="3">
        <f t="shared" si="50"/>
        <v>351.89510000000001</v>
      </c>
      <c r="M703" s="3">
        <f t="shared" si="51"/>
        <v>110.73</v>
      </c>
    </row>
    <row r="704" spans="1:13" x14ac:dyDescent="0.25">
      <c r="A704" s="1" t="s">
        <v>27</v>
      </c>
      <c r="B704" s="1">
        <v>113</v>
      </c>
      <c r="C704" s="1">
        <v>0.54</v>
      </c>
      <c r="D704" s="1">
        <v>10.58</v>
      </c>
      <c r="E704" t="s">
        <v>60</v>
      </c>
      <c r="F704">
        <v>2015</v>
      </c>
      <c r="G704">
        <v>1032949</v>
      </c>
      <c r="H704" s="5">
        <v>27183</v>
      </c>
      <c r="I704" s="3">
        <v>12.52</v>
      </c>
      <c r="J704" s="3">
        <f t="shared" si="52"/>
        <v>1.06</v>
      </c>
      <c r="K704" s="3">
        <f t="shared" si="49"/>
        <v>131.66999999999999</v>
      </c>
      <c r="L704" s="3">
        <f t="shared" si="50"/>
        <v>71.101799999999997</v>
      </c>
      <c r="M704" s="3">
        <f t="shared" si="51"/>
        <v>23.22</v>
      </c>
    </row>
    <row r="705" spans="1:13" x14ac:dyDescent="0.25">
      <c r="A705" s="1" t="s">
        <v>28</v>
      </c>
      <c r="B705" s="1">
        <v>148</v>
      </c>
      <c r="C705" s="1">
        <v>0.78</v>
      </c>
      <c r="D705" s="1">
        <v>14.51</v>
      </c>
      <c r="E705" t="s">
        <v>60</v>
      </c>
      <c r="F705">
        <v>2015</v>
      </c>
      <c r="G705">
        <v>1896190</v>
      </c>
      <c r="H705" s="5">
        <v>27685</v>
      </c>
      <c r="I705" s="3">
        <v>13.23</v>
      </c>
      <c r="J705" s="3">
        <f t="shared" si="52"/>
        <v>1.06</v>
      </c>
      <c r="K705" s="3">
        <f t="shared" si="49"/>
        <v>141.71</v>
      </c>
      <c r="L705" s="3">
        <f t="shared" si="50"/>
        <v>110.53380000000001</v>
      </c>
      <c r="M705" s="3">
        <f t="shared" si="51"/>
        <v>34.270000000000003</v>
      </c>
    </row>
    <row r="706" spans="1:13" x14ac:dyDescent="0.25">
      <c r="A706" s="1" t="s">
        <v>29</v>
      </c>
      <c r="B706" s="1">
        <v>194</v>
      </c>
      <c r="C706" s="1">
        <v>0.92</v>
      </c>
      <c r="D706" s="1">
        <v>18.59</v>
      </c>
      <c r="E706" t="s">
        <v>60</v>
      </c>
      <c r="F706">
        <v>2015</v>
      </c>
      <c r="G706">
        <v>2890845</v>
      </c>
      <c r="H706" s="5">
        <v>28644</v>
      </c>
      <c r="I706" s="3">
        <v>21.1</v>
      </c>
      <c r="J706" s="3">
        <f t="shared" si="52"/>
        <v>1.0900000000000001</v>
      </c>
      <c r="K706" s="3">
        <f t="shared" si="49"/>
        <v>240.46</v>
      </c>
      <c r="L706" s="3">
        <f t="shared" si="50"/>
        <v>221.22320000000002</v>
      </c>
      <c r="M706" s="3">
        <f t="shared" si="51"/>
        <v>74.5</v>
      </c>
    </row>
    <row r="707" spans="1:13" x14ac:dyDescent="0.25">
      <c r="A707" s="1" t="s">
        <v>30</v>
      </c>
      <c r="B707" s="1">
        <v>176</v>
      </c>
      <c r="C707" s="1">
        <v>0.73</v>
      </c>
      <c r="D707" s="1">
        <v>15.62</v>
      </c>
      <c r="E707" t="s">
        <v>60</v>
      </c>
      <c r="F707">
        <v>2015</v>
      </c>
      <c r="G707">
        <v>1330608</v>
      </c>
      <c r="H707" s="5">
        <v>19112</v>
      </c>
      <c r="I707" s="3">
        <v>25.17</v>
      </c>
      <c r="J707" s="3">
        <f t="shared" si="52"/>
        <v>1</v>
      </c>
      <c r="K707" s="3">
        <f t="shared" si="49"/>
        <v>175.58</v>
      </c>
      <c r="L707" s="3">
        <f t="shared" si="50"/>
        <v>128.17340000000002</v>
      </c>
      <c r="M707" s="3">
        <f t="shared" si="51"/>
        <v>45.71</v>
      </c>
    </row>
    <row r="708" spans="1:13" x14ac:dyDescent="0.25">
      <c r="A708" s="1" t="s">
        <v>31</v>
      </c>
      <c r="B708" s="1">
        <v>1292</v>
      </c>
      <c r="C708" s="1">
        <v>0.55000000000000004</v>
      </c>
      <c r="D708" s="1">
        <v>11.36</v>
      </c>
      <c r="E708" t="s">
        <v>60</v>
      </c>
      <c r="F708">
        <v>2015</v>
      </c>
      <c r="G708">
        <v>8958013</v>
      </c>
      <c r="H708" s="5">
        <v>140033</v>
      </c>
      <c r="I708" s="3">
        <v>25.74</v>
      </c>
      <c r="J708" s="3">
        <f t="shared" si="52"/>
        <v>1.03</v>
      </c>
      <c r="K708" s="3">
        <f t="shared" si="49"/>
        <v>1355.09</v>
      </c>
      <c r="L708" s="3">
        <f t="shared" si="50"/>
        <v>745.29949999999997</v>
      </c>
      <c r="M708" s="3">
        <f t="shared" si="51"/>
        <v>256.56</v>
      </c>
    </row>
    <row r="709" spans="1:13" x14ac:dyDescent="0.25">
      <c r="A709" s="1" t="s">
        <v>32</v>
      </c>
      <c r="B709" s="1">
        <v>183</v>
      </c>
      <c r="C709" s="1">
        <v>0.8</v>
      </c>
      <c r="D709" s="1">
        <v>14.89</v>
      </c>
      <c r="E709" t="s">
        <v>60</v>
      </c>
      <c r="F709">
        <v>2015</v>
      </c>
      <c r="G709">
        <v>2085109</v>
      </c>
      <c r="H709" s="5">
        <v>20033</v>
      </c>
      <c r="I709" s="3">
        <v>23.89</v>
      </c>
      <c r="J709" s="3">
        <f t="shared" si="52"/>
        <v>1.04</v>
      </c>
      <c r="K709" s="3">
        <f t="shared" si="49"/>
        <v>181.67</v>
      </c>
      <c r="L709" s="3">
        <f t="shared" si="50"/>
        <v>145.33599999999998</v>
      </c>
      <c r="M709" s="3">
        <f t="shared" si="51"/>
        <v>45.08</v>
      </c>
    </row>
    <row r="710" spans="1:13" x14ac:dyDescent="0.25">
      <c r="A710" s="1" t="s">
        <v>33</v>
      </c>
      <c r="B710" s="1">
        <v>5344</v>
      </c>
      <c r="C710" s="1">
        <v>0.76</v>
      </c>
      <c r="D710" s="1">
        <v>14.82</v>
      </c>
      <c r="E710" t="s">
        <v>60</v>
      </c>
      <c r="F710">
        <v>2015</v>
      </c>
      <c r="G710">
        <v>19795791</v>
      </c>
      <c r="H710" s="5">
        <v>583151</v>
      </c>
      <c r="I710" s="3">
        <v>25.49</v>
      </c>
      <c r="J710" s="3">
        <f t="shared" si="52"/>
        <v>1.01</v>
      </c>
      <c r="K710" s="3">
        <f t="shared" si="49"/>
        <v>5479.8</v>
      </c>
      <c r="L710" s="3">
        <f t="shared" si="50"/>
        <v>4164.6480000000001</v>
      </c>
      <c r="M710" s="3">
        <f t="shared" si="51"/>
        <v>1353.51</v>
      </c>
    </row>
    <row r="711" spans="1:13" x14ac:dyDescent="0.25">
      <c r="A711" s="1" t="s">
        <v>34</v>
      </c>
      <c r="B711" s="1">
        <v>755</v>
      </c>
      <c r="C711" s="1">
        <v>0.67</v>
      </c>
      <c r="D711" s="1">
        <v>13.74</v>
      </c>
      <c r="E711" t="s">
        <v>60</v>
      </c>
      <c r="F711">
        <v>2015</v>
      </c>
      <c r="G711">
        <v>10042802</v>
      </c>
      <c r="H711" s="5">
        <v>79234</v>
      </c>
      <c r="I711" s="3">
        <v>25.02</v>
      </c>
      <c r="J711" s="3">
        <f t="shared" si="52"/>
        <v>1.07</v>
      </c>
      <c r="K711" s="3">
        <f t="shared" si="49"/>
        <v>774.24</v>
      </c>
      <c r="L711" s="3">
        <f t="shared" si="50"/>
        <v>518.74080000000004</v>
      </c>
      <c r="M711" s="3">
        <f t="shared" si="51"/>
        <v>177.3</v>
      </c>
    </row>
    <row r="712" spans="1:13" x14ac:dyDescent="0.25">
      <c r="A712" s="1" t="s">
        <v>35</v>
      </c>
      <c r="B712" s="1">
        <v>81</v>
      </c>
      <c r="C712" s="1">
        <v>0.35</v>
      </c>
      <c r="D712" s="1">
        <v>6.93</v>
      </c>
      <c r="E712" t="s">
        <v>60</v>
      </c>
      <c r="F712">
        <v>2015</v>
      </c>
      <c r="G712">
        <v>756928</v>
      </c>
      <c r="H712" s="5">
        <v>15532</v>
      </c>
      <c r="I712" s="3">
        <v>17.87</v>
      </c>
      <c r="J712" s="3">
        <f t="shared" si="52"/>
        <v>1.17</v>
      </c>
      <c r="K712" s="3">
        <f t="shared" si="49"/>
        <v>118.53</v>
      </c>
      <c r="L712" s="3">
        <f t="shared" si="50"/>
        <v>41.485499999999995</v>
      </c>
      <c r="M712" s="3">
        <f t="shared" si="51"/>
        <v>13.69</v>
      </c>
    </row>
    <row r="713" spans="1:13" x14ac:dyDescent="0.25">
      <c r="A713" s="1" t="s">
        <v>36</v>
      </c>
      <c r="B713" s="1">
        <v>1302</v>
      </c>
      <c r="C713" s="1">
        <v>0.73</v>
      </c>
      <c r="D713" s="1">
        <v>19.079999999999998</v>
      </c>
      <c r="E713" t="s">
        <v>60</v>
      </c>
      <c r="F713">
        <v>2015</v>
      </c>
      <c r="G713">
        <v>11613423</v>
      </c>
      <c r="H713" s="5">
        <v>127226</v>
      </c>
      <c r="I713" s="3">
        <v>30.65</v>
      </c>
      <c r="J713" s="3">
        <f t="shared" si="52"/>
        <v>1.01</v>
      </c>
      <c r="K713" s="3">
        <f t="shared" si="49"/>
        <v>1437.54</v>
      </c>
      <c r="L713" s="3">
        <f t="shared" si="50"/>
        <v>1049.4041999999999</v>
      </c>
      <c r="M713" s="3">
        <f t="shared" si="51"/>
        <v>457.14</v>
      </c>
    </row>
    <row r="714" spans="1:13" x14ac:dyDescent="0.25">
      <c r="A714" s="1" t="s">
        <v>37</v>
      </c>
      <c r="B714" s="1">
        <v>337</v>
      </c>
      <c r="C714" s="1">
        <v>0.59</v>
      </c>
      <c r="D714" s="1">
        <v>12.73</v>
      </c>
      <c r="E714" t="s">
        <v>60</v>
      </c>
      <c r="F714">
        <v>2015</v>
      </c>
      <c r="G714">
        <v>3911338</v>
      </c>
      <c r="H714" s="5">
        <v>30382</v>
      </c>
      <c r="I714" s="3">
        <v>30.33</v>
      </c>
      <c r="J714" s="3">
        <f t="shared" si="52"/>
        <v>1.06</v>
      </c>
      <c r="K714" s="3">
        <f t="shared" si="49"/>
        <v>356.52</v>
      </c>
      <c r="L714" s="3">
        <f t="shared" si="50"/>
        <v>210.34679999999997</v>
      </c>
      <c r="M714" s="3">
        <f t="shared" si="51"/>
        <v>75.64</v>
      </c>
    </row>
    <row r="715" spans="1:13" x14ac:dyDescent="0.25">
      <c r="A715" s="1" t="s">
        <v>38</v>
      </c>
      <c r="B715" s="1">
        <v>804</v>
      </c>
      <c r="C715" s="1">
        <v>0.78</v>
      </c>
      <c r="D715" s="1">
        <v>15.45</v>
      </c>
      <c r="E715" t="s">
        <v>60</v>
      </c>
      <c r="F715">
        <v>2015</v>
      </c>
      <c r="G715">
        <v>4028977</v>
      </c>
      <c r="H715" s="5">
        <v>69658</v>
      </c>
      <c r="I715" s="3">
        <v>33.44</v>
      </c>
      <c r="J715" s="3">
        <f t="shared" si="52"/>
        <v>1.05</v>
      </c>
      <c r="K715" s="3">
        <f t="shared" si="49"/>
        <v>892.73</v>
      </c>
      <c r="L715" s="3">
        <f t="shared" si="50"/>
        <v>696.32940000000008</v>
      </c>
      <c r="M715" s="3">
        <f t="shared" si="51"/>
        <v>229.88</v>
      </c>
    </row>
    <row r="716" spans="1:13" x14ac:dyDescent="0.25">
      <c r="A716" s="1" t="s">
        <v>39</v>
      </c>
      <c r="B716" s="1">
        <v>1819</v>
      </c>
      <c r="C716" s="1">
        <v>0.56000000000000005</v>
      </c>
      <c r="D716" s="1">
        <v>12.95</v>
      </c>
      <c r="E716" t="s">
        <v>60</v>
      </c>
      <c r="F716">
        <v>2015</v>
      </c>
      <c r="G716">
        <v>12802503</v>
      </c>
      <c r="H716" s="5">
        <v>232461</v>
      </c>
      <c r="I716" s="3">
        <v>21.89</v>
      </c>
      <c r="J716" s="3">
        <f t="shared" si="52"/>
        <v>1.02</v>
      </c>
      <c r="K716" s="3">
        <f t="shared" si="49"/>
        <v>1894.48</v>
      </c>
      <c r="L716" s="3">
        <f t="shared" si="50"/>
        <v>1060.9088000000002</v>
      </c>
      <c r="M716" s="3">
        <f t="shared" si="51"/>
        <v>408.89</v>
      </c>
    </row>
    <row r="717" spans="1:13" x14ac:dyDescent="0.25">
      <c r="A717" s="1" t="s">
        <v>40</v>
      </c>
      <c r="B717" s="1">
        <v>143</v>
      </c>
      <c r="C717" s="1">
        <v>0.41</v>
      </c>
      <c r="D717" s="1">
        <v>9.27</v>
      </c>
      <c r="E717" t="s">
        <v>60</v>
      </c>
      <c r="F717">
        <v>2015</v>
      </c>
      <c r="G717">
        <v>1056298</v>
      </c>
      <c r="H717" s="5">
        <v>18987</v>
      </c>
      <c r="I717" s="3">
        <v>24.8</v>
      </c>
      <c r="J717" s="3">
        <f t="shared" si="52"/>
        <v>1</v>
      </c>
      <c r="K717" s="3">
        <f t="shared" si="49"/>
        <v>171.87</v>
      </c>
      <c r="L717" s="3">
        <f t="shared" si="50"/>
        <v>70.466700000000003</v>
      </c>
      <c r="M717" s="3">
        <f t="shared" si="51"/>
        <v>26.55</v>
      </c>
    </row>
    <row r="718" spans="1:13" x14ac:dyDescent="0.25">
      <c r="A718" s="1" t="s">
        <v>41</v>
      </c>
      <c r="B718" s="1">
        <v>384</v>
      </c>
      <c r="C718" s="1">
        <v>0.68</v>
      </c>
      <c r="D718" s="1">
        <v>13.78</v>
      </c>
      <c r="E718" t="s">
        <v>60</v>
      </c>
      <c r="F718">
        <v>2015</v>
      </c>
      <c r="G718">
        <v>4896146</v>
      </c>
      <c r="H718" s="5">
        <v>43809</v>
      </c>
      <c r="I718" s="3">
        <v>28.69</v>
      </c>
      <c r="J718" s="3">
        <f t="shared" si="52"/>
        <v>1.07</v>
      </c>
      <c r="K718" s="3">
        <f t="shared" si="49"/>
        <v>490.87</v>
      </c>
      <c r="L718" s="3">
        <f t="shared" si="50"/>
        <v>333.79160000000002</v>
      </c>
      <c r="M718" s="3">
        <f t="shared" si="51"/>
        <v>112.74</v>
      </c>
    </row>
    <row r="719" spans="1:13" x14ac:dyDescent="0.25">
      <c r="A719" s="1" t="s">
        <v>42</v>
      </c>
      <c r="B719" s="1">
        <v>102</v>
      </c>
      <c r="C719" s="1">
        <v>0.62</v>
      </c>
      <c r="D719" s="1">
        <v>9.9499999999999993</v>
      </c>
      <c r="E719" t="s">
        <v>60</v>
      </c>
      <c r="F719">
        <v>2015</v>
      </c>
      <c r="G719">
        <v>858469</v>
      </c>
      <c r="H719" s="5">
        <v>13448</v>
      </c>
      <c r="I719" s="3">
        <v>15.6</v>
      </c>
      <c r="J719" s="3">
        <f t="shared" si="52"/>
        <v>1.06</v>
      </c>
      <c r="K719" s="3">
        <f t="shared" si="49"/>
        <v>81.17</v>
      </c>
      <c r="L719" s="3">
        <f t="shared" si="50"/>
        <v>50.325400000000002</v>
      </c>
      <c r="M719" s="3">
        <f t="shared" si="51"/>
        <v>13.46</v>
      </c>
    </row>
    <row r="720" spans="1:13" x14ac:dyDescent="0.25">
      <c r="A720" s="1" t="s">
        <v>43</v>
      </c>
      <c r="B720" s="1">
        <v>386</v>
      </c>
      <c r="C720" s="1">
        <v>0.62</v>
      </c>
      <c r="D720" s="1">
        <v>13.09</v>
      </c>
      <c r="E720" t="s">
        <v>60</v>
      </c>
      <c r="F720">
        <v>2015</v>
      </c>
      <c r="G720">
        <v>6600299</v>
      </c>
      <c r="H720" s="5">
        <v>36170</v>
      </c>
      <c r="I720" s="3">
        <v>27.73</v>
      </c>
      <c r="J720" s="3">
        <f t="shared" si="52"/>
        <v>1.05</v>
      </c>
      <c r="K720" s="3">
        <f t="shared" si="49"/>
        <v>384.4</v>
      </c>
      <c r="L720" s="3">
        <f t="shared" si="50"/>
        <v>238.32799999999997</v>
      </c>
      <c r="M720" s="3">
        <f t="shared" si="51"/>
        <v>83.86</v>
      </c>
    </row>
    <row r="721" spans="1:13" x14ac:dyDescent="0.25">
      <c r="A721" s="1" t="s">
        <v>44</v>
      </c>
      <c r="B721" s="1">
        <v>2334</v>
      </c>
      <c r="C721" s="1">
        <v>0.68</v>
      </c>
      <c r="D721" s="1">
        <v>14.5</v>
      </c>
      <c r="E721" t="s">
        <v>60</v>
      </c>
      <c r="F721">
        <v>2015</v>
      </c>
      <c r="G721">
        <v>27469114</v>
      </c>
      <c r="H721" s="5">
        <v>195341</v>
      </c>
      <c r="I721" s="3">
        <v>33.17</v>
      </c>
      <c r="J721" s="3">
        <f t="shared" si="52"/>
        <v>1.1100000000000001</v>
      </c>
      <c r="K721" s="3">
        <f t="shared" si="49"/>
        <v>2625.15</v>
      </c>
      <c r="L721" s="3">
        <f t="shared" si="50"/>
        <v>1785.1020000000001</v>
      </c>
      <c r="M721" s="3">
        <f t="shared" si="51"/>
        <v>634.41</v>
      </c>
    </row>
    <row r="722" spans="1:13" x14ac:dyDescent="0.25">
      <c r="A722" s="1" t="s">
        <v>45</v>
      </c>
      <c r="B722" s="1">
        <v>470</v>
      </c>
      <c r="C722" s="1">
        <v>0.49</v>
      </c>
      <c r="D722" s="1">
        <v>11.73</v>
      </c>
      <c r="E722" t="s">
        <v>60</v>
      </c>
      <c r="F722">
        <v>2015</v>
      </c>
      <c r="G722">
        <v>2995919</v>
      </c>
      <c r="H722" s="5">
        <v>38820</v>
      </c>
      <c r="I722" s="3">
        <v>34.82</v>
      </c>
      <c r="J722" s="3">
        <f t="shared" si="52"/>
        <v>1.08</v>
      </c>
      <c r="K722" s="3">
        <f t="shared" si="49"/>
        <v>532.85</v>
      </c>
      <c r="L722" s="3">
        <f t="shared" si="50"/>
        <v>261.09649999999999</v>
      </c>
      <c r="M722" s="3">
        <f t="shared" si="51"/>
        <v>104.17</v>
      </c>
    </row>
    <row r="723" spans="1:13" x14ac:dyDescent="0.25">
      <c r="A723" s="1" t="s">
        <v>46</v>
      </c>
      <c r="B723" s="1">
        <v>87</v>
      </c>
      <c r="C723" s="1">
        <v>0.78</v>
      </c>
      <c r="D723" s="1">
        <v>16.02</v>
      </c>
      <c r="E723" t="s">
        <v>60</v>
      </c>
      <c r="F723">
        <v>2015</v>
      </c>
      <c r="G723">
        <v>626042</v>
      </c>
      <c r="H723" s="5">
        <v>18611</v>
      </c>
      <c r="I723" s="3">
        <v>13.85</v>
      </c>
      <c r="J723" s="3">
        <f t="shared" si="52"/>
        <v>1.01</v>
      </c>
      <c r="K723" s="3">
        <f t="shared" si="49"/>
        <v>95.02</v>
      </c>
      <c r="L723" s="3">
        <f t="shared" si="50"/>
        <v>74.115600000000001</v>
      </c>
      <c r="M723" s="3">
        <f t="shared" si="51"/>
        <v>25.37</v>
      </c>
    </row>
    <row r="724" spans="1:13" x14ac:dyDescent="0.25">
      <c r="A724" s="1" t="s">
        <v>47</v>
      </c>
      <c r="B724" s="1">
        <v>986</v>
      </c>
      <c r="C724" s="1">
        <v>0.71</v>
      </c>
      <c r="D724" s="1">
        <v>14.99</v>
      </c>
      <c r="E724" t="s">
        <v>60</v>
      </c>
      <c r="F724">
        <v>2015</v>
      </c>
      <c r="G724">
        <v>8382993</v>
      </c>
      <c r="H724" s="5">
        <v>96587</v>
      </c>
      <c r="I724" s="3">
        <v>31.48</v>
      </c>
      <c r="J724" s="3">
        <f t="shared" si="52"/>
        <v>1.06</v>
      </c>
      <c r="K724" s="3">
        <f t="shared" si="49"/>
        <v>1176.3900000000001</v>
      </c>
      <c r="L724" s="3">
        <f t="shared" si="50"/>
        <v>835.23689999999999</v>
      </c>
      <c r="M724" s="3">
        <f t="shared" si="51"/>
        <v>293.89999999999998</v>
      </c>
    </row>
    <row r="725" spans="1:13" x14ac:dyDescent="0.25">
      <c r="A725" s="1" t="s">
        <v>48</v>
      </c>
      <c r="B725" s="1">
        <v>984</v>
      </c>
      <c r="C725" s="1">
        <v>0.68</v>
      </c>
      <c r="D725" s="1">
        <v>14.81</v>
      </c>
      <c r="E725" t="s">
        <v>60</v>
      </c>
      <c r="F725">
        <v>2015</v>
      </c>
      <c r="G725">
        <v>7170351</v>
      </c>
      <c r="H725" s="5">
        <v>123485</v>
      </c>
      <c r="I725" s="3">
        <v>25.93</v>
      </c>
      <c r="J725" s="3">
        <f t="shared" si="52"/>
        <v>1.08</v>
      </c>
      <c r="K725" s="3">
        <f t="shared" si="49"/>
        <v>1262.22</v>
      </c>
      <c r="L725" s="3">
        <f t="shared" si="50"/>
        <v>858.30960000000005</v>
      </c>
      <c r="M725" s="3">
        <f t="shared" si="51"/>
        <v>311.56</v>
      </c>
    </row>
    <row r="726" spans="1:13" x14ac:dyDescent="0.25">
      <c r="A726" s="1" t="s">
        <v>49</v>
      </c>
      <c r="B726" s="1">
        <v>178</v>
      </c>
      <c r="C726" s="1">
        <v>0.56999999999999995</v>
      </c>
      <c r="D726" s="1">
        <v>22.48</v>
      </c>
      <c r="E726" t="s">
        <v>60</v>
      </c>
      <c r="F726">
        <v>2015</v>
      </c>
      <c r="G726">
        <v>1844128</v>
      </c>
      <c r="H726" s="5">
        <v>19763</v>
      </c>
      <c r="I726" s="3">
        <v>23.61</v>
      </c>
      <c r="J726" s="3">
        <f t="shared" si="52"/>
        <v>1.01</v>
      </c>
      <c r="K726" s="3">
        <f t="shared" si="49"/>
        <v>172.01</v>
      </c>
      <c r="L726" s="3">
        <f t="shared" si="50"/>
        <v>98.045699999999982</v>
      </c>
      <c r="M726" s="3">
        <f t="shared" si="51"/>
        <v>64.45</v>
      </c>
    </row>
    <row r="727" spans="1:13" x14ac:dyDescent="0.25">
      <c r="A727" s="1" t="s">
        <v>50</v>
      </c>
      <c r="B727" s="1">
        <v>644</v>
      </c>
      <c r="C727" s="1">
        <v>0.72</v>
      </c>
      <c r="D727" s="1">
        <v>15.17</v>
      </c>
      <c r="E727" t="s">
        <v>60</v>
      </c>
      <c r="F727">
        <v>2015</v>
      </c>
      <c r="G727">
        <v>5771337</v>
      </c>
      <c r="H727" s="5">
        <v>92030</v>
      </c>
      <c r="I727" s="3">
        <v>18.600000000000001</v>
      </c>
      <c r="J727" s="3">
        <f t="shared" si="52"/>
        <v>1.02</v>
      </c>
      <c r="K727" s="3">
        <f t="shared" si="49"/>
        <v>637.29</v>
      </c>
      <c r="L727" s="3">
        <f t="shared" si="50"/>
        <v>458.84879999999998</v>
      </c>
      <c r="M727" s="3">
        <f t="shared" si="51"/>
        <v>161.13</v>
      </c>
    </row>
    <row r="728" spans="1:13" x14ac:dyDescent="0.25">
      <c r="A728" s="1" t="s">
        <v>51</v>
      </c>
      <c r="B728" s="1">
        <v>56</v>
      </c>
      <c r="C728" s="1">
        <v>0.7</v>
      </c>
      <c r="D728" s="1">
        <v>13.22</v>
      </c>
      <c r="E728" t="s">
        <v>60</v>
      </c>
      <c r="F728">
        <v>2015</v>
      </c>
      <c r="G728">
        <v>586107</v>
      </c>
      <c r="H728" s="5">
        <v>13285</v>
      </c>
      <c r="I728" s="3">
        <v>16.41</v>
      </c>
      <c r="J728" s="3">
        <f t="shared" si="52"/>
        <v>1.08</v>
      </c>
      <c r="K728" s="3">
        <f t="shared" si="49"/>
        <v>85.94</v>
      </c>
      <c r="L728" s="3">
        <f t="shared" si="50"/>
        <v>60.157999999999994</v>
      </c>
      <c r="M728" s="3">
        <f t="shared" si="51"/>
        <v>18.940000000000001</v>
      </c>
    </row>
    <row r="729" spans="1:13" x14ac:dyDescent="0.25">
      <c r="A729" s="1" t="s">
        <v>52</v>
      </c>
      <c r="B729" s="1">
        <v>0</v>
      </c>
      <c r="C729" s="1">
        <v>0</v>
      </c>
      <c r="D729" s="1">
        <v>0</v>
      </c>
      <c r="E729" t="s">
        <v>60</v>
      </c>
      <c r="F729">
        <v>2015</v>
      </c>
      <c r="G729">
        <v>3474182</v>
      </c>
      <c r="H729" s="5">
        <v>30421</v>
      </c>
      <c r="I729" s="3">
        <v>0</v>
      </c>
      <c r="J729" s="3">
        <f t="shared" si="52"/>
        <v>0.88</v>
      </c>
      <c r="K729" s="3">
        <f t="shared" si="49"/>
        <v>0</v>
      </c>
      <c r="L729" s="3">
        <f t="shared" si="50"/>
        <v>0</v>
      </c>
      <c r="M729" s="3">
        <f t="shared" si="51"/>
        <v>0</v>
      </c>
    </row>
    <row r="730" spans="1:13" x14ac:dyDescent="0.25">
      <c r="A730" s="1" t="s">
        <v>1</v>
      </c>
      <c r="B730" s="1">
        <v>154</v>
      </c>
      <c r="C730" s="1">
        <v>0.37</v>
      </c>
      <c r="D730" s="1">
        <v>14.49</v>
      </c>
      <c r="E730" t="s">
        <v>59</v>
      </c>
      <c r="F730">
        <v>2016</v>
      </c>
      <c r="G730">
        <v>4863300</v>
      </c>
      <c r="H730" s="5">
        <v>2110</v>
      </c>
      <c r="I730" s="3">
        <v>176.39</v>
      </c>
      <c r="J730" s="3">
        <f>ROUND(G730/G2,2)</f>
        <v>1.03</v>
      </c>
      <c r="K730" s="3">
        <f t="shared" si="49"/>
        <v>139.91999999999999</v>
      </c>
      <c r="L730" s="3">
        <f t="shared" si="50"/>
        <v>51.770399999999995</v>
      </c>
      <c r="M730" s="3">
        <f t="shared" si="51"/>
        <v>33.79</v>
      </c>
    </row>
    <row r="731" spans="1:13" x14ac:dyDescent="0.25">
      <c r="A731" s="1" t="s">
        <v>2</v>
      </c>
      <c r="B731" s="1">
        <v>10</v>
      </c>
      <c r="C731" s="1">
        <v>1.27</v>
      </c>
      <c r="D731" s="1">
        <v>12.97</v>
      </c>
      <c r="E731" t="s">
        <v>59</v>
      </c>
      <c r="F731">
        <v>2016</v>
      </c>
      <c r="G731">
        <v>741894</v>
      </c>
      <c r="H731" s="5">
        <v>3600</v>
      </c>
      <c r="I731" s="3">
        <v>10.19</v>
      </c>
      <c r="J731" s="3">
        <f t="shared" ref="J731:J794" si="53">ROUND(G731/G3,2)</f>
        <v>1.06</v>
      </c>
      <c r="K731" s="3">
        <f t="shared" si="49"/>
        <v>14.19</v>
      </c>
      <c r="L731" s="3">
        <f t="shared" si="50"/>
        <v>18.0213</v>
      </c>
      <c r="M731" s="3">
        <f t="shared" si="51"/>
        <v>3.07</v>
      </c>
    </row>
    <row r="732" spans="1:13" x14ac:dyDescent="0.25">
      <c r="A732" s="1" t="s">
        <v>3</v>
      </c>
      <c r="B732" s="1">
        <v>97</v>
      </c>
      <c r="C732" s="1">
        <v>1.71</v>
      </c>
      <c r="D732" s="1">
        <v>12.94</v>
      </c>
      <c r="E732" t="s">
        <v>59</v>
      </c>
      <c r="F732">
        <v>2016</v>
      </c>
      <c r="G732">
        <v>6931071</v>
      </c>
      <c r="H732" s="5">
        <v>24869</v>
      </c>
      <c r="I732" s="3">
        <v>10.220000000000001</v>
      </c>
      <c r="J732" s="3">
        <f t="shared" si="53"/>
        <v>1.05</v>
      </c>
      <c r="K732" s="3">
        <f t="shared" si="49"/>
        <v>97.41</v>
      </c>
      <c r="L732" s="3">
        <f t="shared" si="50"/>
        <v>166.5711</v>
      </c>
      <c r="M732" s="3">
        <f t="shared" si="51"/>
        <v>21.01</v>
      </c>
    </row>
    <row r="733" spans="1:13" x14ac:dyDescent="0.25">
      <c r="A733" s="1" t="s">
        <v>4</v>
      </c>
      <c r="B733" s="1">
        <v>2</v>
      </c>
      <c r="C733" s="1">
        <v>0.67</v>
      </c>
      <c r="D733" s="1">
        <v>11.58</v>
      </c>
      <c r="E733" t="s">
        <v>59</v>
      </c>
      <c r="F733">
        <v>2016</v>
      </c>
      <c r="G733">
        <v>2988248</v>
      </c>
      <c r="H733" s="5">
        <v>1706</v>
      </c>
      <c r="I733" s="3">
        <v>3.61</v>
      </c>
      <c r="J733" s="3">
        <f t="shared" si="53"/>
        <v>1.03</v>
      </c>
      <c r="K733" s="3">
        <f t="shared" si="49"/>
        <v>2.3199999999999998</v>
      </c>
      <c r="L733" s="3">
        <f t="shared" si="50"/>
        <v>1.5544</v>
      </c>
      <c r="M733" s="3">
        <f t="shared" si="51"/>
        <v>0.45</v>
      </c>
    </row>
    <row r="734" spans="1:13" x14ac:dyDescent="0.25">
      <c r="A734" s="1" t="s">
        <v>5</v>
      </c>
      <c r="B734" s="1">
        <v>660</v>
      </c>
      <c r="C734" s="1">
        <v>2.89</v>
      </c>
      <c r="D734" s="1">
        <v>22.31</v>
      </c>
      <c r="E734" t="s">
        <v>59</v>
      </c>
      <c r="F734">
        <v>2016</v>
      </c>
      <c r="G734">
        <v>39250017</v>
      </c>
      <c r="H734" s="5">
        <v>184582</v>
      </c>
      <c r="I734" s="3">
        <v>11.41</v>
      </c>
      <c r="J734" s="3">
        <f t="shared" si="53"/>
        <v>1.06</v>
      </c>
      <c r="K734" s="3">
        <f t="shared" si="49"/>
        <v>814.84</v>
      </c>
      <c r="L734" s="3">
        <f t="shared" si="50"/>
        <v>2354.8876</v>
      </c>
      <c r="M734" s="3">
        <f t="shared" si="51"/>
        <v>302.98</v>
      </c>
    </row>
    <row r="735" spans="1:13" x14ac:dyDescent="0.25">
      <c r="A735" s="1" t="s">
        <v>6</v>
      </c>
      <c r="B735" s="1">
        <v>159</v>
      </c>
      <c r="C735" s="1">
        <v>3.6</v>
      </c>
      <c r="D735" s="1">
        <v>21.91</v>
      </c>
      <c r="E735" t="s">
        <v>59</v>
      </c>
      <c r="F735">
        <v>2016</v>
      </c>
      <c r="G735">
        <v>5540545</v>
      </c>
      <c r="H735" s="5">
        <v>30609</v>
      </c>
      <c r="I735" s="3">
        <v>12.63</v>
      </c>
      <c r="J735" s="3">
        <f t="shared" si="53"/>
        <v>1.1000000000000001</v>
      </c>
      <c r="K735" s="3">
        <f t="shared" si="49"/>
        <v>155.22</v>
      </c>
      <c r="L735" s="3">
        <f t="shared" si="50"/>
        <v>558.79200000000003</v>
      </c>
      <c r="M735" s="3">
        <f t="shared" si="51"/>
        <v>56.68</v>
      </c>
    </row>
    <row r="736" spans="1:13" x14ac:dyDescent="0.25">
      <c r="A736" s="1" t="s">
        <v>7</v>
      </c>
      <c r="B736" s="1">
        <v>33</v>
      </c>
      <c r="C736" s="1">
        <v>1.29</v>
      </c>
      <c r="D736" s="1">
        <v>7.14</v>
      </c>
      <c r="E736" t="s">
        <v>59</v>
      </c>
      <c r="F736">
        <v>2016</v>
      </c>
      <c r="G736">
        <v>3576452</v>
      </c>
      <c r="H736" s="5">
        <v>5330</v>
      </c>
      <c r="I736" s="3">
        <v>17.829999999999998</v>
      </c>
      <c r="J736" s="3">
        <f t="shared" si="53"/>
        <v>1.02</v>
      </c>
      <c r="K736" s="3">
        <f t="shared" si="49"/>
        <v>35.380000000000003</v>
      </c>
      <c r="L736" s="3">
        <f t="shared" si="50"/>
        <v>45.640200000000007</v>
      </c>
      <c r="M736" s="3">
        <f t="shared" si="51"/>
        <v>4.21</v>
      </c>
    </row>
    <row r="737" spans="1:13" x14ac:dyDescent="0.25">
      <c r="A737" s="1" t="s">
        <v>8</v>
      </c>
      <c r="B737" s="1">
        <v>3</v>
      </c>
      <c r="C737" s="1">
        <v>0.54</v>
      </c>
      <c r="D737" s="1">
        <v>18.510000000000002</v>
      </c>
      <c r="E737" t="s">
        <v>59</v>
      </c>
      <c r="F737">
        <v>2016</v>
      </c>
      <c r="G737">
        <v>952065</v>
      </c>
      <c r="H737" s="5">
        <v>1328</v>
      </c>
      <c r="I737" s="3">
        <v>6.55</v>
      </c>
      <c r="J737" s="3">
        <f t="shared" si="53"/>
        <v>1.08</v>
      </c>
      <c r="K737" s="3">
        <f t="shared" si="49"/>
        <v>3.43</v>
      </c>
      <c r="L737" s="3">
        <f t="shared" si="50"/>
        <v>1.8522000000000003</v>
      </c>
      <c r="M737" s="3">
        <f t="shared" si="51"/>
        <v>1.06</v>
      </c>
    </row>
    <row r="738" spans="1:13" x14ac:dyDescent="0.25">
      <c r="A738" s="1" t="s">
        <v>9</v>
      </c>
      <c r="B738" s="1">
        <v>11</v>
      </c>
      <c r="C738" s="1">
        <v>1.6</v>
      </c>
      <c r="D738" s="1">
        <v>21.41</v>
      </c>
      <c r="E738" t="s">
        <v>59</v>
      </c>
      <c r="F738">
        <v>2016</v>
      </c>
      <c r="G738">
        <v>681170</v>
      </c>
      <c r="H738" s="5">
        <v>16647</v>
      </c>
      <c r="I738" s="3">
        <v>4.78</v>
      </c>
      <c r="J738" s="3">
        <f t="shared" si="53"/>
        <v>1.1399999999999999</v>
      </c>
      <c r="K738" s="3">
        <f t="shared" ref="K738:K801" si="54">ROUND(H738*I738*J738*365/1000000,2)</f>
        <v>33.11</v>
      </c>
      <c r="L738" s="3">
        <f t="shared" ref="L738:L801" si="55">K738*C738</f>
        <v>52.975999999999999</v>
      </c>
      <c r="M738" s="3">
        <f t="shared" ref="M738:M801" si="56">ROUND(K738*D738/60,2)</f>
        <v>11.81</v>
      </c>
    </row>
    <row r="739" spans="1:13" x14ac:dyDescent="0.25">
      <c r="A739" s="1" t="s">
        <v>10</v>
      </c>
      <c r="B739" s="1">
        <v>283</v>
      </c>
      <c r="C739" s="1">
        <v>1.93</v>
      </c>
      <c r="D739" s="1">
        <v>17.8</v>
      </c>
      <c r="E739" t="s">
        <v>59</v>
      </c>
      <c r="F739">
        <v>2016</v>
      </c>
      <c r="G739">
        <v>20612439</v>
      </c>
      <c r="H739" s="5">
        <v>56464</v>
      </c>
      <c r="I739" s="3">
        <v>15</v>
      </c>
      <c r="J739" s="3">
        <f t="shared" si="53"/>
        <v>1.1100000000000001</v>
      </c>
      <c r="K739" s="3">
        <f t="shared" si="54"/>
        <v>343.15</v>
      </c>
      <c r="L739" s="3">
        <f t="shared" si="55"/>
        <v>662.27949999999998</v>
      </c>
      <c r="M739" s="3">
        <f t="shared" si="56"/>
        <v>101.8</v>
      </c>
    </row>
    <row r="740" spans="1:13" x14ac:dyDescent="0.25">
      <c r="A740" s="1" t="s">
        <v>11</v>
      </c>
      <c r="B740" s="1">
        <v>94</v>
      </c>
      <c r="C740" s="1">
        <v>1.51</v>
      </c>
      <c r="D740" s="1">
        <v>17.05</v>
      </c>
      <c r="E740" t="s">
        <v>59</v>
      </c>
      <c r="F740">
        <v>2016</v>
      </c>
      <c r="G740">
        <v>10310371</v>
      </c>
      <c r="H740" s="5">
        <v>12159</v>
      </c>
      <c r="I740" s="3">
        <v>25.35</v>
      </c>
      <c r="J740" s="3">
        <f t="shared" si="53"/>
        <v>1.05</v>
      </c>
      <c r="K740" s="3">
        <f t="shared" si="54"/>
        <v>118.13</v>
      </c>
      <c r="L740" s="3">
        <f t="shared" si="55"/>
        <v>178.37629999999999</v>
      </c>
      <c r="M740" s="3">
        <f t="shared" si="56"/>
        <v>33.57</v>
      </c>
    </row>
    <row r="741" spans="1:13" x14ac:dyDescent="0.25">
      <c r="A741" s="1" t="s">
        <v>12</v>
      </c>
      <c r="B741" s="1">
        <v>17</v>
      </c>
      <c r="C741" s="1">
        <v>6.63</v>
      </c>
      <c r="D741" s="1">
        <v>43.83</v>
      </c>
      <c r="E741" t="s">
        <v>59</v>
      </c>
      <c r="F741">
        <v>2016</v>
      </c>
      <c r="G741">
        <v>1428557</v>
      </c>
      <c r="H741" s="5">
        <v>5184</v>
      </c>
      <c r="I741" s="3">
        <v>5.73</v>
      </c>
      <c r="J741" s="3">
        <f t="shared" si="53"/>
        <v>1.1000000000000001</v>
      </c>
      <c r="K741" s="3">
        <f t="shared" si="54"/>
        <v>11.93</v>
      </c>
      <c r="L741" s="3">
        <f t="shared" si="55"/>
        <v>79.0959</v>
      </c>
      <c r="M741" s="3">
        <f t="shared" si="56"/>
        <v>8.7100000000000009</v>
      </c>
    </row>
    <row r="742" spans="1:13" x14ac:dyDescent="0.25">
      <c r="A742" s="1" t="s">
        <v>13</v>
      </c>
      <c r="B742" s="1">
        <v>20</v>
      </c>
      <c r="C742" s="1">
        <v>3.87</v>
      </c>
      <c r="D742" s="1">
        <v>29.27</v>
      </c>
      <c r="E742" t="s">
        <v>59</v>
      </c>
      <c r="F742">
        <v>2016</v>
      </c>
      <c r="G742">
        <v>1683140</v>
      </c>
      <c r="H742" s="5">
        <v>8826</v>
      </c>
      <c r="I742" s="3">
        <v>7</v>
      </c>
      <c r="J742" s="3">
        <f t="shared" si="53"/>
        <v>1.0900000000000001</v>
      </c>
      <c r="K742" s="3">
        <f t="shared" si="54"/>
        <v>24.58</v>
      </c>
      <c r="L742" s="3">
        <f t="shared" si="55"/>
        <v>95.124600000000001</v>
      </c>
      <c r="M742" s="3">
        <f t="shared" si="56"/>
        <v>11.99</v>
      </c>
    </row>
    <row r="743" spans="1:13" x14ac:dyDescent="0.25">
      <c r="A743" s="1" t="s">
        <v>14</v>
      </c>
      <c r="B743" s="1">
        <v>297</v>
      </c>
      <c r="C743" s="1">
        <v>2.25</v>
      </c>
      <c r="D743" s="1">
        <v>17.43</v>
      </c>
      <c r="E743" t="s">
        <v>59</v>
      </c>
      <c r="F743">
        <v>2016</v>
      </c>
      <c r="G743">
        <v>12801539</v>
      </c>
      <c r="H743" s="5">
        <v>42366</v>
      </c>
      <c r="I743" s="3">
        <v>24.33</v>
      </c>
      <c r="J743" s="3">
        <f t="shared" si="53"/>
        <v>0.99</v>
      </c>
      <c r="K743" s="3">
        <f t="shared" si="54"/>
        <v>372.47</v>
      </c>
      <c r="L743" s="3">
        <f t="shared" si="55"/>
        <v>838.05750000000012</v>
      </c>
      <c r="M743" s="3">
        <f t="shared" si="56"/>
        <v>108.2</v>
      </c>
    </row>
    <row r="744" spans="1:13" x14ac:dyDescent="0.25">
      <c r="A744" s="1" t="s">
        <v>15</v>
      </c>
      <c r="B744" s="1">
        <v>91</v>
      </c>
      <c r="C744" s="1">
        <v>1.44</v>
      </c>
      <c r="D744" s="1">
        <v>18.8</v>
      </c>
      <c r="E744" t="s">
        <v>59</v>
      </c>
      <c r="F744">
        <v>2016</v>
      </c>
      <c r="G744">
        <v>6633053</v>
      </c>
      <c r="H744" s="5">
        <v>12811</v>
      </c>
      <c r="I744" s="3">
        <v>20.66</v>
      </c>
      <c r="J744" s="3">
        <f t="shared" si="53"/>
        <v>1.03</v>
      </c>
      <c r="K744" s="3">
        <f t="shared" si="54"/>
        <v>99.5</v>
      </c>
      <c r="L744" s="3">
        <f t="shared" si="55"/>
        <v>143.28</v>
      </c>
      <c r="M744" s="3">
        <f t="shared" si="56"/>
        <v>31.18</v>
      </c>
    </row>
    <row r="745" spans="1:13" x14ac:dyDescent="0.25">
      <c r="A745" s="1" t="s">
        <v>16</v>
      </c>
      <c r="B745" s="1">
        <v>62</v>
      </c>
      <c r="C745" s="1">
        <v>1.99</v>
      </c>
      <c r="D745" s="1">
        <v>22.71</v>
      </c>
      <c r="E745" t="s">
        <v>59</v>
      </c>
      <c r="F745">
        <v>2016</v>
      </c>
      <c r="G745">
        <v>3134693</v>
      </c>
      <c r="H745" s="5">
        <v>7365</v>
      </c>
      <c r="I745" s="3">
        <v>29.3</v>
      </c>
      <c r="J745" s="3">
        <f t="shared" si="53"/>
        <v>1.04</v>
      </c>
      <c r="K745" s="3">
        <f t="shared" si="54"/>
        <v>81.92</v>
      </c>
      <c r="L745" s="3">
        <f t="shared" si="55"/>
        <v>163.02080000000001</v>
      </c>
      <c r="M745" s="3">
        <f t="shared" si="56"/>
        <v>31.01</v>
      </c>
    </row>
    <row r="746" spans="1:13" x14ac:dyDescent="0.25">
      <c r="A746" s="1" t="s">
        <v>17</v>
      </c>
      <c r="B746" s="1">
        <v>19</v>
      </c>
      <c r="C746" s="1">
        <v>2.14</v>
      </c>
      <c r="D746" s="1">
        <v>13.27</v>
      </c>
      <c r="E746" t="s">
        <v>59</v>
      </c>
      <c r="F746">
        <v>2016</v>
      </c>
      <c r="G746">
        <v>2907289</v>
      </c>
      <c r="H746" s="5">
        <v>6094</v>
      </c>
      <c r="I746" s="3">
        <v>9.6999999999999993</v>
      </c>
      <c r="J746" s="3">
        <f t="shared" si="53"/>
        <v>1.03</v>
      </c>
      <c r="K746" s="3">
        <f t="shared" si="54"/>
        <v>22.22</v>
      </c>
      <c r="L746" s="3">
        <f t="shared" si="55"/>
        <v>47.550800000000002</v>
      </c>
      <c r="M746" s="3">
        <f t="shared" si="56"/>
        <v>4.91</v>
      </c>
    </row>
    <row r="747" spans="1:13" x14ac:dyDescent="0.25">
      <c r="A747" s="1" t="s">
        <v>18</v>
      </c>
      <c r="B747" s="1">
        <v>50</v>
      </c>
      <c r="C747" s="1">
        <v>0.64</v>
      </c>
      <c r="D747" s="1">
        <v>17.96</v>
      </c>
      <c r="E747" t="s">
        <v>59</v>
      </c>
      <c r="F747">
        <v>2016</v>
      </c>
      <c r="G747">
        <v>4436974</v>
      </c>
      <c r="H747" s="5">
        <v>4385</v>
      </c>
      <c r="I747" s="3">
        <v>33.18</v>
      </c>
      <c r="J747" s="3">
        <f t="shared" si="53"/>
        <v>1.03</v>
      </c>
      <c r="K747" s="3">
        <f t="shared" si="54"/>
        <v>54.7</v>
      </c>
      <c r="L747" s="3">
        <f t="shared" si="55"/>
        <v>35.008000000000003</v>
      </c>
      <c r="M747" s="3">
        <f t="shared" si="56"/>
        <v>16.37</v>
      </c>
    </row>
    <row r="748" spans="1:13" x14ac:dyDescent="0.25">
      <c r="A748" s="1" t="s">
        <v>19</v>
      </c>
      <c r="B748" s="1">
        <v>36</v>
      </c>
      <c r="C748" s="1">
        <v>4.46</v>
      </c>
      <c r="D748" s="1">
        <v>20.11</v>
      </c>
      <c r="E748" t="s">
        <v>59</v>
      </c>
      <c r="F748">
        <v>2016</v>
      </c>
      <c r="G748">
        <v>4681666</v>
      </c>
      <c r="H748" s="5">
        <v>9914</v>
      </c>
      <c r="I748" s="3">
        <v>12.24</v>
      </c>
      <c r="J748" s="3">
        <f t="shared" si="53"/>
        <v>1.04</v>
      </c>
      <c r="K748" s="3">
        <f t="shared" si="54"/>
        <v>46.06</v>
      </c>
      <c r="L748" s="3">
        <f t="shared" si="55"/>
        <v>205.42760000000001</v>
      </c>
      <c r="M748" s="3">
        <f t="shared" si="56"/>
        <v>15.44</v>
      </c>
    </row>
    <row r="749" spans="1:13" x14ac:dyDescent="0.25">
      <c r="A749" s="1" t="s">
        <v>20</v>
      </c>
      <c r="B749" s="1">
        <v>6</v>
      </c>
      <c r="C749" s="1">
        <v>4.16</v>
      </c>
      <c r="D749" s="1">
        <v>29.03</v>
      </c>
      <c r="E749" t="s">
        <v>59</v>
      </c>
      <c r="F749">
        <v>2016</v>
      </c>
      <c r="G749">
        <v>1331479</v>
      </c>
      <c r="H749" s="5">
        <v>2717</v>
      </c>
      <c r="I749" s="3">
        <v>5.13</v>
      </c>
      <c r="J749" s="3">
        <f t="shared" si="53"/>
        <v>1.01</v>
      </c>
      <c r="K749" s="3">
        <f t="shared" si="54"/>
        <v>5.14</v>
      </c>
      <c r="L749" s="3">
        <f t="shared" si="55"/>
        <v>21.382400000000001</v>
      </c>
      <c r="M749" s="3">
        <f t="shared" si="56"/>
        <v>2.4900000000000002</v>
      </c>
    </row>
    <row r="750" spans="1:13" x14ac:dyDescent="0.25">
      <c r="A750" s="1" t="s">
        <v>21</v>
      </c>
      <c r="B750" s="1">
        <v>90</v>
      </c>
      <c r="C750" s="1">
        <v>4.88</v>
      </c>
      <c r="D750" s="1">
        <v>23.37</v>
      </c>
      <c r="E750" t="s">
        <v>59</v>
      </c>
      <c r="F750">
        <v>2016</v>
      </c>
      <c r="G750">
        <v>6016447</v>
      </c>
      <c r="H750" s="5">
        <v>8738</v>
      </c>
      <c r="I750" s="3">
        <v>23.9</v>
      </c>
      <c r="J750" s="3">
        <f t="shared" si="53"/>
        <v>1.06</v>
      </c>
      <c r="K750" s="3">
        <f t="shared" si="54"/>
        <v>80.8</v>
      </c>
      <c r="L750" s="3">
        <f t="shared" si="55"/>
        <v>394.30399999999997</v>
      </c>
      <c r="M750" s="3">
        <f t="shared" si="56"/>
        <v>31.47</v>
      </c>
    </row>
    <row r="751" spans="1:13" x14ac:dyDescent="0.25">
      <c r="A751" s="1" t="s">
        <v>22</v>
      </c>
      <c r="B751" s="1">
        <v>26</v>
      </c>
      <c r="C751" s="1">
        <v>4.08</v>
      </c>
      <c r="D751" s="1">
        <v>35.58</v>
      </c>
      <c r="E751" t="s">
        <v>59</v>
      </c>
      <c r="F751">
        <v>2016</v>
      </c>
      <c r="G751">
        <v>6811779</v>
      </c>
      <c r="H751" s="5">
        <v>30187</v>
      </c>
      <c r="I751" s="3">
        <v>2.65</v>
      </c>
      <c r="J751" s="3">
        <f t="shared" si="53"/>
        <v>1.03</v>
      </c>
      <c r="K751" s="3">
        <f t="shared" si="54"/>
        <v>30.07</v>
      </c>
      <c r="L751" s="3">
        <f t="shared" si="55"/>
        <v>122.68560000000001</v>
      </c>
      <c r="M751" s="3">
        <f t="shared" si="56"/>
        <v>17.829999999999998</v>
      </c>
    </row>
    <row r="752" spans="1:13" x14ac:dyDescent="0.25">
      <c r="A752" s="1" t="s">
        <v>23</v>
      </c>
      <c r="B752" s="1">
        <v>177</v>
      </c>
      <c r="C752" s="1">
        <v>1.29</v>
      </c>
      <c r="D752" s="1">
        <v>19.28</v>
      </c>
      <c r="E752" t="s">
        <v>59</v>
      </c>
      <c r="F752">
        <v>2016</v>
      </c>
      <c r="G752">
        <v>9928300</v>
      </c>
      <c r="H752" s="5">
        <v>20683</v>
      </c>
      <c r="I752" s="3">
        <v>24.63</v>
      </c>
      <c r="J752" s="3">
        <f t="shared" si="53"/>
        <v>1</v>
      </c>
      <c r="K752" s="3">
        <f t="shared" si="54"/>
        <v>185.94</v>
      </c>
      <c r="L752" s="3">
        <f t="shared" si="55"/>
        <v>239.86260000000001</v>
      </c>
      <c r="M752" s="3">
        <f t="shared" si="56"/>
        <v>59.75</v>
      </c>
    </row>
    <row r="753" spans="1:13" x14ac:dyDescent="0.25">
      <c r="A753" s="1" t="s">
        <v>24</v>
      </c>
      <c r="B753" s="1">
        <v>115</v>
      </c>
      <c r="C753" s="1">
        <v>2.33</v>
      </c>
      <c r="D753" s="1">
        <v>17.010000000000002</v>
      </c>
      <c r="E753" t="s">
        <v>59</v>
      </c>
      <c r="F753">
        <v>2016</v>
      </c>
      <c r="G753">
        <v>5519952</v>
      </c>
      <c r="H753" s="5">
        <v>20194</v>
      </c>
      <c r="I753" s="3">
        <v>16.61</v>
      </c>
      <c r="J753" s="3">
        <f t="shared" si="53"/>
        <v>1.05</v>
      </c>
      <c r="K753" s="3">
        <f t="shared" si="54"/>
        <v>128.55000000000001</v>
      </c>
      <c r="L753" s="3">
        <f t="shared" si="55"/>
        <v>299.52150000000006</v>
      </c>
      <c r="M753" s="3">
        <f t="shared" si="56"/>
        <v>36.44</v>
      </c>
    </row>
    <row r="754" spans="1:13" x14ac:dyDescent="0.25">
      <c r="A754" s="1" t="s">
        <v>25</v>
      </c>
      <c r="B754" s="1">
        <v>20</v>
      </c>
      <c r="C754" s="1">
        <v>0.63</v>
      </c>
      <c r="D754" s="1">
        <v>5.57</v>
      </c>
      <c r="E754" t="s">
        <v>59</v>
      </c>
      <c r="F754">
        <v>2016</v>
      </c>
      <c r="G754">
        <v>2988726</v>
      </c>
      <c r="H754" s="5">
        <v>1235</v>
      </c>
      <c r="I754" s="3">
        <v>55.07</v>
      </c>
      <c r="J754" s="3">
        <f t="shared" si="53"/>
        <v>1.01</v>
      </c>
      <c r="K754" s="3">
        <f t="shared" si="54"/>
        <v>25.07</v>
      </c>
      <c r="L754" s="3">
        <f t="shared" si="55"/>
        <v>15.7941</v>
      </c>
      <c r="M754" s="3">
        <f t="shared" si="56"/>
        <v>2.33</v>
      </c>
    </row>
    <row r="755" spans="1:13" x14ac:dyDescent="0.25">
      <c r="A755" s="1" t="s">
        <v>26</v>
      </c>
      <c r="B755" s="1">
        <v>45</v>
      </c>
      <c r="C755" s="1">
        <v>2.29</v>
      </c>
      <c r="D755" s="1">
        <v>23.64</v>
      </c>
      <c r="E755" t="s">
        <v>59</v>
      </c>
      <c r="F755">
        <v>2016</v>
      </c>
      <c r="G755">
        <v>6093000</v>
      </c>
      <c r="H755" s="5">
        <v>6767</v>
      </c>
      <c r="I755" s="3">
        <v>17.78</v>
      </c>
      <c r="J755" s="3">
        <f t="shared" si="53"/>
        <v>1.02</v>
      </c>
      <c r="K755" s="3">
        <f t="shared" si="54"/>
        <v>44.79</v>
      </c>
      <c r="L755" s="3">
        <f t="shared" si="55"/>
        <v>102.56910000000001</v>
      </c>
      <c r="M755" s="3">
        <f t="shared" si="56"/>
        <v>17.649999999999999</v>
      </c>
    </row>
    <row r="756" spans="1:13" x14ac:dyDescent="0.25">
      <c r="A756" s="1" t="s">
        <v>27</v>
      </c>
      <c r="B756" s="1">
        <v>12</v>
      </c>
      <c r="C756" s="1">
        <v>2.12</v>
      </c>
      <c r="D756" s="1">
        <v>25.17</v>
      </c>
      <c r="E756" t="s">
        <v>59</v>
      </c>
      <c r="F756">
        <v>2016</v>
      </c>
      <c r="G756">
        <v>1042520</v>
      </c>
      <c r="H756" s="5">
        <v>6136</v>
      </c>
      <c r="I756" s="3">
        <v>4.1399999999999997</v>
      </c>
      <c r="J756" s="3">
        <f t="shared" si="53"/>
        <v>1.07</v>
      </c>
      <c r="K756" s="3">
        <f t="shared" si="54"/>
        <v>9.92</v>
      </c>
      <c r="L756" s="3">
        <f t="shared" si="55"/>
        <v>21.0304</v>
      </c>
      <c r="M756" s="3">
        <f t="shared" si="56"/>
        <v>4.16</v>
      </c>
    </row>
    <row r="757" spans="1:13" x14ac:dyDescent="0.25">
      <c r="A757" s="1" t="s">
        <v>28</v>
      </c>
      <c r="B757" s="1">
        <v>32</v>
      </c>
      <c r="C757" s="1">
        <v>2.48</v>
      </c>
      <c r="D757" s="1">
        <v>14.89</v>
      </c>
      <c r="E757" t="s">
        <v>59</v>
      </c>
      <c r="F757">
        <v>2016</v>
      </c>
      <c r="G757">
        <v>1907116</v>
      </c>
      <c r="H757" s="5">
        <v>5389</v>
      </c>
      <c r="I757" s="3">
        <v>21.25</v>
      </c>
      <c r="J757" s="3">
        <f t="shared" si="53"/>
        <v>1.06</v>
      </c>
      <c r="K757" s="3">
        <f t="shared" si="54"/>
        <v>44.31</v>
      </c>
      <c r="L757" s="3">
        <f t="shared" si="55"/>
        <v>109.8888</v>
      </c>
      <c r="M757" s="3">
        <f t="shared" si="56"/>
        <v>11</v>
      </c>
    </row>
    <row r="758" spans="1:13" x14ac:dyDescent="0.25">
      <c r="A758" s="1" t="s">
        <v>29</v>
      </c>
      <c r="B758" s="1">
        <v>25</v>
      </c>
      <c r="C758" s="1">
        <v>1.32</v>
      </c>
      <c r="D758" s="1">
        <v>16.25</v>
      </c>
      <c r="E758" t="s">
        <v>59</v>
      </c>
      <c r="F758">
        <v>2016</v>
      </c>
      <c r="G758">
        <v>2940058</v>
      </c>
      <c r="H758" s="5">
        <v>5026</v>
      </c>
      <c r="I758" s="3">
        <v>14.24</v>
      </c>
      <c r="J758" s="3">
        <f t="shared" si="53"/>
        <v>1.1100000000000001</v>
      </c>
      <c r="K758" s="3">
        <f t="shared" si="54"/>
        <v>29</v>
      </c>
      <c r="L758" s="3">
        <f t="shared" si="55"/>
        <v>38.28</v>
      </c>
      <c r="M758" s="3">
        <f t="shared" si="56"/>
        <v>7.85</v>
      </c>
    </row>
    <row r="759" spans="1:13" x14ac:dyDescent="0.25">
      <c r="A759" s="1" t="s">
        <v>30</v>
      </c>
      <c r="B759" s="1">
        <v>12</v>
      </c>
      <c r="C759" s="1">
        <v>7.65</v>
      </c>
      <c r="D759" s="1">
        <v>48.49</v>
      </c>
      <c r="E759" t="s">
        <v>59</v>
      </c>
      <c r="F759">
        <v>2016</v>
      </c>
      <c r="G759">
        <v>1334795</v>
      </c>
      <c r="H759" s="5">
        <v>1993</v>
      </c>
      <c r="I759" s="3">
        <v>12.61</v>
      </c>
      <c r="J759" s="3">
        <f t="shared" si="53"/>
        <v>1.01</v>
      </c>
      <c r="K759" s="3">
        <f t="shared" si="54"/>
        <v>9.26</v>
      </c>
      <c r="L759" s="3">
        <f t="shared" si="55"/>
        <v>70.838999999999999</v>
      </c>
      <c r="M759" s="3">
        <f t="shared" si="56"/>
        <v>7.48</v>
      </c>
    </row>
    <row r="760" spans="1:13" x14ac:dyDescent="0.25">
      <c r="A760" s="1" t="s">
        <v>31</v>
      </c>
      <c r="B760" s="1">
        <v>58</v>
      </c>
      <c r="C760" s="1">
        <v>3.42</v>
      </c>
      <c r="D760" s="1">
        <v>26.59</v>
      </c>
      <c r="E760" t="s">
        <v>59</v>
      </c>
      <c r="F760">
        <v>2016</v>
      </c>
      <c r="G760">
        <v>8944469</v>
      </c>
      <c r="H760" s="5">
        <v>12420</v>
      </c>
      <c r="I760" s="3">
        <v>12</v>
      </c>
      <c r="J760" s="3">
        <f t="shared" si="53"/>
        <v>1.03</v>
      </c>
      <c r="K760" s="3">
        <f t="shared" si="54"/>
        <v>56.03</v>
      </c>
      <c r="L760" s="3">
        <f t="shared" si="55"/>
        <v>191.62260000000001</v>
      </c>
      <c r="M760" s="3">
        <f t="shared" si="56"/>
        <v>24.83</v>
      </c>
    </row>
    <row r="761" spans="1:13" x14ac:dyDescent="0.25">
      <c r="A761" s="1" t="s">
        <v>32</v>
      </c>
      <c r="B761" s="1">
        <v>7</v>
      </c>
      <c r="C761" s="1">
        <v>0.99</v>
      </c>
      <c r="D761" s="1">
        <v>13.05</v>
      </c>
      <c r="E761" t="s">
        <v>59</v>
      </c>
      <c r="F761">
        <v>2016</v>
      </c>
      <c r="G761">
        <v>2081015</v>
      </c>
      <c r="H761" s="5">
        <v>6307</v>
      </c>
      <c r="I761" s="3">
        <v>3.27</v>
      </c>
      <c r="J761" s="3">
        <f t="shared" si="53"/>
        <v>1.04</v>
      </c>
      <c r="K761" s="3">
        <f t="shared" si="54"/>
        <v>7.83</v>
      </c>
      <c r="L761" s="3">
        <f t="shared" si="55"/>
        <v>7.7516999999999996</v>
      </c>
      <c r="M761" s="3">
        <f t="shared" si="56"/>
        <v>1.7</v>
      </c>
    </row>
    <row r="762" spans="1:13" x14ac:dyDescent="0.25">
      <c r="A762" s="1" t="s">
        <v>33</v>
      </c>
      <c r="B762" s="1">
        <v>165</v>
      </c>
      <c r="C762" s="1">
        <v>1.93</v>
      </c>
      <c r="D762" s="1">
        <v>20.81</v>
      </c>
      <c r="E762" t="s">
        <v>59</v>
      </c>
      <c r="F762">
        <v>2016</v>
      </c>
      <c r="G762">
        <v>19745289</v>
      </c>
      <c r="H762" s="5">
        <v>66595</v>
      </c>
      <c r="I762" s="3">
        <v>11.54</v>
      </c>
      <c r="J762" s="3">
        <f t="shared" si="53"/>
        <v>1.01</v>
      </c>
      <c r="K762" s="3">
        <f t="shared" si="54"/>
        <v>283.31</v>
      </c>
      <c r="L762" s="3">
        <f t="shared" si="55"/>
        <v>546.78829999999994</v>
      </c>
      <c r="M762" s="3">
        <f t="shared" si="56"/>
        <v>98.26</v>
      </c>
    </row>
    <row r="763" spans="1:13" x14ac:dyDescent="0.25">
      <c r="A763" s="1" t="s">
        <v>34</v>
      </c>
      <c r="B763" s="1">
        <v>99</v>
      </c>
      <c r="C763" s="1">
        <v>2.2799999999999998</v>
      </c>
      <c r="D763" s="1">
        <v>16.54</v>
      </c>
      <c r="E763" t="s">
        <v>59</v>
      </c>
      <c r="F763">
        <v>2016</v>
      </c>
      <c r="G763">
        <v>10146788</v>
      </c>
      <c r="H763" s="5">
        <v>9183</v>
      </c>
      <c r="I763" s="3">
        <v>25.19</v>
      </c>
      <c r="J763" s="3">
        <f t="shared" si="53"/>
        <v>1.08</v>
      </c>
      <c r="K763" s="3">
        <f t="shared" si="54"/>
        <v>91.19</v>
      </c>
      <c r="L763" s="3">
        <f t="shared" si="55"/>
        <v>207.91319999999999</v>
      </c>
      <c r="M763" s="3">
        <f t="shared" si="56"/>
        <v>25.14</v>
      </c>
    </row>
    <row r="764" spans="1:13" x14ac:dyDescent="0.25">
      <c r="A764" s="1" t="s">
        <v>35</v>
      </c>
      <c r="B764" s="1">
        <v>4</v>
      </c>
      <c r="C764" s="1">
        <v>1.19</v>
      </c>
      <c r="D764" s="1">
        <v>12.77</v>
      </c>
      <c r="E764" t="s">
        <v>59</v>
      </c>
      <c r="F764">
        <v>2016</v>
      </c>
      <c r="G764">
        <v>757953</v>
      </c>
      <c r="H764" s="5">
        <v>2358</v>
      </c>
      <c r="I764" s="3">
        <v>8.1</v>
      </c>
      <c r="J764" s="3">
        <f t="shared" si="53"/>
        <v>1.17</v>
      </c>
      <c r="K764" s="3">
        <f t="shared" si="54"/>
        <v>8.16</v>
      </c>
      <c r="L764" s="3">
        <f t="shared" si="55"/>
        <v>9.7103999999999999</v>
      </c>
      <c r="M764" s="3">
        <f t="shared" si="56"/>
        <v>1.74</v>
      </c>
    </row>
    <row r="765" spans="1:13" x14ac:dyDescent="0.25">
      <c r="A765" s="1" t="s">
        <v>36</v>
      </c>
      <c r="B765" s="1">
        <v>123</v>
      </c>
      <c r="C765" s="1">
        <v>1.77</v>
      </c>
      <c r="D765" s="1">
        <v>17.87</v>
      </c>
      <c r="E765" t="s">
        <v>59</v>
      </c>
      <c r="F765">
        <v>2016</v>
      </c>
      <c r="G765">
        <v>11614373</v>
      </c>
      <c r="H765" s="5">
        <v>16758</v>
      </c>
      <c r="I765" s="3">
        <v>24.45</v>
      </c>
      <c r="J765" s="3">
        <f t="shared" si="53"/>
        <v>1.01</v>
      </c>
      <c r="K765" s="3">
        <f t="shared" si="54"/>
        <v>151.05000000000001</v>
      </c>
      <c r="L765" s="3">
        <f t="shared" si="55"/>
        <v>267.35850000000005</v>
      </c>
      <c r="M765" s="3">
        <f t="shared" si="56"/>
        <v>44.99</v>
      </c>
    </row>
    <row r="766" spans="1:13" x14ac:dyDescent="0.25">
      <c r="A766" s="1" t="s">
        <v>37</v>
      </c>
      <c r="B766" s="1">
        <v>74</v>
      </c>
      <c r="C766" s="1">
        <v>1.76</v>
      </c>
      <c r="D766" s="1">
        <v>14.26</v>
      </c>
      <c r="E766" t="s">
        <v>59</v>
      </c>
      <c r="F766">
        <v>2016</v>
      </c>
      <c r="G766">
        <v>3923561</v>
      </c>
      <c r="H766" s="5">
        <v>4772</v>
      </c>
      <c r="I766" s="3">
        <v>51.15</v>
      </c>
      <c r="J766" s="3">
        <f t="shared" si="53"/>
        <v>1.06</v>
      </c>
      <c r="K766" s="3">
        <f t="shared" si="54"/>
        <v>94.44</v>
      </c>
      <c r="L766" s="3">
        <f t="shared" si="55"/>
        <v>166.21439999999998</v>
      </c>
      <c r="M766" s="3">
        <f t="shared" si="56"/>
        <v>22.45</v>
      </c>
    </row>
    <row r="767" spans="1:13" x14ac:dyDescent="0.25">
      <c r="A767" s="1" t="s">
        <v>38</v>
      </c>
      <c r="B767" s="1">
        <v>130</v>
      </c>
      <c r="C767" s="1">
        <v>2.98</v>
      </c>
      <c r="D767" s="1">
        <v>20.88</v>
      </c>
      <c r="E767" t="s">
        <v>59</v>
      </c>
      <c r="F767">
        <v>2016</v>
      </c>
      <c r="G767">
        <v>4093465</v>
      </c>
      <c r="H767" s="5">
        <v>42725</v>
      </c>
      <c r="I767" s="3">
        <v>8.92</v>
      </c>
      <c r="J767" s="3">
        <f t="shared" si="53"/>
        <v>1.07</v>
      </c>
      <c r="K767" s="3">
        <f t="shared" si="54"/>
        <v>148.84</v>
      </c>
      <c r="L767" s="3">
        <f t="shared" si="55"/>
        <v>443.54320000000001</v>
      </c>
      <c r="M767" s="3">
        <f t="shared" si="56"/>
        <v>51.8</v>
      </c>
    </row>
    <row r="768" spans="1:13" x14ac:dyDescent="0.25">
      <c r="A768" s="1" t="s">
        <v>39</v>
      </c>
      <c r="B768" s="1">
        <v>92</v>
      </c>
      <c r="C768" s="1">
        <v>2.62</v>
      </c>
      <c r="D768" s="1">
        <v>16.57</v>
      </c>
      <c r="E768" t="s">
        <v>59</v>
      </c>
      <c r="F768">
        <v>2016</v>
      </c>
      <c r="G768">
        <v>12784227</v>
      </c>
      <c r="H768" s="5">
        <v>30980</v>
      </c>
      <c r="I768" s="3">
        <v>8.6</v>
      </c>
      <c r="J768" s="3">
        <f t="shared" si="53"/>
        <v>1.01</v>
      </c>
      <c r="K768" s="3">
        <f t="shared" si="54"/>
        <v>98.22</v>
      </c>
      <c r="L768" s="3">
        <f t="shared" si="55"/>
        <v>257.33640000000003</v>
      </c>
      <c r="M768" s="3">
        <f t="shared" si="56"/>
        <v>27.13</v>
      </c>
    </row>
    <row r="769" spans="1:13" x14ac:dyDescent="0.25">
      <c r="A769" s="1" t="s">
        <v>40</v>
      </c>
      <c r="B769" s="1">
        <v>10</v>
      </c>
      <c r="C769" s="1">
        <v>1.1200000000000001</v>
      </c>
      <c r="D769" s="1">
        <v>18.16</v>
      </c>
      <c r="E769" t="s">
        <v>59</v>
      </c>
      <c r="F769">
        <v>2016</v>
      </c>
      <c r="G769">
        <v>1056426</v>
      </c>
      <c r="H769" s="5">
        <v>1558</v>
      </c>
      <c r="I769" s="3">
        <v>13.85</v>
      </c>
      <c r="J769" s="3">
        <f t="shared" si="53"/>
        <v>1</v>
      </c>
      <c r="K769" s="3">
        <f t="shared" si="54"/>
        <v>7.88</v>
      </c>
      <c r="L769" s="3">
        <f t="shared" si="55"/>
        <v>8.8256000000000014</v>
      </c>
      <c r="M769" s="3">
        <f t="shared" si="56"/>
        <v>2.39</v>
      </c>
    </row>
    <row r="770" spans="1:13" x14ac:dyDescent="0.25">
      <c r="A770" s="1" t="s">
        <v>41</v>
      </c>
      <c r="B770" s="1">
        <v>51</v>
      </c>
      <c r="C770" s="1">
        <v>1.34</v>
      </c>
      <c r="D770" s="1">
        <v>19.98</v>
      </c>
      <c r="E770" t="s">
        <v>59</v>
      </c>
      <c r="F770">
        <v>2016</v>
      </c>
      <c r="G770">
        <v>4961119</v>
      </c>
      <c r="H770" s="5">
        <v>5532</v>
      </c>
      <c r="I770" s="3">
        <v>24.01</v>
      </c>
      <c r="J770" s="3">
        <f t="shared" si="53"/>
        <v>1.0900000000000001</v>
      </c>
      <c r="K770" s="3">
        <f t="shared" si="54"/>
        <v>52.84</v>
      </c>
      <c r="L770" s="3">
        <f t="shared" si="55"/>
        <v>70.805600000000013</v>
      </c>
      <c r="M770" s="3">
        <f t="shared" si="56"/>
        <v>17.600000000000001</v>
      </c>
    </row>
    <row r="771" spans="1:13" x14ac:dyDescent="0.25">
      <c r="A771" s="1" t="s">
        <v>42</v>
      </c>
      <c r="B771" s="1">
        <v>26</v>
      </c>
      <c r="C771" s="1">
        <v>1.04</v>
      </c>
      <c r="D771" s="1">
        <v>11.3</v>
      </c>
      <c r="E771" t="s">
        <v>59</v>
      </c>
      <c r="F771">
        <v>2016</v>
      </c>
      <c r="G771">
        <v>865454</v>
      </c>
      <c r="H771" s="5">
        <v>1719</v>
      </c>
      <c r="I771" s="3">
        <v>30.27</v>
      </c>
      <c r="J771" s="3">
        <f t="shared" si="53"/>
        <v>1.07</v>
      </c>
      <c r="K771" s="3">
        <f t="shared" si="54"/>
        <v>20.32</v>
      </c>
      <c r="L771" s="3">
        <f t="shared" si="55"/>
        <v>21.1328</v>
      </c>
      <c r="M771" s="3">
        <f t="shared" si="56"/>
        <v>3.83</v>
      </c>
    </row>
    <row r="772" spans="1:13" x14ac:dyDescent="0.25">
      <c r="A772" s="1" t="s">
        <v>43</v>
      </c>
      <c r="B772" s="1">
        <v>31</v>
      </c>
      <c r="C772" s="1">
        <v>1.26</v>
      </c>
      <c r="D772" s="1">
        <v>15.75</v>
      </c>
      <c r="E772" t="s">
        <v>59</v>
      </c>
      <c r="F772">
        <v>2016</v>
      </c>
      <c r="G772">
        <v>6651194</v>
      </c>
      <c r="H772" s="5">
        <v>3378</v>
      </c>
      <c r="I772" s="3">
        <v>28.27</v>
      </c>
      <c r="J772" s="3">
        <f t="shared" si="53"/>
        <v>1.06</v>
      </c>
      <c r="K772" s="3">
        <f t="shared" si="54"/>
        <v>36.950000000000003</v>
      </c>
      <c r="L772" s="3">
        <f t="shared" si="55"/>
        <v>46.557000000000002</v>
      </c>
      <c r="M772" s="3">
        <f t="shared" si="56"/>
        <v>9.6999999999999993</v>
      </c>
    </row>
    <row r="773" spans="1:13" x14ac:dyDescent="0.25">
      <c r="A773" s="1" t="s">
        <v>44</v>
      </c>
      <c r="B773" s="1">
        <v>250</v>
      </c>
      <c r="C773" s="1">
        <v>1.76</v>
      </c>
      <c r="D773" s="1">
        <v>20</v>
      </c>
      <c r="E773" t="s">
        <v>59</v>
      </c>
      <c r="F773">
        <v>2016</v>
      </c>
      <c r="G773">
        <v>27862596</v>
      </c>
      <c r="H773" s="5">
        <v>32947</v>
      </c>
      <c r="I773" s="3">
        <v>26.13</v>
      </c>
      <c r="J773" s="3">
        <f t="shared" si="53"/>
        <v>1.1200000000000001</v>
      </c>
      <c r="K773" s="3">
        <f t="shared" si="54"/>
        <v>351.94</v>
      </c>
      <c r="L773" s="3">
        <f t="shared" si="55"/>
        <v>619.4144</v>
      </c>
      <c r="M773" s="3">
        <f t="shared" si="56"/>
        <v>117.31</v>
      </c>
    </row>
    <row r="774" spans="1:13" x14ac:dyDescent="0.25">
      <c r="A774" s="1" t="s">
        <v>45</v>
      </c>
      <c r="B774" s="1">
        <v>57</v>
      </c>
      <c r="C774" s="1">
        <v>1.46</v>
      </c>
      <c r="D774" s="1">
        <v>13.85</v>
      </c>
      <c r="E774" t="s">
        <v>59</v>
      </c>
      <c r="F774">
        <v>2016</v>
      </c>
      <c r="G774">
        <v>3051217</v>
      </c>
      <c r="H774" s="5">
        <v>9427</v>
      </c>
      <c r="I774" s="3">
        <v>14.75</v>
      </c>
      <c r="J774" s="3">
        <f t="shared" si="53"/>
        <v>1.1000000000000001</v>
      </c>
      <c r="K774" s="3">
        <f t="shared" si="54"/>
        <v>55.83</v>
      </c>
      <c r="L774" s="3">
        <f t="shared" si="55"/>
        <v>81.511799999999994</v>
      </c>
      <c r="M774" s="3">
        <f t="shared" si="56"/>
        <v>12.89</v>
      </c>
    </row>
    <row r="775" spans="1:13" x14ac:dyDescent="0.25">
      <c r="A775" s="1" t="s">
        <v>46</v>
      </c>
      <c r="B775" s="1">
        <v>10</v>
      </c>
      <c r="C775" s="1">
        <v>3.4</v>
      </c>
      <c r="D775" s="1">
        <v>21.62</v>
      </c>
      <c r="E775" t="s">
        <v>59</v>
      </c>
      <c r="F775">
        <v>2016</v>
      </c>
      <c r="G775">
        <v>624594</v>
      </c>
      <c r="H775" s="5">
        <v>2009</v>
      </c>
      <c r="I775" s="3">
        <v>10.74</v>
      </c>
      <c r="J775" s="3">
        <f t="shared" si="53"/>
        <v>1</v>
      </c>
      <c r="K775" s="3">
        <f t="shared" si="54"/>
        <v>7.88</v>
      </c>
      <c r="L775" s="3">
        <f t="shared" si="55"/>
        <v>26.791999999999998</v>
      </c>
      <c r="M775" s="3">
        <f t="shared" si="56"/>
        <v>2.84</v>
      </c>
    </row>
    <row r="776" spans="1:13" x14ac:dyDescent="0.25">
      <c r="A776" s="1" t="s">
        <v>47</v>
      </c>
      <c r="B776" s="1">
        <v>71</v>
      </c>
      <c r="C776" s="1">
        <v>3.2</v>
      </c>
      <c r="D776" s="1">
        <v>22.95</v>
      </c>
      <c r="E776" t="s">
        <v>59</v>
      </c>
      <c r="F776">
        <v>2016</v>
      </c>
      <c r="G776">
        <v>8411808</v>
      </c>
      <c r="H776" s="5">
        <v>17009</v>
      </c>
      <c r="I776" s="3">
        <v>15.47</v>
      </c>
      <c r="J776" s="3">
        <f t="shared" si="53"/>
        <v>1.07</v>
      </c>
      <c r="K776" s="3">
        <f t="shared" si="54"/>
        <v>102.77</v>
      </c>
      <c r="L776" s="3">
        <f t="shared" si="55"/>
        <v>328.86400000000003</v>
      </c>
      <c r="M776" s="3">
        <f t="shared" si="56"/>
        <v>39.31</v>
      </c>
    </row>
    <row r="777" spans="1:13" x14ac:dyDescent="0.25">
      <c r="A777" s="1" t="s">
        <v>48</v>
      </c>
      <c r="B777" s="1">
        <v>71</v>
      </c>
      <c r="C777" s="1">
        <v>2.4</v>
      </c>
      <c r="D777" s="1">
        <v>21.42</v>
      </c>
      <c r="E777" t="s">
        <v>59</v>
      </c>
      <c r="F777">
        <v>2016</v>
      </c>
      <c r="G777">
        <v>7288000</v>
      </c>
      <c r="H777" s="5">
        <v>29833</v>
      </c>
      <c r="I777" s="3">
        <v>6.85</v>
      </c>
      <c r="J777" s="3">
        <f t="shared" si="53"/>
        <v>1.0900000000000001</v>
      </c>
      <c r="K777" s="3">
        <f t="shared" si="54"/>
        <v>81.3</v>
      </c>
      <c r="L777" s="3">
        <f t="shared" si="55"/>
        <v>195.11999999999998</v>
      </c>
      <c r="M777" s="3">
        <f t="shared" si="56"/>
        <v>29.02</v>
      </c>
    </row>
    <row r="778" spans="1:13" x14ac:dyDescent="0.25">
      <c r="A778" s="1" t="s">
        <v>49</v>
      </c>
      <c r="B778" s="1">
        <v>17</v>
      </c>
      <c r="C778" s="1">
        <v>1.03</v>
      </c>
      <c r="D778" s="1">
        <v>20.77</v>
      </c>
      <c r="E778" t="s">
        <v>59</v>
      </c>
      <c r="F778">
        <v>2016</v>
      </c>
      <c r="G778">
        <v>1831102</v>
      </c>
      <c r="H778" s="5">
        <v>802</v>
      </c>
      <c r="I778" s="3">
        <v>38.56</v>
      </c>
      <c r="J778" s="3">
        <f t="shared" si="53"/>
        <v>1.01</v>
      </c>
      <c r="K778" s="3">
        <f t="shared" si="54"/>
        <v>11.4</v>
      </c>
      <c r="L778" s="3">
        <f t="shared" si="55"/>
        <v>11.742000000000001</v>
      </c>
      <c r="M778" s="3">
        <f t="shared" si="56"/>
        <v>3.95</v>
      </c>
    </row>
    <row r="779" spans="1:13" x14ac:dyDescent="0.25">
      <c r="A779" s="1" t="s">
        <v>50</v>
      </c>
      <c r="B779" s="1">
        <v>74</v>
      </c>
      <c r="C779" s="1">
        <v>2.21</v>
      </c>
      <c r="D779" s="1">
        <v>17.3</v>
      </c>
      <c r="E779" t="s">
        <v>59</v>
      </c>
      <c r="F779">
        <v>2016</v>
      </c>
      <c r="G779">
        <v>5778709</v>
      </c>
      <c r="H779" s="5">
        <v>20507</v>
      </c>
      <c r="I779" s="3">
        <v>10.130000000000001</v>
      </c>
      <c r="J779" s="3">
        <f t="shared" si="53"/>
        <v>1.02</v>
      </c>
      <c r="K779" s="3">
        <f t="shared" si="54"/>
        <v>77.34</v>
      </c>
      <c r="L779" s="3">
        <f t="shared" si="55"/>
        <v>170.92140000000001</v>
      </c>
      <c r="M779" s="3">
        <f t="shared" si="56"/>
        <v>22.3</v>
      </c>
    </row>
    <row r="780" spans="1:13" x14ac:dyDescent="0.25">
      <c r="A780" s="1" t="s">
        <v>51</v>
      </c>
      <c r="B780" s="1">
        <v>3</v>
      </c>
      <c r="C780" s="1">
        <v>1.29</v>
      </c>
      <c r="D780" s="1">
        <v>7.1</v>
      </c>
      <c r="E780" t="s">
        <v>59</v>
      </c>
      <c r="F780">
        <v>2016</v>
      </c>
      <c r="G780">
        <v>585501</v>
      </c>
      <c r="H780" s="5">
        <v>1746</v>
      </c>
      <c r="I780" s="3">
        <v>3.56</v>
      </c>
      <c r="J780" s="3">
        <f t="shared" si="53"/>
        <v>1.08</v>
      </c>
      <c r="K780" s="3">
        <f t="shared" si="54"/>
        <v>2.4500000000000002</v>
      </c>
      <c r="L780" s="3">
        <f t="shared" si="55"/>
        <v>3.1605000000000003</v>
      </c>
      <c r="M780" s="3">
        <f t="shared" si="56"/>
        <v>0.28999999999999998</v>
      </c>
    </row>
    <row r="781" spans="1:13" x14ac:dyDescent="0.25">
      <c r="A781" s="1" t="s">
        <v>52</v>
      </c>
      <c r="B781" s="1">
        <v>0</v>
      </c>
      <c r="C781" s="1">
        <v>0</v>
      </c>
      <c r="D781" s="1">
        <v>0</v>
      </c>
      <c r="E781" t="s">
        <v>59</v>
      </c>
      <c r="F781">
        <v>2016</v>
      </c>
      <c r="G781">
        <v>3411307</v>
      </c>
      <c r="H781" s="5">
        <v>2457</v>
      </c>
      <c r="I781" s="3">
        <v>0</v>
      </c>
      <c r="J781" s="3">
        <f t="shared" si="53"/>
        <v>0.86</v>
      </c>
      <c r="K781" s="3">
        <f t="shared" si="54"/>
        <v>0</v>
      </c>
      <c r="L781" s="3">
        <f t="shared" si="55"/>
        <v>0</v>
      </c>
      <c r="M781" s="3">
        <f t="shared" si="56"/>
        <v>0</v>
      </c>
    </row>
    <row r="782" spans="1:13" x14ac:dyDescent="0.25">
      <c r="A782" s="1" t="s">
        <v>1</v>
      </c>
      <c r="B782" s="1">
        <v>234</v>
      </c>
      <c r="C782" s="1">
        <v>0.92</v>
      </c>
      <c r="D782" s="1">
        <v>12.67</v>
      </c>
      <c r="E782" t="s">
        <v>60</v>
      </c>
      <c r="F782">
        <v>2016</v>
      </c>
      <c r="G782">
        <v>4863300</v>
      </c>
      <c r="H782" s="5">
        <v>23875</v>
      </c>
      <c r="I782" s="3">
        <v>24.84</v>
      </c>
      <c r="J782" s="3">
        <f t="shared" si="53"/>
        <v>1.03</v>
      </c>
      <c r="K782" s="3">
        <f t="shared" si="54"/>
        <v>222.96</v>
      </c>
      <c r="L782" s="3">
        <f t="shared" si="55"/>
        <v>205.12320000000003</v>
      </c>
      <c r="M782" s="3">
        <f t="shared" si="56"/>
        <v>47.08</v>
      </c>
    </row>
    <row r="783" spans="1:13" x14ac:dyDescent="0.25">
      <c r="A783" s="1" t="s">
        <v>2</v>
      </c>
      <c r="B783" s="1">
        <v>100</v>
      </c>
      <c r="C783" s="1">
        <v>0.72</v>
      </c>
      <c r="D783" s="1">
        <v>14.19</v>
      </c>
      <c r="E783" t="s">
        <v>60</v>
      </c>
      <c r="F783">
        <v>2016</v>
      </c>
      <c r="G783">
        <v>741894</v>
      </c>
      <c r="H783" s="5">
        <v>27628</v>
      </c>
      <c r="I783" s="3">
        <v>10.24</v>
      </c>
      <c r="J783" s="3">
        <f t="shared" si="53"/>
        <v>1.06</v>
      </c>
      <c r="K783" s="3">
        <f t="shared" si="54"/>
        <v>109.46</v>
      </c>
      <c r="L783" s="3">
        <f t="shared" si="55"/>
        <v>78.811199999999999</v>
      </c>
      <c r="M783" s="3">
        <f t="shared" si="56"/>
        <v>25.89</v>
      </c>
    </row>
    <row r="784" spans="1:13" x14ac:dyDescent="0.25">
      <c r="A784" s="1" t="s">
        <v>3</v>
      </c>
      <c r="B784" s="1">
        <v>745</v>
      </c>
      <c r="C784" s="1">
        <v>0.72</v>
      </c>
      <c r="D784" s="1">
        <v>17.920000000000002</v>
      </c>
      <c r="E784" t="s">
        <v>60</v>
      </c>
      <c r="F784">
        <v>2016</v>
      </c>
      <c r="G784">
        <v>6931071</v>
      </c>
      <c r="H784" s="5">
        <v>54823</v>
      </c>
      <c r="I784" s="3">
        <v>31.1</v>
      </c>
      <c r="J784" s="3">
        <f t="shared" si="53"/>
        <v>1.05</v>
      </c>
      <c r="K784" s="3">
        <f t="shared" si="54"/>
        <v>653.44000000000005</v>
      </c>
      <c r="L784" s="3">
        <f t="shared" si="55"/>
        <v>470.47680000000003</v>
      </c>
      <c r="M784" s="3">
        <f t="shared" si="56"/>
        <v>195.16</v>
      </c>
    </row>
    <row r="785" spans="1:13" x14ac:dyDescent="0.25">
      <c r="A785" s="1" t="s">
        <v>4</v>
      </c>
      <c r="B785" s="1">
        <v>203</v>
      </c>
      <c r="C785" s="1">
        <v>0.55000000000000004</v>
      </c>
      <c r="D785" s="1">
        <v>14.78</v>
      </c>
      <c r="E785" t="s">
        <v>60</v>
      </c>
      <c r="F785">
        <v>2016</v>
      </c>
      <c r="G785">
        <v>2988248</v>
      </c>
      <c r="H785" s="5">
        <v>25456</v>
      </c>
      <c r="I785" s="3">
        <v>24.32</v>
      </c>
      <c r="J785" s="3">
        <f t="shared" si="53"/>
        <v>1.03</v>
      </c>
      <c r="K785" s="3">
        <f t="shared" si="54"/>
        <v>232.75</v>
      </c>
      <c r="L785" s="3">
        <f t="shared" si="55"/>
        <v>128.01250000000002</v>
      </c>
      <c r="M785" s="3">
        <f t="shared" si="56"/>
        <v>57.33</v>
      </c>
    </row>
    <row r="786" spans="1:13" x14ac:dyDescent="0.25">
      <c r="A786" s="1" t="s">
        <v>5</v>
      </c>
      <c r="B786" s="1">
        <v>6273</v>
      </c>
      <c r="C786" s="1">
        <v>0.72</v>
      </c>
      <c r="D786" s="1">
        <v>16.11</v>
      </c>
      <c r="E786" t="s">
        <v>60</v>
      </c>
      <c r="F786">
        <v>2016</v>
      </c>
      <c r="G786">
        <v>39250017</v>
      </c>
      <c r="H786" s="5">
        <v>481638</v>
      </c>
      <c r="I786" s="3">
        <v>38.409999999999997</v>
      </c>
      <c r="J786" s="3">
        <f t="shared" si="53"/>
        <v>1.06</v>
      </c>
      <c r="K786" s="3">
        <f t="shared" si="54"/>
        <v>7157.54</v>
      </c>
      <c r="L786" s="3">
        <f t="shared" si="55"/>
        <v>5153.4287999999997</v>
      </c>
      <c r="M786" s="3">
        <f t="shared" si="56"/>
        <v>1921.8</v>
      </c>
    </row>
    <row r="787" spans="1:13" x14ac:dyDescent="0.25">
      <c r="A787" s="1" t="s">
        <v>6</v>
      </c>
      <c r="B787" s="1">
        <v>671</v>
      </c>
      <c r="C787" s="1">
        <v>0.75</v>
      </c>
      <c r="D787" s="1">
        <v>13.23</v>
      </c>
      <c r="E787" t="s">
        <v>60</v>
      </c>
      <c r="F787">
        <v>2016</v>
      </c>
      <c r="G787">
        <v>5540545</v>
      </c>
      <c r="H787" s="5">
        <v>84470</v>
      </c>
      <c r="I787" s="3">
        <v>25.03</v>
      </c>
      <c r="J787" s="3">
        <f t="shared" si="53"/>
        <v>1.1000000000000001</v>
      </c>
      <c r="K787" s="3">
        <f t="shared" si="54"/>
        <v>848.89</v>
      </c>
      <c r="L787" s="3">
        <f t="shared" si="55"/>
        <v>636.66750000000002</v>
      </c>
      <c r="M787" s="3">
        <f t="shared" si="56"/>
        <v>187.18</v>
      </c>
    </row>
    <row r="788" spans="1:13" x14ac:dyDescent="0.25">
      <c r="A788" s="1" t="s">
        <v>7</v>
      </c>
      <c r="B788" s="1">
        <v>568</v>
      </c>
      <c r="C788" s="1">
        <v>0.76</v>
      </c>
      <c r="D788" s="1">
        <v>25.81</v>
      </c>
      <c r="E788" t="s">
        <v>60</v>
      </c>
      <c r="F788">
        <v>2016</v>
      </c>
      <c r="G788">
        <v>3576452</v>
      </c>
      <c r="H788" s="5">
        <v>48896</v>
      </c>
      <c r="I788" s="3">
        <v>30.91</v>
      </c>
      <c r="J788" s="3">
        <f t="shared" si="53"/>
        <v>1.02</v>
      </c>
      <c r="K788" s="3">
        <f t="shared" si="54"/>
        <v>562.69000000000005</v>
      </c>
      <c r="L788" s="3">
        <f t="shared" si="55"/>
        <v>427.64440000000002</v>
      </c>
      <c r="M788" s="3">
        <f t="shared" si="56"/>
        <v>242.05</v>
      </c>
    </row>
    <row r="789" spans="1:13" x14ac:dyDescent="0.25">
      <c r="A789" s="1" t="s">
        <v>8</v>
      </c>
      <c r="B789" s="1">
        <v>93</v>
      </c>
      <c r="C789" s="1">
        <v>0.6</v>
      </c>
      <c r="D789" s="1">
        <v>13.08</v>
      </c>
      <c r="E789" t="s">
        <v>60</v>
      </c>
      <c r="F789">
        <v>2016</v>
      </c>
      <c r="G789">
        <v>952065</v>
      </c>
      <c r="H789" s="5">
        <v>8167</v>
      </c>
      <c r="I789" s="3">
        <v>26.23</v>
      </c>
      <c r="J789" s="3">
        <f t="shared" si="53"/>
        <v>1.08</v>
      </c>
      <c r="K789" s="3">
        <f t="shared" si="54"/>
        <v>84.45</v>
      </c>
      <c r="L789" s="3">
        <f t="shared" si="55"/>
        <v>50.67</v>
      </c>
      <c r="M789" s="3">
        <f t="shared" si="56"/>
        <v>18.41</v>
      </c>
    </row>
    <row r="790" spans="1:13" x14ac:dyDescent="0.25">
      <c r="A790" s="1" t="s">
        <v>9</v>
      </c>
      <c r="B790" s="1">
        <v>196</v>
      </c>
      <c r="C790" s="1">
        <v>0.56999999999999995</v>
      </c>
      <c r="D790" s="1">
        <v>13.36</v>
      </c>
      <c r="E790" t="s">
        <v>60</v>
      </c>
      <c r="F790">
        <v>2016</v>
      </c>
      <c r="G790">
        <v>681170</v>
      </c>
      <c r="H790" s="5">
        <v>49514</v>
      </c>
      <c r="I790" s="3">
        <v>16.61</v>
      </c>
      <c r="J790" s="3">
        <f t="shared" si="53"/>
        <v>1.1399999999999999</v>
      </c>
      <c r="K790" s="3">
        <f t="shared" si="54"/>
        <v>342.21</v>
      </c>
      <c r="L790" s="3">
        <f t="shared" si="55"/>
        <v>195.05969999999996</v>
      </c>
      <c r="M790" s="3">
        <f t="shared" si="56"/>
        <v>76.2</v>
      </c>
    </row>
    <row r="791" spans="1:13" x14ac:dyDescent="0.25">
      <c r="A791" s="1" t="s">
        <v>10</v>
      </c>
      <c r="B791" s="1">
        <v>2100</v>
      </c>
      <c r="C791" s="1">
        <v>0.66</v>
      </c>
      <c r="D791" s="1">
        <v>14.28</v>
      </c>
      <c r="E791" t="s">
        <v>60</v>
      </c>
      <c r="F791">
        <v>2016</v>
      </c>
      <c r="G791">
        <v>20612439</v>
      </c>
      <c r="H791" s="5">
        <v>137204</v>
      </c>
      <c r="I791" s="3">
        <v>48.7</v>
      </c>
      <c r="J791" s="3">
        <f t="shared" si="53"/>
        <v>1.1100000000000001</v>
      </c>
      <c r="K791" s="3">
        <f t="shared" si="54"/>
        <v>2707.15</v>
      </c>
      <c r="L791" s="3">
        <f t="shared" si="55"/>
        <v>1786.7190000000001</v>
      </c>
      <c r="M791" s="3">
        <f t="shared" si="56"/>
        <v>644.29999999999995</v>
      </c>
    </row>
    <row r="792" spans="1:13" x14ac:dyDescent="0.25">
      <c r="A792" s="1" t="s">
        <v>11</v>
      </c>
      <c r="B792" s="1">
        <v>886</v>
      </c>
      <c r="C792" s="1">
        <v>0.71</v>
      </c>
      <c r="D792" s="1">
        <v>15.19</v>
      </c>
      <c r="E792" t="s">
        <v>60</v>
      </c>
      <c r="F792">
        <v>2016</v>
      </c>
      <c r="G792">
        <v>10310371</v>
      </c>
      <c r="H792" s="5">
        <v>72701</v>
      </c>
      <c r="I792" s="3">
        <v>34.19</v>
      </c>
      <c r="J792" s="3">
        <f t="shared" si="53"/>
        <v>1.05</v>
      </c>
      <c r="K792" s="3">
        <f t="shared" si="54"/>
        <v>952.62</v>
      </c>
      <c r="L792" s="3">
        <f t="shared" si="55"/>
        <v>676.36019999999996</v>
      </c>
      <c r="M792" s="3">
        <f t="shared" si="56"/>
        <v>241.17</v>
      </c>
    </row>
    <row r="793" spans="1:13" x14ac:dyDescent="0.25">
      <c r="A793" s="1" t="s">
        <v>12</v>
      </c>
      <c r="B793" s="1">
        <v>210</v>
      </c>
      <c r="C793" s="1">
        <v>0.92</v>
      </c>
      <c r="D793" s="1">
        <v>17.04</v>
      </c>
      <c r="E793" t="s">
        <v>60</v>
      </c>
      <c r="F793">
        <v>2016</v>
      </c>
      <c r="G793">
        <v>1428557</v>
      </c>
      <c r="H793" s="5">
        <v>33401</v>
      </c>
      <c r="I793" s="3">
        <v>19.829999999999998</v>
      </c>
      <c r="J793" s="3">
        <f t="shared" si="53"/>
        <v>1.1000000000000001</v>
      </c>
      <c r="K793" s="3">
        <f t="shared" si="54"/>
        <v>265.93</v>
      </c>
      <c r="L793" s="3">
        <f t="shared" si="55"/>
        <v>244.65560000000002</v>
      </c>
      <c r="M793" s="3">
        <f t="shared" si="56"/>
        <v>75.52</v>
      </c>
    </row>
    <row r="794" spans="1:13" x14ac:dyDescent="0.25">
      <c r="A794" s="1" t="s">
        <v>13</v>
      </c>
      <c r="B794" s="1">
        <v>229</v>
      </c>
      <c r="C794" s="1">
        <v>0.62</v>
      </c>
      <c r="D794" s="1">
        <v>14.17</v>
      </c>
      <c r="E794" t="s">
        <v>60</v>
      </c>
      <c r="F794">
        <v>2016</v>
      </c>
      <c r="G794">
        <v>1683140</v>
      </c>
      <c r="H794" s="5">
        <v>19709</v>
      </c>
      <c r="I794" s="3">
        <v>35.71</v>
      </c>
      <c r="J794" s="3">
        <f t="shared" si="53"/>
        <v>1.0900000000000001</v>
      </c>
      <c r="K794" s="3">
        <f t="shared" si="54"/>
        <v>280.01</v>
      </c>
      <c r="L794" s="3">
        <f t="shared" si="55"/>
        <v>173.6062</v>
      </c>
      <c r="M794" s="3">
        <f t="shared" si="56"/>
        <v>66.13</v>
      </c>
    </row>
    <row r="795" spans="1:13" x14ac:dyDescent="0.25">
      <c r="A795" s="1" t="s">
        <v>14</v>
      </c>
      <c r="B795" s="1">
        <v>2287</v>
      </c>
      <c r="C795" s="1">
        <v>0.56999999999999995</v>
      </c>
      <c r="D795" s="1">
        <v>12.49</v>
      </c>
      <c r="E795" t="s">
        <v>60</v>
      </c>
      <c r="F795">
        <v>2016</v>
      </c>
      <c r="G795">
        <v>12801539</v>
      </c>
      <c r="H795" s="5">
        <v>184968</v>
      </c>
      <c r="I795" s="3">
        <v>32.99</v>
      </c>
      <c r="J795" s="3">
        <f t="shared" ref="J795:J833" si="57">ROUND(G795/G67,2)</f>
        <v>0.99</v>
      </c>
      <c r="K795" s="3">
        <f t="shared" si="54"/>
        <v>2204.9899999999998</v>
      </c>
      <c r="L795" s="3">
        <f t="shared" si="55"/>
        <v>1256.8442999999997</v>
      </c>
      <c r="M795" s="3">
        <f t="shared" si="56"/>
        <v>459.01</v>
      </c>
    </row>
    <row r="796" spans="1:13" x14ac:dyDescent="0.25">
      <c r="A796" s="1" t="s">
        <v>15</v>
      </c>
      <c r="B796" s="1">
        <v>562</v>
      </c>
      <c r="C796" s="1">
        <v>0.59</v>
      </c>
      <c r="D796" s="1">
        <v>12.91</v>
      </c>
      <c r="E796" t="s">
        <v>60</v>
      </c>
      <c r="F796">
        <v>2016</v>
      </c>
      <c r="G796">
        <v>6633053</v>
      </c>
      <c r="H796" s="5">
        <v>66298</v>
      </c>
      <c r="I796" s="3">
        <v>24.46</v>
      </c>
      <c r="J796" s="3">
        <f t="shared" si="57"/>
        <v>1.03</v>
      </c>
      <c r="K796" s="3">
        <f t="shared" si="54"/>
        <v>609.66</v>
      </c>
      <c r="L796" s="3">
        <f t="shared" si="55"/>
        <v>359.69939999999997</v>
      </c>
      <c r="M796" s="3">
        <f t="shared" si="56"/>
        <v>131.18</v>
      </c>
    </row>
    <row r="797" spans="1:13" x14ac:dyDescent="0.25">
      <c r="A797" s="1" t="s">
        <v>16</v>
      </c>
      <c r="B797" s="1">
        <v>271</v>
      </c>
      <c r="C797" s="1">
        <v>0.67</v>
      </c>
      <c r="D797" s="1">
        <v>13.79</v>
      </c>
      <c r="E797" t="s">
        <v>60</v>
      </c>
      <c r="F797">
        <v>2016</v>
      </c>
      <c r="G797">
        <v>3134693</v>
      </c>
      <c r="H797" s="5">
        <v>54449</v>
      </c>
      <c r="I797" s="3">
        <v>12.09</v>
      </c>
      <c r="J797" s="3">
        <f t="shared" si="57"/>
        <v>1.04</v>
      </c>
      <c r="K797" s="3">
        <f t="shared" si="54"/>
        <v>249.89</v>
      </c>
      <c r="L797" s="3">
        <f t="shared" si="55"/>
        <v>167.4263</v>
      </c>
      <c r="M797" s="3">
        <f t="shared" si="56"/>
        <v>57.43</v>
      </c>
    </row>
    <row r="798" spans="1:13" x14ac:dyDescent="0.25">
      <c r="A798" s="1" t="s">
        <v>17</v>
      </c>
      <c r="B798" s="1">
        <v>244</v>
      </c>
      <c r="C798" s="1">
        <v>0.8</v>
      </c>
      <c r="D798" s="1">
        <v>15.25</v>
      </c>
      <c r="E798" t="s">
        <v>60</v>
      </c>
      <c r="F798">
        <v>2016</v>
      </c>
      <c r="G798">
        <v>2907289</v>
      </c>
      <c r="H798" s="5">
        <v>35041</v>
      </c>
      <c r="I798" s="3">
        <v>17.25</v>
      </c>
      <c r="J798" s="3">
        <f t="shared" si="57"/>
        <v>1.03</v>
      </c>
      <c r="K798" s="3">
        <f t="shared" si="54"/>
        <v>227.25</v>
      </c>
      <c r="L798" s="3">
        <f t="shared" si="55"/>
        <v>181.8</v>
      </c>
      <c r="M798" s="3">
        <f t="shared" si="56"/>
        <v>57.76</v>
      </c>
    </row>
    <row r="799" spans="1:13" x14ac:dyDescent="0.25">
      <c r="A799" s="1" t="s">
        <v>18</v>
      </c>
      <c r="B799" s="1">
        <v>383</v>
      </c>
      <c r="C799" s="1">
        <v>0.68</v>
      </c>
      <c r="D799" s="1">
        <v>12.72</v>
      </c>
      <c r="E799" t="s">
        <v>60</v>
      </c>
      <c r="F799">
        <v>2016</v>
      </c>
      <c r="G799">
        <v>4436974</v>
      </c>
      <c r="H799" s="5">
        <v>41353</v>
      </c>
      <c r="I799" s="3">
        <v>23.89</v>
      </c>
      <c r="J799" s="3">
        <f t="shared" si="57"/>
        <v>1.03</v>
      </c>
      <c r="K799" s="3">
        <f t="shared" si="54"/>
        <v>371.41</v>
      </c>
      <c r="L799" s="3">
        <f t="shared" si="55"/>
        <v>252.55880000000005</v>
      </c>
      <c r="M799" s="3">
        <f t="shared" si="56"/>
        <v>78.739999999999995</v>
      </c>
    </row>
    <row r="800" spans="1:13" x14ac:dyDescent="0.25">
      <c r="A800" s="1" t="s">
        <v>19</v>
      </c>
      <c r="B800" s="1">
        <v>400</v>
      </c>
      <c r="C800" s="1">
        <v>0.89</v>
      </c>
      <c r="D800" s="1">
        <v>13.84</v>
      </c>
      <c r="E800" t="s">
        <v>60</v>
      </c>
      <c r="F800">
        <v>2016</v>
      </c>
      <c r="G800">
        <v>4681666</v>
      </c>
      <c r="H800" s="5">
        <v>33167</v>
      </c>
      <c r="I800" s="3">
        <v>27.83</v>
      </c>
      <c r="J800" s="3">
        <f t="shared" si="57"/>
        <v>1.04</v>
      </c>
      <c r="K800" s="3">
        <f t="shared" si="54"/>
        <v>350.39</v>
      </c>
      <c r="L800" s="3">
        <f t="shared" si="55"/>
        <v>311.84710000000001</v>
      </c>
      <c r="M800" s="3">
        <f t="shared" si="56"/>
        <v>80.819999999999993</v>
      </c>
    </row>
    <row r="801" spans="1:13" x14ac:dyDescent="0.25">
      <c r="A801" s="1" t="s">
        <v>20</v>
      </c>
      <c r="B801" s="1">
        <v>143</v>
      </c>
      <c r="C801" s="1">
        <v>0.61</v>
      </c>
      <c r="D801" s="1">
        <v>14.32</v>
      </c>
      <c r="E801" t="s">
        <v>60</v>
      </c>
      <c r="F801">
        <v>2016</v>
      </c>
      <c r="G801">
        <v>1331479</v>
      </c>
      <c r="H801" s="5">
        <v>25820</v>
      </c>
      <c r="I801" s="3">
        <v>14.83</v>
      </c>
      <c r="J801" s="3">
        <f t="shared" si="57"/>
        <v>1.01</v>
      </c>
      <c r="K801" s="3">
        <f t="shared" si="54"/>
        <v>141.16</v>
      </c>
      <c r="L801" s="3">
        <f t="shared" si="55"/>
        <v>86.107599999999991</v>
      </c>
      <c r="M801" s="3">
        <f t="shared" si="56"/>
        <v>33.69</v>
      </c>
    </row>
    <row r="802" spans="1:13" x14ac:dyDescent="0.25">
      <c r="A802" s="1" t="s">
        <v>21</v>
      </c>
      <c r="B802" s="1">
        <v>863</v>
      </c>
      <c r="C802" s="1">
        <v>0.54</v>
      </c>
      <c r="D802" s="1">
        <v>11.77</v>
      </c>
      <c r="E802" t="s">
        <v>60</v>
      </c>
      <c r="F802">
        <v>2016</v>
      </c>
      <c r="G802">
        <v>6016447</v>
      </c>
      <c r="H802" s="5">
        <v>74847</v>
      </c>
      <c r="I802" s="3">
        <v>31.76</v>
      </c>
      <c r="J802" s="3">
        <f t="shared" si="57"/>
        <v>1.06</v>
      </c>
      <c r="K802" s="3">
        <f t="shared" ref="K802:K833" si="58">ROUND(H802*I802*J802*365/1000000,2)</f>
        <v>919.72</v>
      </c>
      <c r="L802" s="3">
        <f t="shared" ref="L802:L833" si="59">K802*C802</f>
        <v>496.64880000000005</v>
      </c>
      <c r="M802" s="3">
        <f t="shared" ref="M802:M833" si="60">ROUND(K802*D802/60,2)</f>
        <v>180.42</v>
      </c>
    </row>
    <row r="803" spans="1:13" x14ac:dyDescent="0.25">
      <c r="A803" s="1" t="s">
        <v>22</v>
      </c>
      <c r="B803" s="1">
        <v>1228</v>
      </c>
      <c r="C803" s="1">
        <v>0.97</v>
      </c>
      <c r="D803" s="1">
        <v>16.54</v>
      </c>
      <c r="E803" t="s">
        <v>60</v>
      </c>
      <c r="F803">
        <v>2016</v>
      </c>
      <c r="G803">
        <v>6811779</v>
      </c>
      <c r="H803" s="5">
        <v>168580</v>
      </c>
      <c r="I803" s="3">
        <v>22.25</v>
      </c>
      <c r="J803" s="3">
        <f t="shared" si="57"/>
        <v>1.03</v>
      </c>
      <c r="K803" s="3">
        <f t="shared" si="58"/>
        <v>1410.15</v>
      </c>
      <c r="L803" s="3">
        <f t="shared" si="59"/>
        <v>1367.8455000000001</v>
      </c>
      <c r="M803" s="3">
        <f t="shared" si="60"/>
        <v>388.73</v>
      </c>
    </row>
    <row r="804" spans="1:13" x14ac:dyDescent="0.25">
      <c r="A804" s="1" t="s">
        <v>23</v>
      </c>
      <c r="B804" s="1">
        <v>1163</v>
      </c>
      <c r="C804" s="1">
        <v>0.79</v>
      </c>
      <c r="D804" s="1">
        <v>15.91</v>
      </c>
      <c r="E804" t="s">
        <v>60</v>
      </c>
      <c r="F804">
        <v>2016</v>
      </c>
      <c r="G804">
        <v>9928300</v>
      </c>
      <c r="H804" s="5">
        <v>94131</v>
      </c>
      <c r="I804" s="3">
        <v>32.409999999999997</v>
      </c>
      <c r="J804" s="3">
        <f t="shared" si="57"/>
        <v>1</v>
      </c>
      <c r="K804" s="3">
        <f t="shared" si="58"/>
        <v>1113.54</v>
      </c>
      <c r="L804" s="3">
        <f t="shared" si="59"/>
        <v>879.69659999999999</v>
      </c>
      <c r="M804" s="3">
        <f t="shared" si="60"/>
        <v>295.27</v>
      </c>
    </row>
    <row r="805" spans="1:13" x14ac:dyDescent="0.25">
      <c r="A805" s="1" t="s">
        <v>24</v>
      </c>
      <c r="B805" s="1">
        <v>893</v>
      </c>
      <c r="C805" s="1">
        <v>0.69</v>
      </c>
      <c r="D805" s="1">
        <v>17.649999999999999</v>
      </c>
      <c r="E805" t="s">
        <v>60</v>
      </c>
      <c r="F805">
        <v>2016</v>
      </c>
      <c r="G805">
        <v>5519952</v>
      </c>
      <c r="H805" s="5">
        <v>75145</v>
      </c>
      <c r="I805" s="3">
        <v>31.75</v>
      </c>
      <c r="J805" s="3">
        <f t="shared" si="57"/>
        <v>1.05</v>
      </c>
      <c r="K805" s="3">
        <f t="shared" si="58"/>
        <v>914.38</v>
      </c>
      <c r="L805" s="3">
        <f t="shared" si="59"/>
        <v>630.92219999999998</v>
      </c>
      <c r="M805" s="3">
        <f t="shared" si="60"/>
        <v>268.98</v>
      </c>
    </row>
    <row r="806" spans="1:13" x14ac:dyDescent="0.25">
      <c r="A806" s="1" t="s">
        <v>25</v>
      </c>
      <c r="B806" s="1">
        <v>294</v>
      </c>
      <c r="C806" s="1">
        <v>0.7</v>
      </c>
      <c r="D806" s="1">
        <v>11.91</v>
      </c>
      <c r="E806" t="s">
        <v>60</v>
      </c>
      <c r="F806">
        <v>2016</v>
      </c>
      <c r="G806">
        <v>2988726</v>
      </c>
      <c r="H806" s="5">
        <v>16760</v>
      </c>
      <c r="I806" s="3">
        <v>40.92</v>
      </c>
      <c r="J806" s="3">
        <f t="shared" si="57"/>
        <v>1.01</v>
      </c>
      <c r="K806" s="3">
        <f t="shared" si="58"/>
        <v>252.83</v>
      </c>
      <c r="L806" s="3">
        <f t="shared" si="59"/>
        <v>176.98099999999999</v>
      </c>
      <c r="M806" s="3">
        <f t="shared" si="60"/>
        <v>50.19</v>
      </c>
    </row>
    <row r="807" spans="1:13" x14ac:dyDescent="0.25">
      <c r="A807" s="1" t="s">
        <v>26</v>
      </c>
      <c r="B807" s="1">
        <v>418</v>
      </c>
      <c r="C807" s="1">
        <v>0.83</v>
      </c>
      <c r="D807" s="1">
        <v>15.67</v>
      </c>
      <c r="E807" t="s">
        <v>60</v>
      </c>
      <c r="F807">
        <v>2016</v>
      </c>
      <c r="G807">
        <v>6093000</v>
      </c>
      <c r="H807" s="5">
        <v>52536</v>
      </c>
      <c r="I807" s="3">
        <v>21.16</v>
      </c>
      <c r="J807" s="3">
        <f t="shared" si="57"/>
        <v>1.02</v>
      </c>
      <c r="K807" s="3">
        <f t="shared" si="58"/>
        <v>413.87</v>
      </c>
      <c r="L807" s="3">
        <f t="shared" si="59"/>
        <v>343.51209999999998</v>
      </c>
      <c r="M807" s="3">
        <f t="shared" si="60"/>
        <v>108.09</v>
      </c>
    </row>
    <row r="808" spans="1:13" x14ac:dyDescent="0.25">
      <c r="A808" s="1" t="s">
        <v>27</v>
      </c>
      <c r="B808" s="1">
        <v>113</v>
      </c>
      <c r="C808" s="1">
        <v>0.54</v>
      </c>
      <c r="D808" s="1">
        <v>10.58</v>
      </c>
      <c r="E808" t="s">
        <v>60</v>
      </c>
      <c r="F808">
        <v>2016</v>
      </c>
      <c r="G808">
        <v>1042520</v>
      </c>
      <c r="H808" s="5">
        <v>28169</v>
      </c>
      <c r="I808" s="3">
        <v>12.52</v>
      </c>
      <c r="J808" s="3">
        <f t="shared" si="57"/>
        <v>1.07</v>
      </c>
      <c r="K808" s="3">
        <f t="shared" si="58"/>
        <v>137.74</v>
      </c>
      <c r="L808" s="3">
        <f t="shared" si="59"/>
        <v>74.379600000000011</v>
      </c>
      <c r="M808" s="3">
        <f t="shared" si="60"/>
        <v>24.29</v>
      </c>
    </row>
    <row r="809" spans="1:13" x14ac:dyDescent="0.25">
      <c r="A809" s="1" t="s">
        <v>28</v>
      </c>
      <c r="B809" s="1">
        <v>148</v>
      </c>
      <c r="C809" s="1">
        <v>0.78</v>
      </c>
      <c r="D809" s="1">
        <v>14.51</v>
      </c>
      <c r="E809" t="s">
        <v>60</v>
      </c>
      <c r="F809">
        <v>2016</v>
      </c>
      <c r="G809">
        <v>1907116</v>
      </c>
      <c r="H809" s="5">
        <v>23977</v>
      </c>
      <c r="I809" s="3">
        <v>13.23</v>
      </c>
      <c r="J809" s="3">
        <f t="shared" si="57"/>
        <v>1.06</v>
      </c>
      <c r="K809" s="3">
        <f t="shared" si="58"/>
        <v>122.73</v>
      </c>
      <c r="L809" s="3">
        <f t="shared" si="59"/>
        <v>95.729400000000012</v>
      </c>
      <c r="M809" s="3">
        <f t="shared" si="60"/>
        <v>29.68</v>
      </c>
    </row>
    <row r="810" spans="1:13" x14ac:dyDescent="0.25">
      <c r="A810" s="1" t="s">
        <v>29</v>
      </c>
      <c r="B810" s="1">
        <v>194</v>
      </c>
      <c r="C810" s="1">
        <v>0.92</v>
      </c>
      <c r="D810" s="1">
        <v>18.59</v>
      </c>
      <c r="E810" t="s">
        <v>60</v>
      </c>
      <c r="F810">
        <v>2016</v>
      </c>
      <c r="G810">
        <v>2940058</v>
      </c>
      <c r="H810" s="5">
        <v>22751</v>
      </c>
      <c r="I810" s="3">
        <v>21.1</v>
      </c>
      <c r="J810" s="3">
        <f t="shared" si="57"/>
        <v>1.1100000000000001</v>
      </c>
      <c r="K810" s="3">
        <f t="shared" si="58"/>
        <v>194.49</v>
      </c>
      <c r="L810" s="3">
        <f t="shared" si="59"/>
        <v>178.9308</v>
      </c>
      <c r="M810" s="3">
        <f t="shared" si="60"/>
        <v>60.26</v>
      </c>
    </row>
    <row r="811" spans="1:13" x14ac:dyDescent="0.25">
      <c r="A811" s="1" t="s">
        <v>30</v>
      </c>
      <c r="B811" s="1">
        <v>176</v>
      </c>
      <c r="C811" s="1">
        <v>0.73</v>
      </c>
      <c r="D811" s="1">
        <v>15.62</v>
      </c>
      <c r="E811" t="s">
        <v>60</v>
      </c>
      <c r="F811">
        <v>2016</v>
      </c>
      <c r="G811">
        <v>1334795</v>
      </c>
      <c r="H811" s="5">
        <v>22011</v>
      </c>
      <c r="I811" s="3">
        <v>25.17</v>
      </c>
      <c r="J811" s="3">
        <f t="shared" si="57"/>
        <v>1.01</v>
      </c>
      <c r="K811" s="3">
        <f t="shared" si="58"/>
        <v>204.24</v>
      </c>
      <c r="L811" s="3">
        <f t="shared" si="59"/>
        <v>149.09520000000001</v>
      </c>
      <c r="M811" s="3">
        <f t="shared" si="60"/>
        <v>53.17</v>
      </c>
    </row>
    <row r="812" spans="1:13" x14ac:dyDescent="0.25">
      <c r="A812" s="1" t="s">
        <v>31</v>
      </c>
      <c r="B812" s="1">
        <v>1292</v>
      </c>
      <c r="C812" s="1">
        <v>0.55000000000000004</v>
      </c>
      <c r="D812" s="1">
        <v>11.36</v>
      </c>
      <c r="E812" t="s">
        <v>60</v>
      </c>
      <c r="F812">
        <v>2016</v>
      </c>
      <c r="G812">
        <v>8944469</v>
      </c>
      <c r="H812" s="5">
        <v>123553</v>
      </c>
      <c r="I812" s="3">
        <v>25.74</v>
      </c>
      <c r="J812" s="3">
        <f t="shared" si="57"/>
        <v>1.03</v>
      </c>
      <c r="K812" s="3">
        <f t="shared" si="58"/>
        <v>1195.6199999999999</v>
      </c>
      <c r="L812" s="3">
        <f t="shared" si="59"/>
        <v>657.59100000000001</v>
      </c>
      <c r="M812" s="3">
        <f t="shared" si="60"/>
        <v>226.37</v>
      </c>
    </row>
    <row r="813" spans="1:13" x14ac:dyDescent="0.25">
      <c r="A813" s="1" t="s">
        <v>32</v>
      </c>
      <c r="B813" s="1">
        <v>183</v>
      </c>
      <c r="C813" s="1">
        <v>0.8</v>
      </c>
      <c r="D813" s="1">
        <v>14.89</v>
      </c>
      <c r="E813" t="s">
        <v>60</v>
      </c>
      <c r="F813">
        <v>2016</v>
      </c>
      <c r="G813">
        <v>2081015</v>
      </c>
      <c r="H813" s="5">
        <v>19839</v>
      </c>
      <c r="I813" s="3">
        <v>23.89</v>
      </c>
      <c r="J813" s="3">
        <f t="shared" si="57"/>
        <v>1.04</v>
      </c>
      <c r="K813" s="3">
        <f t="shared" si="58"/>
        <v>179.91</v>
      </c>
      <c r="L813" s="3">
        <f t="shared" si="59"/>
        <v>143.928</v>
      </c>
      <c r="M813" s="3">
        <f t="shared" si="60"/>
        <v>44.65</v>
      </c>
    </row>
    <row r="814" spans="1:13" x14ac:dyDescent="0.25">
      <c r="A814" s="1" t="s">
        <v>33</v>
      </c>
      <c r="B814" s="1">
        <v>5344</v>
      </c>
      <c r="C814" s="1">
        <v>0.76</v>
      </c>
      <c r="D814" s="1">
        <v>14.82</v>
      </c>
      <c r="E814" t="s">
        <v>60</v>
      </c>
      <c r="F814">
        <v>2016</v>
      </c>
      <c r="G814">
        <v>19745289</v>
      </c>
      <c r="H814" s="5">
        <v>577983</v>
      </c>
      <c r="I814" s="3">
        <v>25.49</v>
      </c>
      <c r="J814" s="3">
        <f t="shared" si="57"/>
        <v>1.01</v>
      </c>
      <c r="K814" s="3">
        <f t="shared" si="58"/>
        <v>5431.24</v>
      </c>
      <c r="L814" s="3">
        <f t="shared" si="59"/>
        <v>4127.7424000000001</v>
      </c>
      <c r="M814" s="3">
        <f t="shared" si="60"/>
        <v>1341.52</v>
      </c>
    </row>
    <row r="815" spans="1:13" x14ac:dyDescent="0.25">
      <c r="A815" s="1" t="s">
        <v>34</v>
      </c>
      <c r="B815" s="1">
        <v>755</v>
      </c>
      <c r="C815" s="1">
        <v>0.67</v>
      </c>
      <c r="D815" s="1">
        <v>13.74</v>
      </c>
      <c r="E815" t="s">
        <v>60</v>
      </c>
      <c r="F815">
        <v>2016</v>
      </c>
      <c r="G815">
        <v>10146788</v>
      </c>
      <c r="H815" s="5">
        <v>79649</v>
      </c>
      <c r="I815" s="3">
        <v>25.02</v>
      </c>
      <c r="J815" s="3">
        <f t="shared" si="57"/>
        <v>1.08</v>
      </c>
      <c r="K815" s="3">
        <f t="shared" si="58"/>
        <v>785.57</v>
      </c>
      <c r="L815" s="3">
        <f t="shared" si="59"/>
        <v>526.33190000000002</v>
      </c>
      <c r="M815" s="3">
        <f t="shared" si="60"/>
        <v>179.9</v>
      </c>
    </row>
    <row r="816" spans="1:13" x14ac:dyDescent="0.25">
      <c r="A816" s="1" t="s">
        <v>35</v>
      </c>
      <c r="B816" s="1">
        <v>81</v>
      </c>
      <c r="C816" s="1">
        <v>0.35</v>
      </c>
      <c r="D816" s="1">
        <v>6.93</v>
      </c>
      <c r="E816" t="s">
        <v>60</v>
      </c>
      <c r="F816">
        <v>2016</v>
      </c>
      <c r="G816">
        <v>757953</v>
      </c>
      <c r="H816" s="5">
        <v>11933</v>
      </c>
      <c r="I816" s="3">
        <v>17.87</v>
      </c>
      <c r="J816" s="3">
        <f t="shared" si="57"/>
        <v>1.17</v>
      </c>
      <c r="K816" s="3">
        <f t="shared" si="58"/>
        <v>91.07</v>
      </c>
      <c r="L816" s="3">
        <f t="shared" si="59"/>
        <v>31.874499999999994</v>
      </c>
      <c r="M816" s="3">
        <f t="shared" si="60"/>
        <v>10.52</v>
      </c>
    </row>
    <row r="817" spans="1:13" x14ac:dyDescent="0.25">
      <c r="A817" s="1" t="s">
        <v>36</v>
      </c>
      <c r="B817" s="1">
        <v>1302</v>
      </c>
      <c r="C817" s="1">
        <v>0.73</v>
      </c>
      <c r="D817" s="1">
        <v>19.079999999999998</v>
      </c>
      <c r="E817" t="s">
        <v>60</v>
      </c>
      <c r="F817">
        <v>2016</v>
      </c>
      <c r="G817">
        <v>11614373</v>
      </c>
      <c r="H817" s="5">
        <v>127034</v>
      </c>
      <c r="I817" s="3">
        <v>30.65</v>
      </c>
      <c r="J817" s="3">
        <f t="shared" si="57"/>
        <v>1.01</v>
      </c>
      <c r="K817" s="3">
        <f t="shared" si="58"/>
        <v>1435.37</v>
      </c>
      <c r="L817" s="3">
        <f t="shared" si="59"/>
        <v>1047.8200999999999</v>
      </c>
      <c r="M817" s="3">
        <f t="shared" si="60"/>
        <v>456.45</v>
      </c>
    </row>
    <row r="818" spans="1:13" x14ac:dyDescent="0.25">
      <c r="A818" s="1" t="s">
        <v>37</v>
      </c>
      <c r="B818" s="1">
        <v>337</v>
      </c>
      <c r="C818" s="1">
        <v>0.59</v>
      </c>
      <c r="D818" s="1">
        <v>12.73</v>
      </c>
      <c r="E818" t="s">
        <v>60</v>
      </c>
      <c r="F818">
        <v>2016</v>
      </c>
      <c r="G818">
        <v>3923561</v>
      </c>
      <c r="H818" s="5">
        <v>29496</v>
      </c>
      <c r="I818" s="3">
        <v>30.33</v>
      </c>
      <c r="J818" s="3">
        <f t="shared" si="57"/>
        <v>1.06</v>
      </c>
      <c r="K818" s="3">
        <f t="shared" si="58"/>
        <v>346.13</v>
      </c>
      <c r="L818" s="3">
        <f t="shared" si="59"/>
        <v>204.21669999999997</v>
      </c>
      <c r="M818" s="3">
        <f t="shared" si="60"/>
        <v>73.44</v>
      </c>
    </row>
    <row r="819" spans="1:13" x14ac:dyDescent="0.25">
      <c r="A819" s="1" t="s">
        <v>38</v>
      </c>
      <c r="B819" s="1">
        <v>804</v>
      </c>
      <c r="C819" s="1">
        <v>0.78</v>
      </c>
      <c r="D819" s="1">
        <v>15.45</v>
      </c>
      <c r="E819" t="s">
        <v>60</v>
      </c>
      <c r="F819">
        <v>2016</v>
      </c>
      <c r="G819">
        <v>4093465</v>
      </c>
      <c r="H819" s="5">
        <v>68682</v>
      </c>
      <c r="I819" s="3">
        <v>33.44</v>
      </c>
      <c r="J819" s="3">
        <f t="shared" si="57"/>
        <v>1.07</v>
      </c>
      <c r="K819" s="3">
        <f t="shared" si="58"/>
        <v>896.99</v>
      </c>
      <c r="L819" s="3">
        <f t="shared" si="59"/>
        <v>699.65219999999999</v>
      </c>
      <c r="M819" s="3">
        <f t="shared" si="60"/>
        <v>230.97</v>
      </c>
    </row>
    <row r="820" spans="1:13" x14ac:dyDescent="0.25">
      <c r="A820" s="1" t="s">
        <v>39</v>
      </c>
      <c r="B820" s="1">
        <v>1819</v>
      </c>
      <c r="C820" s="1">
        <v>0.56000000000000005</v>
      </c>
      <c r="D820" s="1">
        <v>12.95</v>
      </c>
      <c r="E820" t="s">
        <v>60</v>
      </c>
      <c r="F820">
        <v>2016</v>
      </c>
      <c r="G820">
        <v>12784227</v>
      </c>
      <c r="H820" s="5">
        <v>218035</v>
      </c>
      <c r="I820" s="3">
        <v>21.89</v>
      </c>
      <c r="J820" s="3">
        <f t="shared" si="57"/>
        <v>1.01</v>
      </c>
      <c r="K820" s="3">
        <f t="shared" si="58"/>
        <v>1759.49</v>
      </c>
      <c r="L820" s="3">
        <f t="shared" si="59"/>
        <v>985.31440000000009</v>
      </c>
      <c r="M820" s="3">
        <f t="shared" si="60"/>
        <v>379.76</v>
      </c>
    </row>
    <row r="821" spans="1:13" x14ac:dyDescent="0.25">
      <c r="A821" s="1" t="s">
        <v>40</v>
      </c>
      <c r="B821" s="1">
        <v>143</v>
      </c>
      <c r="C821" s="1">
        <v>0.41</v>
      </c>
      <c r="D821" s="1">
        <v>9.27</v>
      </c>
      <c r="E821" t="s">
        <v>60</v>
      </c>
      <c r="F821">
        <v>2016</v>
      </c>
      <c r="G821">
        <v>1056426</v>
      </c>
      <c r="H821" s="5">
        <v>18445</v>
      </c>
      <c r="I821" s="3">
        <v>24.8</v>
      </c>
      <c r="J821" s="3">
        <f t="shared" si="57"/>
        <v>1</v>
      </c>
      <c r="K821" s="3">
        <f t="shared" si="58"/>
        <v>166.96</v>
      </c>
      <c r="L821" s="3">
        <f t="shared" si="59"/>
        <v>68.453599999999994</v>
      </c>
      <c r="M821" s="3">
        <f t="shared" si="60"/>
        <v>25.8</v>
      </c>
    </row>
    <row r="822" spans="1:13" x14ac:dyDescent="0.25">
      <c r="A822" s="1" t="s">
        <v>41</v>
      </c>
      <c r="B822" s="1">
        <v>384</v>
      </c>
      <c r="C822" s="1">
        <v>0.68</v>
      </c>
      <c r="D822" s="1">
        <v>13.78</v>
      </c>
      <c r="E822" t="s">
        <v>60</v>
      </c>
      <c r="F822">
        <v>2016</v>
      </c>
      <c r="G822">
        <v>4961119</v>
      </c>
      <c r="H822" s="5">
        <v>46566</v>
      </c>
      <c r="I822" s="3">
        <v>28.69</v>
      </c>
      <c r="J822" s="3">
        <f t="shared" si="57"/>
        <v>1.0900000000000001</v>
      </c>
      <c r="K822" s="3">
        <f t="shared" si="58"/>
        <v>531.52</v>
      </c>
      <c r="L822" s="3">
        <f t="shared" si="59"/>
        <v>361.43360000000001</v>
      </c>
      <c r="M822" s="3">
        <f t="shared" si="60"/>
        <v>122.07</v>
      </c>
    </row>
    <row r="823" spans="1:13" x14ac:dyDescent="0.25">
      <c r="A823" s="1" t="s">
        <v>42</v>
      </c>
      <c r="B823" s="1">
        <v>102</v>
      </c>
      <c r="C823" s="1">
        <v>0.62</v>
      </c>
      <c r="D823" s="1">
        <v>9.9499999999999993</v>
      </c>
      <c r="E823" t="s">
        <v>60</v>
      </c>
      <c r="F823">
        <v>2016</v>
      </c>
      <c r="G823">
        <v>865454</v>
      </c>
      <c r="H823" s="5">
        <v>16482</v>
      </c>
      <c r="I823" s="3">
        <v>15.6</v>
      </c>
      <c r="J823" s="3">
        <f t="shared" si="57"/>
        <v>1.07</v>
      </c>
      <c r="K823" s="3">
        <f t="shared" si="58"/>
        <v>100.42</v>
      </c>
      <c r="L823" s="3">
        <f t="shared" si="59"/>
        <v>62.260399999999997</v>
      </c>
      <c r="M823" s="3">
        <f t="shared" si="60"/>
        <v>16.649999999999999</v>
      </c>
    </row>
    <row r="824" spans="1:13" x14ac:dyDescent="0.25">
      <c r="A824" s="1" t="s">
        <v>43</v>
      </c>
      <c r="B824" s="1">
        <v>386</v>
      </c>
      <c r="C824" s="1">
        <v>0.62</v>
      </c>
      <c r="D824" s="1">
        <v>13.09</v>
      </c>
      <c r="E824" t="s">
        <v>60</v>
      </c>
      <c r="F824">
        <v>2016</v>
      </c>
      <c r="G824">
        <v>6651194</v>
      </c>
      <c r="H824" s="5">
        <v>39448</v>
      </c>
      <c r="I824" s="3">
        <v>27.73</v>
      </c>
      <c r="J824" s="3">
        <f t="shared" si="57"/>
        <v>1.06</v>
      </c>
      <c r="K824" s="3">
        <f t="shared" si="58"/>
        <v>423.23</v>
      </c>
      <c r="L824" s="3">
        <f t="shared" si="59"/>
        <v>262.40260000000001</v>
      </c>
      <c r="M824" s="3">
        <f t="shared" si="60"/>
        <v>92.33</v>
      </c>
    </row>
    <row r="825" spans="1:13" x14ac:dyDescent="0.25">
      <c r="A825" s="1" t="s">
        <v>44</v>
      </c>
      <c r="B825" s="1">
        <v>2334</v>
      </c>
      <c r="C825" s="1">
        <v>0.68</v>
      </c>
      <c r="D825" s="1">
        <v>14.5</v>
      </c>
      <c r="E825" t="s">
        <v>60</v>
      </c>
      <c r="F825">
        <v>2016</v>
      </c>
      <c r="G825">
        <v>27862596</v>
      </c>
      <c r="H825" s="5">
        <v>201154</v>
      </c>
      <c r="I825" s="3">
        <v>33.17</v>
      </c>
      <c r="J825" s="3">
        <f t="shared" si="57"/>
        <v>1.1200000000000001</v>
      </c>
      <c r="K825" s="3">
        <f t="shared" si="58"/>
        <v>2727.63</v>
      </c>
      <c r="L825" s="3">
        <f t="shared" si="59"/>
        <v>1854.7884000000001</v>
      </c>
      <c r="M825" s="3">
        <f t="shared" si="60"/>
        <v>659.18</v>
      </c>
    </row>
    <row r="826" spans="1:13" x14ac:dyDescent="0.25">
      <c r="A826" s="1" t="s">
        <v>45</v>
      </c>
      <c r="B826" s="1">
        <v>470</v>
      </c>
      <c r="C826" s="1">
        <v>0.49</v>
      </c>
      <c r="D826" s="1">
        <v>11.73</v>
      </c>
      <c r="E826" t="s">
        <v>60</v>
      </c>
      <c r="F826">
        <v>2016</v>
      </c>
      <c r="G826">
        <v>3051217</v>
      </c>
      <c r="H826" s="5">
        <v>39435</v>
      </c>
      <c r="I826" s="3">
        <v>34.82</v>
      </c>
      <c r="J826" s="3">
        <f t="shared" si="57"/>
        <v>1.1000000000000001</v>
      </c>
      <c r="K826" s="3">
        <f t="shared" si="58"/>
        <v>551.30999999999995</v>
      </c>
      <c r="L826" s="3">
        <f t="shared" si="59"/>
        <v>270.14189999999996</v>
      </c>
      <c r="M826" s="3">
        <f t="shared" si="60"/>
        <v>107.78</v>
      </c>
    </row>
    <row r="827" spans="1:13" x14ac:dyDescent="0.25">
      <c r="A827" s="1" t="s">
        <v>46</v>
      </c>
      <c r="B827" s="1">
        <v>87</v>
      </c>
      <c r="C827" s="1">
        <v>0.78</v>
      </c>
      <c r="D827" s="1">
        <v>16.02</v>
      </c>
      <c r="E827" t="s">
        <v>60</v>
      </c>
      <c r="F827">
        <v>2016</v>
      </c>
      <c r="G827">
        <v>624594</v>
      </c>
      <c r="H827" s="5">
        <v>18885</v>
      </c>
      <c r="I827" s="3">
        <v>13.85</v>
      </c>
      <c r="J827" s="3">
        <f t="shared" si="57"/>
        <v>1</v>
      </c>
      <c r="K827" s="3">
        <f t="shared" si="58"/>
        <v>95.47</v>
      </c>
      <c r="L827" s="3">
        <f t="shared" si="59"/>
        <v>74.4666</v>
      </c>
      <c r="M827" s="3">
        <f t="shared" si="60"/>
        <v>25.49</v>
      </c>
    </row>
    <row r="828" spans="1:13" x14ac:dyDescent="0.25">
      <c r="A828" s="1" t="s">
        <v>47</v>
      </c>
      <c r="B828" s="1">
        <v>986</v>
      </c>
      <c r="C828" s="1">
        <v>0.71</v>
      </c>
      <c r="D828" s="1">
        <v>14.99</v>
      </c>
      <c r="E828" t="s">
        <v>60</v>
      </c>
      <c r="F828">
        <v>2016</v>
      </c>
      <c r="G828">
        <v>8411808</v>
      </c>
      <c r="H828" s="5">
        <v>108451</v>
      </c>
      <c r="I828" s="3">
        <v>31.48</v>
      </c>
      <c r="J828" s="3">
        <f t="shared" si="57"/>
        <v>1.07</v>
      </c>
      <c r="K828" s="3">
        <f t="shared" si="58"/>
        <v>1333.35</v>
      </c>
      <c r="L828" s="3">
        <f t="shared" si="59"/>
        <v>946.67849999999987</v>
      </c>
      <c r="M828" s="3">
        <f t="shared" si="60"/>
        <v>333.12</v>
      </c>
    </row>
    <row r="829" spans="1:13" x14ac:dyDescent="0.25">
      <c r="A829" s="1" t="s">
        <v>48</v>
      </c>
      <c r="B829" s="1">
        <v>984</v>
      </c>
      <c r="C829" s="1">
        <v>0.68</v>
      </c>
      <c r="D829" s="1">
        <v>14.81</v>
      </c>
      <c r="E829" t="s">
        <v>60</v>
      </c>
      <c r="F829">
        <v>2016</v>
      </c>
      <c r="G829">
        <v>7288000</v>
      </c>
      <c r="H829" s="5">
        <v>129410</v>
      </c>
      <c r="I829" s="3">
        <v>25.93</v>
      </c>
      <c r="J829" s="3">
        <f t="shared" si="57"/>
        <v>1.0900000000000001</v>
      </c>
      <c r="K829" s="3">
        <f t="shared" si="58"/>
        <v>1335.03</v>
      </c>
      <c r="L829" s="3">
        <f t="shared" si="59"/>
        <v>907.82040000000006</v>
      </c>
      <c r="M829" s="3">
        <f t="shared" si="60"/>
        <v>329.53</v>
      </c>
    </row>
    <row r="830" spans="1:13" x14ac:dyDescent="0.25">
      <c r="A830" s="1" t="s">
        <v>49</v>
      </c>
      <c r="B830" s="1">
        <v>178</v>
      </c>
      <c r="C830" s="1">
        <v>0.56999999999999995</v>
      </c>
      <c r="D830" s="1">
        <v>22.48</v>
      </c>
      <c r="E830" t="s">
        <v>60</v>
      </c>
      <c r="F830">
        <v>2016</v>
      </c>
      <c r="G830">
        <v>1831102</v>
      </c>
      <c r="H830" s="5">
        <v>23035</v>
      </c>
      <c r="I830" s="3">
        <v>23.61</v>
      </c>
      <c r="J830" s="3">
        <f t="shared" si="57"/>
        <v>1.01</v>
      </c>
      <c r="K830" s="3">
        <f t="shared" si="58"/>
        <v>200.49</v>
      </c>
      <c r="L830" s="3">
        <f t="shared" si="59"/>
        <v>114.27929999999999</v>
      </c>
      <c r="M830" s="3">
        <f t="shared" si="60"/>
        <v>75.12</v>
      </c>
    </row>
    <row r="831" spans="1:13" x14ac:dyDescent="0.25">
      <c r="A831" s="1" t="s">
        <v>50</v>
      </c>
      <c r="B831" s="1">
        <v>644</v>
      </c>
      <c r="C831" s="1">
        <v>0.72</v>
      </c>
      <c r="D831" s="1">
        <v>15.17</v>
      </c>
      <c r="E831" t="s">
        <v>60</v>
      </c>
      <c r="F831">
        <v>2016</v>
      </c>
      <c r="G831">
        <v>5778709</v>
      </c>
      <c r="H831" s="5">
        <v>88382</v>
      </c>
      <c r="I831" s="3">
        <v>18.600000000000001</v>
      </c>
      <c r="J831" s="3">
        <f t="shared" si="57"/>
        <v>1.02</v>
      </c>
      <c r="K831" s="3">
        <f t="shared" si="58"/>
        <v>612.03</v>
      </c>
      <c r="L831" s="3">
        <f t="shared" si="59"/>
        <v>440.66159999999996</v>
      </c>
      <c r="M831" s="3">
        <f t="shared" si="60"/>
        <v>154.74</v>
      </c>
    </row>
    <row r="832" spans="1:13" x14ac:dyDescent="0.25">
      <c r="A832" s="1" t="s">
        <v>51</v>
      </c>
      <c r="B832" s="1">
        <v>56</v>
      </c>
      <c r="C832" s="1">
        <v>0.7</v>
      </c>
      <c r="D832" s="1">
        <v>13.22</v>
      </c>
      <c r="E832" t="s">
        <v>60</v>
      </c>
      <c r="F832">
        <v>2016</v>
      </c>
      <c r="G832">
        <v>585501</v>
      </c>
      <c r="H832" s="5">
        <v>13105</v>
      </c>
      <c r="I832" s="3">
        <v>16.41</v>
      </c>
      <c r="J832" s="3">
        <f t="shared" si="57"/>
        <v>1.08</v>
      </c>
      <c r="K832" s="3">
        <f t="shared" si="58"/>
        <v>84.77</v>
      </c>
      <c r="L832" s="3">
        <f t="shared" si="59"/>
        <v>59.338999999999992</v>
      </c>
      <c r="M832" s="3">
        <f t="shared" si="60"/>
        <v>18.68</v>
      </c>
    </row>
    <row r="833" spans="1:13" x14ac:dyDescent="0.25">
      <c r="A833" s="1" t="s">
        <v>52</v>
      </c>
      <c r="B833" s="1">
        <v>0</v>
      </c>
      <c r="C833" s="1">
        <v>0</v>
      </c>
      <c r="D833" s="1">
        <v>0</v>
      </c>
      <c r="E833" t="s">
        <v>60</v>
      </c>
      <c r="F833">
        <v>2016</v>
      </c>
      <c r="G833">
        <v>3411307</v>
      </c>
      <c r="H833" s="5">
        <v>31596</v>
      </c>
      <c r="I833" s="3">
        <v>0</v>
      </c>
      <c r="J833" s="3">
        <f t="shared" si="57"/>
        <v>0.86</v>
      </c>
      <c r="K833" s="3">
        <f t="shared" si="58"/>
        <v>0</v>
      </c>
      <c r="L833" s="3">
        <f t="shared" si="59"/>
        <v>0</v>
      </c>
      <c r="M833" s="3">
        <f t="shared" si="6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3"/>
  <sheetViews>
    <sheetView tabSelected="1" zoomScale="85" zoomScaleNormal="85" workbookViewId="0">
      <selection activeCell="N1" sqref="N1"/>
    </sheetView>
  </sheetViews>
  <sheetFormatPr defaultRowHeight="15" x14ac:dyDescent="0.25"/>
  <cols>
    <col min="1" max="1" width="17.28515625" style="1" bestFit="1" customWidth="1"/>
    <col min="2" max="2" width="17.28515625" style="1" customWidth="1"/>
    <col min="3" max="3" width="26" style="1" bestFit="1" customWidth="1"/>
    <col min="4" max="4" width="29.7109375" style="1" bestFit="1" customWidth="1"/>
    <col min="5" max="5" width="33.7109375" style="1" bestFit="1" customWidth="1"/>
    <col min="8" max="8" width="10" bestFit="1" customWidth="1"/>
    <col min="9" max="9" width="17.42578125" style="5" bestFit="1" customWidth="1"/>
    <col min="10" max="11" width="9.140625" style="3"/>
    <col min="12" max="12" width="22.28515625" style="3" bestFit="1" customWidth="1"/>
    <col min="13" max="13" width="32.28515625" style="3" bestFit="1" customWidth="1"/>
    <col min="14" max="14" width="34.85546875" style="3" bestFit="1" customWidth="1"/>
  </cols>
  <sheetData>
    <row r="1" spans="1:14" x14ac:dyDescent="0.25">
      <c r="A1" s="1" t="s">
        <v>0</v>
      </c>
      <c r="B1" s="1" t="s">
        <v>119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61</v>
      </c>
      <c r="H1" s="1" t="s">
        <v>62</v>
      </c>
      <c r="I1" s="4" t="s">
        <v>63</v>
      </c>
      <c r="J1" s="2" t="s">
        <v>53</v>
      </c>
      <c r="K1" s="2" t="s">
        <v>54</v>
      </c>
      <c r="L1" s="2" t="s">
        <v>121</v>
      </c>
      <c r="M1" s="2" t="s">
        <v>123</v>
      </c>
      <c r="N1" s="2" t="s">
        <v>122</v>
      </c>
    </row>
    <row r="2" spans="1:14" x14ac:dyDescent="0.25">
      <c r="A2" s="1" t="s">
        <v>1</v>
      </c>
      <c r="B2" s="1" t="str">
        <f>VLOOKUP(A2,Sheet2!$A:$B,2,FALSE)</f>
        <v>01</v>
      </c>
      <c r="C2" s="1">
        <v>154</v>
      </c>
      <c r="D2" s="1">
        <v>0.37</v>
      </c>
      <c r="E2" s="1">
        <v>14.49</v>
      </c>
      <c r="F2" t="s">
        <v>120</v>
      </c>
      <c r="G2">
        <v>2009</v>
      </c>
      <c r="H2">
        <v>4708708</v>
      </c>
      <c r="I2" s="5">
        <v>2392</v>
      </c>
      <c r="J2" s="3">
        <f>ROUND(C2*1000000/(I2*365),2)</f>
        <v>176.39</v>
      </c>
      <c r="K2" s="3">
        <v>1</v>
      </c>
      <c r="L2" s="3">
        <f>ROUND(I2*J2*K2*365/1000000,2)</f>
        <v>154</v>
      </c>
      <c r="M2" s="3">
        <f>L2*D2</f>
        <v>56.98</v>
      </c>
      <c r="N2" s="3">
        <f>ROUND(L2*E2/60,2)</f>
        <v>37.19</v>
      </c>
    </row>
    <row r="3" spans="1:14" x14ac:dyDescent="0.25">
      <c r="A3" s="1" t="s">
        <v>2</v>
      </c>
      <c r="B3" s="1" t="str">
        <f>VLOOKUP(A3,Sheet2!$A:$B,2,FALSE)</f>
        <v>02</v>
      </c>
      <c r="C3" s="1">
        <v>10</v>
      </c>
      <c r="D3" s="1">
        <v>1.27</v>
      </c>
      <c r="E3" s="1">
        <v>12.97</v>
      </c>
      <c r="F3" t="s">
        <v>120</v>
      </c>
      <c r="G3">
        <v>2009</v>
      </c>
      <c r="H3">
        <v>698473</v>
      </c>
      <c r="I3" s="5">
        <v>2689</v>
      </c>
      <c r="J3" s="3">
        <f t="shared" ref="J3:J66" si="0">ROUND(C3*1000000/(I3*365),2)</f>
        <v>10.19</v>
      </c>
      <c r="K3" s="3">
        <v>1</v>
      </c>
      <c r="L3" s="3">
        <f t="shared" ref="L3:L66" si="1">ROUND(I3*J3*K3*365/1000000,2)</f>
        <v>10</v>
      </c>
      <c r="M3" s="3">
        <f t="shared" ref="M3:M66" si="2">L3*D3</f>
        <v>12.7</v>
      </c>
      <c r="N3" s="3">
        <f t="shared" ref="N3:N66" si="3">ROUND(L3*E3/60,2)</f>
        <v>2.16</v>
      </c>
    </row>
    <row r="4" spans="1:14" x14ac:dyDescent="0.25">
      <c r="A4" s="1" t="s">
        <v>3</v>
      </c>
      <c r="B4" s="1" t="str">
        <f>VLOOKUP(A4,Sheet2!$A:$B,2,FALSE)</f>
        <v>04</v>
      </c>
      <c r="C4" s="1">
        <v>97</v>
      </c>
      <c r="D4" s="1">
        <v>1.71</v>
      </c>
      <c r="E4" s="1">
        <v>12.94</v>
      </c>
      <c r="F4" t="s">
        <v>120</v>
      </c>
      <c r="G4">
        <v>2009</v>
      </c>
      <c r="H4">
        <v>6595778</v>
      </c>
      <c r="I4" s="5">
        <v>26015</v>
      </c>
      <c r="J4" s="3">
        <f t="shared" si="0"/>
        <v>10.220000000000001</v>
      </c>
      <c r="K4" s="3">
        <v>1</v>
      </c>
      <c r="L4" s="3">
        <f t="shared" si="1"/>
        <v>97.04</v>
      </c>
      <c r="M4" s="3">
        <f t="shared" si="2"/>
        <v>165.9384</v>
      </c>
      <c r="N4" s="3">
        <f t="shared" si="3"/>
        <v>20.93</v>
      </c>
    </row>
    <row r="5" spans="1:14" x14ac:dyDescent="0.25">
      <c r="A5" s="1" t="s">
        <v>4</v>
      </c>
      <c r="B5" s="1" t="str">
        <f>VLOOKUP(A5,Sheet2!$A:$B,2,FALSE)</f>
        <v>05</v>
      </c>
      <c r="C5" s="1">
        <v>2</v>
      </c>
      <c r="D5" s="1">
        <v>0.67</v>
      </c>
      <c r="E5" s="1">
        <v>11.58</v>
      </c>
      <c r="F5" t="s">
        <v>120</v>
      </c>
      <c r="G5">
        <v>2009</v>
      </c>
      <c r="H5">
        <v>2889450</v>
      </c>
      <c r="I5" s="5">
        <v>1516</v>
      </c>
      <c r="J5" s="3">
        <f t="shared" si="0"/>
        <v>3.61</v>
      </c>
      <c r="K5" s="3">
        <v>1</v>
      </c>
      <c r="L5" s="3">
        <f t="shared" si="1"/>
        <v>2</v>
      </c>
      <c r="M5" s="3">
        <f t="shared" si="2"/>
        <v>1.34</v>
      </c>
      <c r="N5" s="3">
        <f t="shared" si="3"/>
        <v>0.39</v>
      </c>
    </row>
    <row r="6" spans="1:14" x14ac:dyDescent="0.25">
      <c r="A6" s="1" t="s">
        <v>5</v>
      </c>
      <c r="B6" s="1" t="str">
        <f>VLOOKUP(A6,Sheet2!$A:$B,2,FALSE)</f>
        <v>06</v>
      </c>
      <c r="C6" s="1">
        <v>660</v>
      </c>
      <c r="D6" s="1">
        <v>2.89</v>
      </c>
      <c r="E6" s="1">
        <v>22.31</v>
      </c>
      <c r="F6" t="s">
        <v>120</v>
      </c>
      <c r="G6">
        <v>2009</v>
      </c>
      <c r="H6">
        <v>36961664</v>
      </c>
      <c r="I6" s="5">
        <v>158477</v>
      </c>
      <c r="J6" s="3">
        <f t="shared" si="0"/>
        <v>11.41</v>
      </c>
      <c r="K6" s="3">
        <v>1</v>
      </c>
      <c r="L6" s="3">
        <f t="shared" si="1"/>
        <v>660</v>
      </c>
      <c r="M6" s="3">
        <f t="shared" si="2"/>
        <v>1907.4</v>
      </c>
      <c r="N6" s="3">
        <f t="shared" si="3"/>
        <v>245.41</v>
      </c>
    </row>
    <row r="7" spans="1:14" x14ac:dyDescent="0.25">
      <c r="A7" s="1" t="s">
        <v>6</v>
      </c>
      <c r="B7" s="1" t="str">
        <f>VLOOKUP(A7,Sheet2!$A:$B,2,FALSE)</f>
        <v>08</v>
      </c>
      <c r="C7" s="1">
        <v>159</v>
      </c>
      <c r="D7" s="1">
        <v>3.6</v>
      </c>
      <c r="E7" s="1">
        <v>21.91</v>
      </c>
      <c r="F7" t="s">
        <v>120</v>
      </c>
      <c r="G7">
        <v>2009</v>
      </c>
      <c r="H7">
        <v>5024748</v>
      </c>
      <c r="I7" s="5">
        <v>34500</v>
      </c>
      <c r="J7" s="3">
        <f t="shared" si="0"/>
        <v>12.63</v>
      </c>
      <c r="K7" s="3">
        <v>1</v>
      </c>
      <c r="L7" s="3">
        <f t="shared" si="1"/>
        <v>159.04</v>
      </c>
      <c r="M7" s="3">
        <f t="shared" si="2"/>
        <v>572.54399999999998</v>
      </c>
      <c r="N7" s="3">
        <f t="shared" si="3"/>
        <v>58.08</v>
      </c>
    </row>
    <row r="8" spans="1:14" x14ac:dyDescent="0.25">
      <c r="A8" s="1" t="s">
        <v>7</v>
      </c>
      <c r="B8" s="1" t="str">
        <f>VLOOKUP(A8,Sheet2!$A:$B,2,FALSE)</f>
        <v>09</v>
      </c>
      <c r="C8" s="1">
        <v>33</v>
      </c>
      <c r="D8" s="1">
        <v>1.29</v>
      </c>
      <c r="E8" s="1">
        <v>7.14</v>
      </c>
      <c r="F8" t="s">
        <v>120</v>
      </c>
      <c r="G8">
        <v>2009</v>
      </c>
      <c r="H8">
        <v>3518288</v>
      </c>
      <c r="I8" s="5">
        <v>5072</v>
      </c>
      <c r="J8" s="3">
        <f t="shared" si="0"/>
        <v>17.829999999999998</v>
      </c>
      <c r="K8" s="3">
        <v>1</v>
      </c>
      <c r="L8" s="3">
        <f t="shared" si="1"/>
        <v>33.01</v>
      </c>
      <c r="M8" s="3">
        <f t="shared" si="2"/>
        <v>42.582899999999995</v>
      </c>
      <c r="N8" s="3">
        <f t="shared" si="3"/>
        <v>3.93</v>
      </c>
    </row>
    <row r="9" spans="1:14" x14ac:dyDescent="0.25">
      <c r="A9" s="1" t="s">
        <v>8</v>
      </c>
      <c r="B9" s="1" t="str">
        <f>VLOOKUP(A9,Sheet2!$A:$B,2,FALSE)</f>
        <v>10</v>
      </c>
      <c r="C9" s="1">
        <v>3</v>
      </c>
      <c r="D9" s="1">
        <v>0.54</v>
      </c>
      <c r="E9" s="1">
        <v>18.510000000000002</v>
      </c>
      <c r="F9" t="s">
        <v>120</v>
      </c>
      <c r="G9">
        <v>2009</v>
      </c>
      <c r="H9">
        <v>885122</v>
      </c>
      <c r="I9" s="5">
        <v>1255</v>
      </c>
      <c r="J9" s="3">
        <f t="shared" si="0"/>
        <v>6.55</v>
      </c>
      <c r="K9" s="3">
        <v>1</v>
      </c>
      <c r="L9" s="3">
        <f t="shared" si="1"/>
        <v>3</v>
      </c>
      <c r="M9" s="3">
        <f t="shared" si="2"/>
        <v>1.62</v>
      </c>
      <c r="N9" s="3">
        <f t="shared" si="3"/>
        <v>0.93</v>
      </c>
    </row>
    <row r="10" spans="1:14" x14ac:dyDescent="0.25">
      <c r="A10" s="1" t="s">
        <v>9</v>
      </c>
      <c r="B10" s="1" t="str">
        <f>VLOOKUP(A10,Sheet2!$A:$B,2,FALSE)</f>
        <v>11</v>
      </c>
      <c r="C10" s="1">
        <v>11</v>
      </c>
      <c r="D10" s="1">
        <v>1.6</v>
      </c>
      <c r="E10" s="1">
        <v>21.41</v>
      </c>
      <c r="F10" t="s">
        <v>120</v>
      </c>
      <c r="G10">
        <v>2009</v>
      </c>
      <c r="H10">
        <v>599657</v>
      </c>
      <c r="I10" s="5">
        <v>6306</v>
      </c>
      <c r="J10" s="3">
        <f t="shared" si="0"/>
        <v>4.78</v>
      </c>
      <c r="K10" s="3">
        <v>1</v>
      </c>
      <c r="L10" s="3">
        <f t="shared" si="1"/>
        <v>11</v>
      </c>
      <c r="M10" s="3">
        <f t="shared" si="2"/>
        <v>17.600000000000001</v>
      </c>
      <c r="N10" s="3">
        <f t="shared" si="3"/>
        <v>3.93</v>
      </c>
    </row>
    <row r="11" spans="1:14" x14ac:dyDescent="0.25">
      <c r="A11" s="1" t="s">
        <v>10</v>
      </c>
      <c r="B11" s="1" t="str">
        <f>VLOOKUP(A11,Sheet2!$A:$B,2,FALSE)</f>
        <v>12</v>
      </c>
      <c r="C11" s="1">
        <v>283</v>
      </c>
      <c r="D11" s="1">
        <v>1.93</v>
      </c>
      <c r="E11" s="1">
        <v>17.8</v>
      </c>
      <c r="F11" t="s">
        <v>120</v>
      </c>
      <c r="G11">
        <v>2009</v>
      </c>
      <c r="H11">
        <v>18537969</v>
      </c>
      <c r="I11" s="5">
        <v>51684</v>
      </c>
      <c r="J11" s="3">
        <f t="shared" si="0"/>
        <v>15</v>
      </c>
      <c r="K11" s="3">
        <v>1</v>
      </c>
      <c r="L11" s="3">
        <f t="shared" si="1"/>
        <v>282.97000000000003</v>
      </c>
      <c r="M11" s="3">
        <f t="shared" si="2"/>
        <v>546.13210000000004</v>
      </c>
      <c r="N11" s="3">
        <f t="shared" si="3"/>
        <v>83.95</v>
      </c>
    </row>
    <row r="12" spans="1:14" x14ac:dyDescent="0.25">
      <c r="A12" s="1" t="s">
        <v>11</v>
      </c>
      <c r="B12" s="1" t="str">
        <f>VLOOKUP(A12,Sheet2!$A:$B,2,FALSE)</f>
        <v>13</v>
      </c>
      <c r="C12" s="1">
        <v>94</v>
      </c>
      <c r="D12" s="1">
        <v>1.51</v>
      </c>
      <c r="E12" s="1">
        <v>17.05</v>
      </c>
      <c r="F12" t="s">
        <v>120</v>
      </c>
      <c r="G12">
        <v>2009</v>
      </c>
      <c r="H12">
        <v>9829211</v>
      </c>
      <c r="I12" s="5">
        <v>10158</v>
      </c>
      <c r="J12" s="3">
        <f t="shared" si="0"/>
        <v>25.35</v>
      </c>
      <c r="K12" s="3">
        <v>1</v>
      </c>
      <c r="L12" s="3">
        <f t="shared" si="1"/>
        <v>93.99</v>
      </c>
      <c r="M12" s="3">
        <f t="shared" si="2"/>
        <v>141.92489999999998</v>
      </c>
      <c r="N12" s="3">
        <f t="shared" si="3"/>
        <v>26.71</v>
      </c>
    </row>
    <row r="13" spans="1:14" x14ac:dyDescent="0.25">
      <c r="A13" s="1" t="s">
        <v>12</v>
      </c>
      <c r="B13" s="1" t="str">
        <f>VLOOKUP(A13,Sheet2!$A:$B,2,FALSE)</f>
        <v>15</v>
      </c>
      <c r="C13" s="1">
        <v>17</v>
      </c>
      <c r="D13" s="1">
        <v>6.63</v>
      </c>
      <c r="E13" s="1">
        <v>43.83</v>
      </c>
      <c r="F13" t="s">
        <v>120</v>
      </c>
      <c r="G13">
        <v>2009</v>
      </c>
      <c r="H13">
        <v>1295178</v>
      </c>
      <c r="I13" s="5">
        <v>8128</v>
      </c>
      <c r="J13" s="3">
        <f t="shared" si="0"/>
        <v>5.73</v>
      </c>
      <c r="K13" s="3">
        <v>1</v>
      </c>
      <c r="L13" s="3">
        <f t="shared" si="1"/>
        <v>17</v>
      </c>
      <c r="M13" s="3">
        <f t="shared" si="2"/>
        <v>112.71</v>
      </c>
      <c r="N13" s="3">
        <f t="shared" si="3"/>
        <v>12.42</v>
      </c>
    </row>
    <row r="14" spans="1:14" x14ac:dyDescent="0.25">
      <c r="A14" s="1" t="s">
        <v>13</v>
      </c>
      <c r="B14" s="1" t="str">
        <f>VLOOKUP(A14,Sheet2!$A:$B,2,FALSE)</f>
        <v>16</v>
      </c>
      <c r="C14" s="1">
        <v>20</v>
      </c>
      <c r="D14" s="1">
        <v>3.87</v>
      </c>
      <c r="E14" s="1">
        <v>29.27</v>
      </c>
      <c r="F14" t="s">
        <v>120</v>
      </c>
      <c r="G14">
        <v>2009</v>
      </c>
      <c r="H14">
        <v>1545801</v>
      </c>
      <c r="I14" s="5">
        <v>7831</v>
      </c>
      <c r="J14" s="3">
        <f t="shared" si="0"/>
        <v>7</v>
      </c>
      <c r="K14" s="3">
        <v>1</v>
      </c>
      <c r="L14" s="3">
        <f t="shared" si="1"/>
        <v>20.010000000000002</v>
      </c>
      <c r="M14" s="3">
        <f t="shared" si="2"/>
        <v>77.438700000000011</v>
      </c>
      <c r="N14" s="3">
        <f t="shared" si="3"/>
        <v>9.76</v>
      </c>
    </row>
    <row r="15" spans="1:14" x14ac:dyDescent="0.25">
      <c r="A15" s="1" t="s">
        <v>14</v>
      </c>
      <c r="B15" s="1" t="str">
        <f>VLOOKUP(A15,Sheet2!$A:$B,2,FALSE)</f>
        <v>17</v>
      </c>
      <c r="C15" s="1">
        <v>297</v>
      </c>
      <c r="D15" s="1">
        <v>2.25</v>
      </c>
      <c r="E15" s="1">
        <v>17.43</v>
      </c>
      <c r="F15" t="s">
        <v>120</v>
      </c>
      <c r="G15">
        <v>2009</v>
      </c>
      <c r="H15">
        <v>12910409</v>
      </c>
      <c r="I15" s="5">
        <v>33449</v>
      </c>
      <c r="J15" s="3">
        <f t="shared" si="0"/>
        <v>24.33</v>
      </c>
      <c r="K15" s="3">
        <v>1</v>
      </c>
      <c r="L15" s="3">
        <f t="shared" si="1"/>
        <v>297.04000000000002</v>
      </c>
      <c r="M15" s="3">
        <f t="shared" si="2"/>
        <v>668.34</v>
      </c>
      <c r="N15" s="3">
        <f t="shared" si="3"/>
        <v>86.29</v>
      </c>
    </row>
    <row r="16" spans="1:14" x14ac:dyDescent="0.25">
      <c r="A16" s="1" t="s">
        <v>15</v>
      </c>
      <c r="B16" s="1" t="str">
        <f>VLOOKUP(A16,Sheet2!$A:$B,2,FALSE)</f>
        <v>18</v>
      </c>
      <c r="C16" s="1">
        <v>91</v>
      </c>
      <c r="D16" s="1">
        <v>1.44</v>
      </c>
      <c r="E16" s="1">
        <v>18.8</v>
      </c>
      <c r="F16" t="s">
        <v>120</v>
      </c>
      <c r="G16">
        <v>2009</v>
      </c>
      <c r="H16">
        <v>6423113</v>
      </c>
      <c r="I16" s="5">
        <v>12069</v>
      </c>
      <c r="J16" s="3">
        <f t="shared" si="0"/>
        <v>20.66</v>
      </c>
      <c r="K16" s="3">
        <v>1</v>
      </c>
      <c r="L16" s="3">
        <f t="shared" si="1"/>
        <v>91.01</v>
      </c>
      <c r="M16" s="3">
        <f t="shared" si="2"/>
        <v>131.05440000000002</v>
      </c>
      <c r="N16" s="3">
        <f t="shared" si="3"/>
        <v>28.52</v>
      </c>
    </row>
    <row r="17" spans="1:14" x14ac:dyDescent="0.25">
      <c r="A17" s="1" t="s">
        <v>16</v>
      </c>
      <c r="B17" s="1" t="str">
        <f>VLOOKUP(A17,Sheet2!$A:$B,2,FALSE)</f>
        <v>19</v>
      </c>
      <c r="C17" s="1">
        <v>62</v>
      </c>
      <c r="D17" s="1">
        <v>1.99</v>
      </c>
      <c r="E17" s="1">
        <v>22.71</v>
      </c>
      <c r="F17" t="s">
        <v>120</v>
      </c>
      <c r="G17">
        <v>2009</v>
      </c>
      <c r="H17">
        <v>3007857</v>
      </c>
      <c r="I17" s="5">
        <v>5797</v>
      </c>
      <c r="J17" s="3">
        <f t="shared" si="0"/>
        <v>29.3</v>
      </c>
      <c r="K17" s="3">
        <v>1</v>
      </c>
      <c r="L17" s="3">
        <f t="shared" si="1"/>
        <v>62</v>
      </c>
      <c r="M17" s="3">
        <f t="shared" si="2"/>
        <v>123.38</v>
      </c>
      <c r="N17" s="3">
        <f t="shared" si="3"/>
        <v>23.47</v>
      </c>
    </row>
    <row r="18" spans="1:14" x14ac:dyDescent="0.25">
      <c r="A18" s="1" t="s">
        <v>17</v>
      </c>
      <c r="B18" s="1" t="str">
        <f>VLOOKUP(A18,Sheet2!$A:$B,2,FALSE)</f>
        <v>20</v>
      </c>
      <c r="C18" s="1">
        <v>19</v>
      </c>
      <c r="D18" s="1">
        <v>2.14</v>
      </c>
      <c r="E18" s="1">
        <v>13.27</v>
      </c>
      <c r="F18" t="s">
        <v>120</v>
      </c>
      <c r="G18">
        <v>2009</v>
      </c>
      <c r="H18">
        <v>2818747</v>
      </c>
      <c r="I18" s="5">
        <v>5369</v>
      </c>
      <c r="J18" s="3">
        <f t="shared" si="0"/>
        <v>9.6999999999999993</v>
      </c>
      <c r="K18" s="3">
        <v>1</v>
      </c>
      <c r="L18" s="3">
        <f t="shared" si="1"/>
        <v>19.010000000000002</v>
      </c>
      <c r="M18" s="3">
        <f t="shared" si="2"/>
        <v>40.681400000000004</v>
      </c>
      <c r="N18" s="3">
        <f t="shared" si="3"/>
        <v>4.2</v>
      </c>
    </row>
    <row r="19" spans="1:14" x14ac:dyDescent="0.25">
      <c r="A19" s="1" t="s">
        <v>18</v>
      </c>
      <c r="B19" s="1" t="str">
        <f>VLOOKUP(A19,Sheet2!$A:$B,2,FALSE)</f>
        <v>21</v>
      </c>
      <c r="C19" s="1">
        <v>50</v>
      </c>
      <c r="D19" s="1">
        <v>0.64</v>
      </c>
      <c r="E19" s="1">
        <v>17.96</v>
      </c>
      <c r="F19" t="s">
        <v>120</v>
      </c>
      <c r="G19">
        <v>2009</v>
      </c>
      <c r="H19">
        <v>4314113</v>
      </c>
      <c r="I19" s="5">
        <v>4129</v>
      </c>
      <c r="J19" s="3">
        <f t="shared" si="0"/>
        <v>33.18</v>
      </c>
      <c r="K19" s="3">
        <v>1</v>
      </c>
      <c r="L19" s="3">
        <f t="shared" si="1"/>
        <v>50.01</v>
      </c>
      <c r="M19" s="3">
        <f t="shared" si="2"/>
        <v>32.006399999999999</v>
      </c>
      <c r="N19" s="3">
        <f t="shared" si="3"/>
        <v>14.97</v>
      </c>
    </row>
    <row r="20" spans="1:14" x14ac:dyDescent="0.25">
      <c r="A20" s="1" t="s">
        <v>19</v>
      </c>
      <c r="B20" s="1" t="str">
        <f>VLOOKUP(A20,Sheet2!$A:$B,2,FALSE)</f>
        <v>22</v>
      </c>
      <c r="C20" s="1">
        <v>36</v>
      </c>
      <c r="D20" s="1">
        <v>4.46</v>
      </c>
      <c r="E20" s="1">
        <v>20.11</v>
      </c>
      <c r="F20" t="s">
        <v>120</v>
      </c>
      <c r="G20">
        <v>2009</v>
      </c>
      <c r="H20">
        <v>4492076</v>
      </c>
      <c r="I20" s="5">
        <v>8056</v>
      </c>
      <c r="J20" s="3">
        <f t="shared" si="0"/>
        <v>12.24</v>
      </c>
      <c r="K20" s="3">
        <v>1</v>
      </c>
      <c r="L20" s="3">
        <f t="shared" si="1"/>
        <v>35.99</v>
      </c>
      <c r="M20" s="3">
        <f t="shared" si="2"/>
        <v>160.5154</v>
      </c>
      <c r="N20" s="3">
        <f t="shared" si="3"/>
        <v>12.06</v>
      </c>
    </row>
    <row r="21" spans="1:14" x14ac:dyDescent="0.25">
      <c r="A21" s="1" t="s">
        <v>20</v>
      </c>
      <c r="B21" s="1" t="str">
        <f>VLOOKUP(A21,Sheet2!$A:$B,2,FALSE)</f>
        <v>23</v>
      </c>
      <c r="C21" s="1">
        <v>6</v>
      </c>
      <c r="D21" s="1">
        <v>4.16</v>
      </c>
      <c r="E21" s="1">
        <v>29.03</v>
      </c>
      <c r="F21" t="s">
        <v>120</v>
      </c>
      <c r="G21">
        <v>2009</v>
      </c>
      <c r="H21">
        <v>1318301</v>
      </c>
      <c r="I21" s="5">
        <v>3202</v>
      </c>
      <c r="J21" s="3">
        <f t="shared" si="0"/>
        <v>5.13</v>
      </c>
      <c r="K21" s="3">
        <v>1</v>
      </c>
      <c r="L21" s="3">
        <f t="shared" si="1"/>
        <v>6</v>
      </c>
      <c r="M21" s="3">
        <f t="shared" si="2"/>
        <v>24.96</v>
      </c>
      <c r="N21" s="3">
        <f t="shared" si="3"/>
        <v>2.9</v>
      </c>
    </row>
    <row r="22" spans="1:14" x14ac:dyDescent="0.25">
      <c r="A22" s="1" t="s">
        <v>21</v>
      </c>
      <c r="B22" s="1" t="str">
        <f>VLOOKUP(A22,Sheet2!$A:$B,2,FALSE)</f>
        <v>24</v>
      </c>
      <c r="C22" s="1">
        <v>90</v>
      </c>
      <c r="D22" s="1">
        <v>4.88</v>
      </c>
      <c r="E22" s="1">
        <v>23.37</v>
      </c>
      <c r="F22" t="s">
        <v>120</v>
      </c>
      <c r="G22">
        <v>2009</v>
      </c>
      <c r="H22">
        <v>5699478</v>
      </c>
      <c r="I22" s="5">
        <v>10315</v>
      </c>
      <c r="J22" s="3">
        <f t="shared" si="0"/>
        <v>23.9</v>
      </c>
      <c r="K22" s="3">
        <v>1</v>
      </c>
      <c r="L22" s="3">
        <f t="shared" si="1"/>
        <v>89.98</v>
      </c>
      <c r="M22" s="3">
        <f t="shared" si="2"/>
        <v>439.10239999999999</v>
      </c>
      <c r="N22" s="3">
        <f t="shared" si="3"/>
        <v>35.049999999999997</v>
      </c>
    </row>
    <row r="23" spans="1:14" x14ac:dyDescent="0.25">
      <c r="A23" s="1" t="s">
        <v>22</v>
      </c>
      <c r="B23" s="1" t="str">
        <f>VLOOKUP(A23,Sheet2!$A:$B,2,FALSE)</f>
        <v>25</v>
      </c>
      <c r="C23" s="1">
        <v>26</v>
      </c>
      <c r="D23" s="1">
        <v>4.08</v>
      </c>
      <c r="E23" s="1">
        <v>35.58</v>
      </c>
      <c r="F23" t="s">
        <v>120</v>
      </c>
      <c r="G23">
        <v>2009</v>
      </c>
      <c r="H23">
        <v>6593587</v>
      </c>
      <c r="I23" s="5">
        <v>26832</v>
      </c>
      <c r="J23" s="3">
        <f t="shared" si="0"/>
        <v>2.65</v>
      </c>
      <c r="K23" s="3">
        <v>1</v>
      </c>
      <c r="L23" s="3">
        <f t="shared" si="1"/>
        <v>25.95</v>
      </c>
      <c r="M23" s="3">
        <f t="shared" si="2"/>
        <v>105.876</v>
      </c>
      <c r="N23" s="3">
        <f t="shared" si="3"/>
        <v>15.39</v>
      </c>
    </row>
    <row r="24" spans="1:14" x14ac:dyDescent="0.25">
      <c r="A24" s="1" t="s">
        <v>23</v>
      </c>
      <c r="B24" s="1" t="str">
        <f>VLOOKUP(A24,Sheet2!$A:$B,2,FALSE)</f>
        <v>26</v>
      </c>
      <c r="C24" s="1">
        <v>177</v>
      </c>
      <c r="D24" s="1">
        <v>1.29</v>
      </c>
      <c r="E24" s="1">
        <v>19.28</v>
      </c>
      <c r="F24" t="s">
        <v>120</v>
      </c>
      <c r="G24">
        <v>2009</v>
      </c>
      <c r="H24">
        <v>9969727</v>
      </c>
      <c r="I24" s="5">
        <v>19689</v>
      </c>
      <c r="J24" s="3">
        <f t="shared" si="0"/>
        <v>24.63</v>
      </c>
      <c r="K24" s="3">
        <v>1</v>
      </c>
      <c r="L24" s="3">
        <f t="shared" si="1"/>
        <v>177</v>
      </c>
      <c r="M24" s="3">
        <f t="shared" si="2"/>
        <v>228.33</v>
      </c>
      <c r="N24" s="3">
        <f t="shared" si="3"/>
        <v>56.88</v>
      </c>
    </row>
    <row r="25" spans="1:14" x14ac:dyDescent="0.25">
      <c r="A25" s="1" t="s">
        <v>24</v>
      </c>
      <c r="B25" s="1" t="str">
        <f>VLOOKUP(A25,Sheet2!$A:$B,2,FALSE)</f>
        <v>27</v>
      </c>
      <c r="C25" s="1">
        <v>115</v>
      </c>
      <c r="D25" s="1">
        <v>2.33</v>
      </c>
      <c r="E25" s="1">
        <v>17.010000000000002</v>
      </c>
      <c r="F25" t="s">
        <v>120</v>
      </c>
      <c r="G25">
        <v>2009</v>
      </c>
      <c r="H25">
        <v>5266215</v>
      </c>
      <c r="I25" s="5">
        <v>18968</v>
      </c>
      <c r="J25" s="3">
        <f t="shared" si="0"/>
        <v>16.61</v>
      </c>
      <c r="K25" s="3">
        <v>1</v>
      </c>
      <c r="L25" s="3">
        <f t="shared" si="1"/>
        <v>115</v>
      </c>
      <c r="M25" s="3">
        <f t="shared" si="2"/>
        <v>267.95</v>
      </c>
      <c r="N25" s="3">
        <f t="shared" si="3"/>
        <v>32.6</v>
      </c>
    </row>
    <row r="26" spans="1:14" x14ac:dyDescent="0.25">
      <c r="A26" s="1" t="s">
        <v>25</v>
      </c>
      <c r="B26" s="1" t="str">
        <f>VLOOKUP(A26,Sheet2!$A:$B,2,FALSE)</f>
        <v>28</v>
      </c>
      <c r="C26" s="1">
        <v>20</v>
      </c>
      <c r="D26" s="1">
        <v>0.63</v>
      </c>
      <c r="E26" s="1">
        <v>5.57</v>
      </c>
      <c r="F26" t="s">
        <v>120</v>
      </c>
      <c r="G26">
        <v>2009</v>
      </c>
      <c r="H26">
        <v>2951996</v>
      </c>
      <c r="I26" s="5">
        <v>995</v>
      </c>
      <c r="J26" s="3">
        <f t="shared" si="0"/>
        <v>55.07</v>
      </c>
      <c r="K26" s="3">
        <v>1</v>
      </c>
      <c r="L26" s="3">
        <f t="shared" si="1"/>
        <v>20</v>
      </c>
      <c r="M26" s="3">
        <f t="shared" si="2"/>
        <v>12.6</v>
      </c>
      <c r="N26" s="3">
        <f t="shared" si="3"/>
        <v>1.86</v>
      </c>
    </row>
    <row r="27" spans="1:14" x14ac:dyDescent="0.25">
      <c r="A27" s="1" t="s">
        <v>26</v>
      </c>
      <c r="B27" s="1" t="str">
        <f>VLOOKUP(A27,Sheet2!$A:$B,2,FALSE)</f>
        <v>29</v>
      </c>
      <c r="C27" s="1">
        <v>45</v>
      </c>
      <c r="D27" s="1">
        <v>2.29</v>
      </c>
      <c r="E27" s="1">
        <v>23.64</v>
      </c>
      <c r="F27" t="s">
        <v>120</v>
      </c>
      <c r="G27">
        <v>2009</v>
      </c>
      <c r="H27">
        <v>5987580</v>
      </c>
      <c r="I27" s="5">
        <v>6936</v>
      </c>
      <c r="J27" s="3">
        <f t="shared" si="0"/>
        <v>17.78</v>
      </c>
      <c r="K27" s="3">
        <v>1</v>
      </c>
      <c r="L27" s="3">
        <f t="shared" si="1"/>
        <v>45.01</v>
      </c>
      <c r="M27" s="3">
        <f t="shared" si="2"/>
        <v>103.07289999999999</v>
      </c>
      <c r="N27" s="3">
        <f t="shared" si="3"/>
        <v>17.73</v>
      </c>
    </row>
    <row r="28" spans="1:14" x14ac:dyDescent="0.25">
      <c r="A28" s="1" t="s">
        <v>27</v>
      </c>
      <c r="B28" s="1" t="str">
        <f>VLOOKUP(A28,Sheet2!$A:$B,2,FALSE)</f>
        <v>30</v>
      </c>
      <c r="C28" s="1">
        <v>12</v>
      </c>
      <c r="D28" s="1">
        <v>2.12</v>
      </c>
      <c r="E28" s="1">
        <v>25.17</v>
      </c>
      <c r="F28" t="s">
        <v>120</v>
      </c>
      <c r="G28">
        <v>2009</v>
      </c>
      <c r="H28">
        <v>974989</v>
      </c>
      <c r="I28" s="5">
        <v>7946</v>
      </c>
      <c r="J28" s="3">
        <f t="shared" si="0"/>
        <v>4.1399999999999997</v>
      </c>
      <c r="K28" s="3">
        <v>1</v>
      </c>
      <c r="L28" s="3">
        <f t="shared" si="1"/>
        <v>12.01</v>
      </c>
      <c r="M28" s="3">
        <f t="shared" si="2"/>
        <v>25.461200000000002</v>
      </c>
      <c r="N28" s="3">
        <f t="shared" si="3"/>
        <v>5.04</v>
      </c>
    </row>
    <row r="29" spans="1:14" x14ac:dyDescent="0.25">
      <c r="A29" s="1" t="s">
        <v>28</v>
      </c>
      <c r="B29" s="1" t="str">
        <f>VLOOKUP(A29,Sheet2!$A:$B,2,FALSE)</f>
        <v>31</v>
      </c>
      <c r="C29" s="1">
        <v>32</v>
      </c>
      <c r="D29" s="1">
        <v>2.48</v>
      </c>
      <c r="E29" s="1">
        <v>14.89</v>
      </c>
      <c r="F29" t="s">
        <v>120</v>
      </c>
      <c r="G29">
        <v>2009</v>
      </c>
      <c r="H29">
        <v>1796622</v>
      </c>
      <c r="I29" s="5">
        <v>4126</v>
      </c>
      <c r="J29" s="3">
        <f t="shared" si="0"/>
        <v>21.25</v>
      </c>
      <c r="K29" s="3">
        <v>1</v>
      </c>
      <c r="L29" s="3">
        <f t="shared" si="1"/>
        <v>32</v>
      </c>
      <c r="M29" s="3">
        <f t="shared" si="2"/>
        <v>79.36</v>
      </c>
      <c r="N29" s="3">
        <f t="shared" si="3"/>
        <v>7.94</v>
      </c>
    </row>
    <row r="30" spans="1:14" x14ac:dyDescent="0.25">
      <c r="A30" s="1" t="s">
        <v>29</v>
      </c>
      <c r="B30" s="1" t="str">
        <f>VLOOKUP(A30,Sheet2!$A:$B,2,FALSE)</f>
        <v>32</v>
      </c>
      <c r="C30" s="1">
        <v>25</v>
      </c>
      <c r="D30" s="1">
        <v>1.32</v>
      </c>
      <c r="E30" s="1">
        <v>16.25</v>
      </c>
      <c r="F30" t="s">
        <v>120</v>
      </c>
      <c r="G30">
        <v>2009</v>
      </c>
      <c r="H30">
        <v>2643085</v>
      </c>
      <c r="I30" s="5">
        <v>4811</v>
      </c>
      <c r="J30" s="3">
        <f t="shared" si="0"/>
        <v>14.24</v>
      </c>
      <c r="K30" s="3">
        <v>1</v>
      </c>
      <c r="L30" s="3">
        <f t="shared" si="1"/>
        <v>25.01</v>
      </c>
      <c r="M30" s="3">
        <f t="shared" si="2"/>
        <v>33.013200000000005</v>
      </c>
      <c r="N30" s="3">
        <f t="shared" si="3"/>
        <v>6.77</v>
      </c>
    </row>
    <row r="31" spans="1:14" x14ac:dyDescent="0.25">
      <c r="A31" s="1" t="s">
        <v>30</v>
      </c>
      <c r="B31" s="1" t="str">
        <f>VLOOKUP(A31,Sheet2!$A:$B,2,FALSE)</f>
        <v>33</v>
      </c>
      <c r="C31" s="1">
        <v>12</v>
      </c>
      <c r="D31" s="1">
        <v>7.65</v>
      </c>
      <c r="E31" s="1">
        <v>48.49</v>
      </c>
      <c r="F31" t="s">
        <v>120</v>
      </c>
      <c r="G31">
        <v>2009</v>
      </c>
      <c r="H31">
        <v>1324575</v>
      </c>
      <c r="I31" s="5">
        <v>2608</v>
      </c>
      <c r="J31" s="3">
        <f t="shared" si="0"/>
        <v>12.61</v>
      </c>
      <c r="K31" s="3">
        <v>1</v>
      </c>
      <c r="L31" s="3">
        <f t="shared" si="1"/>
        <v>12</v>
      </c>
      <c r="M31" s="3">
        <f t="shared" si="2"/>
        <v>91.800000000000011</v>
      </c>
      <c r="N31" s="3">
        <f t="shared" si="3"/>
        <v>9.6999999999999993</v>
      </c>
    </row>
    <row r="32" spans="1:14" x14ac:dyDescent="0.25">
      <c r="A32" s="1" t="s">
        <v>31</v>
      </c>
      <c r="B32" s="1" t="str">
        <f>VLOOKUP(A32,Sheet2!$A:$B,2,FALSE)</f>
        <v>34</v>
      </c>
      <c r="C32" s="1">
        <v>58</v>
      </c>
      <c r="D32" s="1">
        <v>3.42</v>
      </c>
      <c r="E32" s="1">
        <v>26.59</v>
      </c>
      <c r="F32" t="s">
        <v>120</v>
      </c>
      <c r="G32">
        <v>2009</v>
      </c>
      <c r="H32">
        <v>8707740</v>
      </c>
      <c r="I32" s="5">
        <v>13239</v>
      </c>
      <c r="J32" s="3">
        <f t="shared" si="0"/>
        <v>12</v>
      </c>
      <c r="K32" s="3">
        <v>1</v>
      </c>
      <c r="L32" s="3">
        <f t="shared" si="1"/>
        <v>57.99</v>
      </c>
      <c r="M32" s="3">
        <f t="shared" si="2"/>
        <v>198.32580000000002</v>
      </c>
      <c r="N32" s="3">
        <f t="shared" si="3"/>
        <v>25.7</v>
      </c>
    </row>
    <row r="33" spans="1:14" x14ac:dyDescent="0.25">
      <c r="A33" s="1" t="s">
        <v>32</v>
      </c>
      <c r="B33" s="1" t="str">
        <f>VLOOKUP(A33,Sheet2!$A:$B,2,FALSE)</f>
        <v>35</v>
      </c>
      <c r="C33" s="1">
        <v>7</v>
      </c>
      <c r="D33" s="1">
        <v>0.99</v>
      </c>
      <c r="E33" s="1">
        <v>13.05</v>
      </c>
      <c r="F33" t="s">
        <v>120</v>
      </c>
      <c r="G33">
        <v>2009</v>
      </c>
      <c r="H33">
        <v>2009671</v>
      </c>
      <c r="I33" s="5">
        <v>5870</v>
      </c>
      <c r="J33" s="3">
        <f t="shared" si="0"/>
        <v>3.27</v>
      </c>
      <c r="K33" s="3">
        <v>1</v>
      </c>
      <c r="L33" s="3">
        <f t="shared" si="1"/>
        <v>7.01</v>
      </c>
      <c r="M33" s="3">
        <f t="shared" si="2"/>
        <v>6.9398999999999997</v>
      </c>
      <c r="N33" s="3">
        <f t="shared" si="3"/>
        <v>1.52</v>
      </c>
    </row>
    <row r="34" spans="1:14" x14ac:dyDescent="0.25">
      <c r="A34" s="1" t="s">
        <v>33</v>
      </c>
      <c r="B34" s="1" t="str">
        <f>VLOOKUP(A34,Sheet2!$A:$B,2,FALSE)</f>
        <v>36</v>
      </c>
      <c r="C34" s="1">
        <v>165</v>
      </c>
      <c r="D34" s="1">
        <v>1.93</v>
      </c>
      <c r="E34" s="1">
        <v>20.81</v>
      </c>
      <c r="F34" t="s">
        <v>120</v>
      </c>
      <c r="G34">
        <v>2009</v>
      </c>
      <c r="H34">
        <v>19541453</v>
      </c>
      <c r="I34" s="5">
        <v>39185</v>
      </c>
      <c r="J34" s="3">
        <f t="shared" si="0"/>
        <v>11.54</v>
      </c>
      <c r="K34" s="3">
        <v>1</v>
      </c>
      <c r="L34" s="3">
        <f t="shared" si="1"/>
        <v>165.05</v>
      </c>
      <c r="M34" s="3">
        <f t="shared" si="2"/>
        <v>318.54650000000004</v>
      </c>
      <c r="N34" s="3">
        <f t="shared" si="3"/>
        <v>57.24</v>
      </c>
    </row>
    <row r="35" spans="1:14" x14ac:dyDescent="0.25">
      <c r="A35" s="1" t="s">
        <v>34</v>
      </c>
      <c r="B35" s="1" t="str">
        <f>VLOOKUP(A35,Sheet2!$A:$B,2,FALSE)</f>
        <v>37</v>
      </c>
      <c r="C35" s="1">
        <v>99</v>
      </c>
      <c r="D35" s="1">
        <v>2.2799999999999998</v>
      </c>
      <c r="E35" s="1">
        <v>16.54</v>
      </c>
      <c r="F35" t="s">
        <v>120</v>
      </c>
      <c r="G35">
        <v>2009</v>
      </c>
      <c r="H35">
        <v>9380884</v>
      </c>
      <c r="I35" s="5">
        <v>10766</v>
      </c>
      <c r="J35" s="3">
        <f t="shared" si="0"/>
        <v>25.19</v>
      </c>
      <c r="K35" s="3">
        <v>1</v>
      </c>
      <c r="L35" s="3">
        <f t="shared" si="1"/>
        <v>98.99</v>
      </c>
      <c r="M35" s="3">
        <f t="shared" si="2"/>
        <v>225.69719999999998</v>
      </c>
      <c r="N35" s="3">
        <f t="shared" si="3"/>
        <v>27.29</v>
      </c>
    </row>
    <row r="36" spans="1:14" x14ac:dyDescent="0.25">
      <c r="A36" s="1" t="s">
        <v>35</v>
      </c>
      <c r="B36" s="1" t="str">
        <f>VLOOKUP(A36,Sheet2!$A:$B,2,FALSE)</f>
        <v>38</v>
      </c>
      <c r="C36" s="1">
        <v>4</v>
      </c>
      <c r="D36" s="1">
        <v>1.19</v>
      </c>
      <c r="E36" s="1">
        <v>12.77</v>
      </c>
      <c r="F36" t="s">
        <v>120</v>
      </c>
      <c r="G36">
        <v>2009</v>
      </c>
      <c r="H36">
        <v>646844</v>
      </c>
      <c r="I36" s="5">
        <v>1353</v>
      </c>
      <c r="J36" s="3">
        <f t="shared" si="0"/>
        <v>8.1</v>
      </c>
      <c r="K36" s="3">
        <v>1</v>
      </c>
      <c r="L36" s="3">
        <f t="shared" si="1"/>
        <v>4</v>
      </c>
      <c r="M36" s="3">
        <f t="shared" si="2"/>
        <v>4.76</v>
      </c>
      <c r="N36" s="3">
        <f t="shared" si="3"/>
        <v>0.85</v>
      </c>
    </row>
    <row r="37" spans="1:14" x14ac:dyDescent="0.25">
      <c r="A37" s="1" t="s">
        <v>36</v>
      </c>
      <c r="B37" s="1" t="str">
        <f>VLOOKUP(A37,Sheet2!$A:$B,2,FALSE)</f>
        <v>39</v>
      </c>
      <c r="C37" s="1">
        <v>123</v>
      </c>
      <c r="D37" s="1">
        <v>1.77</v>
      </c>
      <c r="E37" s="1">
        <v>17.87</v>
      </c>
      <c r="F37" t="s">
        <v>120</v>
      </c>
      <c r="G37">
        <v>2009</v>
      </c>
      <c r="H37">
        <v>11542645</v>
      </c>
      <c r="I37" s="5">
        <v>13780</v>
      </c>
      <c r="J37" s="3">
        <f t="shared" si="0"/>
        <v>24.45</v>
      </c>
      <c r="K37" s="3">
        <v>1</v>
      </c>
      <c r="L37" s="3">
        <f t="shared" si="1"/>
        <v>122.98</v>
      </c>
      <c r="M37" s="3">
        <f t="shared" si="2"/>
        <v>217.6746</v>
      </c>
      <c r="N37" s="3">
        <f t="shared" si="3"/>
        <v>36.630000000000003</v>
      </c>
    </row>
    <row r="38" spans="1:14" x14ac:dyDescent="0.25">
      <c r="A38" s="1" t="s">
        <v>37</v>
      </c>
      <c r="B38" s="1" t="str">
        <f>VLOOKUP(A38,Sheet2!$A:$B,2,FALSE)</f>
        <v>40</v>
      </c>
      <c r="C38" s="1">
        <v>74</v>
      </c>
      <c r="D38" s="1">
        <v>1.76</v>
      </c>
      <c r="E38" s="1">
        <v>14.26</v>
      </c>
      <c r="F38" t="s">
        <v>120</v>
      </c>
      <c r="G38">
        <v>2009</v>
      </c>
      <c r="H38">
        <v>3687050</v>
      </c>
      <c r="I38" s="5">
        <v>3964</v>
      </c>
      <c r="J38" s="3">
        <f t="shared" si="0"/>
        <v>51.15</v>
      </c>
      <c r="K38" s="3">
        <v>1</v>
      </c>
      <c r="L38" s="3">
        <f t="shared" si="1"/>
        <v>74.010000000000005</v>
      </c>
      <c r="M38" s="3">
        <f t="shared" si="2"/>
        <v>130.2576</v>
      </c>
      <c r="N38" s="3">
        <f t="shared" si="3"/>
        <v>17.59</v>
      </c>
    </row>
    <row r="39" spans="1:14" x14ac:dyDescent="0.25">
      <c r="A39" s="1" t="s">
        <v>38</v>
      </c>
      <c r="B39" s="1" t="str">
        <f>VLOOKUP(A39,Sheet2!$A:$B,2,FALSE)</f>
        <v>41</v>
      </c>
      <c r="C39" s="1">
        <v>130</v>
      </c>
      <c r="D39" s="1">
        <v>2.98</v>
      </c>
      <c r="E39" s="1">
        <v>20.88</v>
      </c>
      <c r="F39" t="s">
        <v>120</v>
      </c>
      <c r="G39">
        <v>2009</v>
      </c>
      <c r="H39">
        <v>3825657</v>
      </c>
      <c r="I39" s="5">
        <v>39920</v>
      </c>
      <c r="J39" s="3">
        <f t="shared" si="0"/>
        <v>8.92</v>
      </c>
      <c r="K39" s="3">
        <v>1</v>
      </c>
      <c r="L39" s="3">
        <f t="shared" si="1"/>
        <v>129.97</v>
      </c>
      <c r="M39" s="3">
        <f t="shared" si="2"/>
        <v>387.31060000000002</v>
      </c>
      <c r="N39" s="3">
        <f t="shared" si="3"/>
        <v>45.23</v>
      </c>
    </row>
    <row r="40" spans="1:14" x14ac:dyDescent="0.25">
      <c r="A40" s="1" t="s">
        <v>39</v>
      </c>
      <c r="B40" s="1" t="str">
        <f>VLOOKUP(A40,Sheet2!$A:$B,2,FALSE)</f>
        <v>42</v>
      </c>
      <c r="C40" s="1">
        <v>92</v>
      </c>
      <c r="D40" s="1">
        <v>2.62</v>
      </c>
      <c r="E40" s="1">
        <v>16.57</v>
      </c>
      <c r="F40" t="s">
        <v>120</v>
      </c>
      <c r="G40">
        <v>2009</v>
      </c>
      <c r="H40">
        <v>12604767</v>
      </c>
      <c r="I40" s="5">
        <v>29316</v>
      </c>
      <c r="J40" s="3">
        <f t="shared" si="0"/>
        <v>8.6</v>
      </c>
      <c r="K40" s="3">
        <v>1</v>
      </c>
      <c r="L40" s="3">
        <f t="shared" si="1"/>
        <v>92.02</v>
      </c>
      <c r="M40" s="3">
        <f t="shared" si="2"/>
        <v>241.0924</v>
      </c>
      <c r="N40" s="3">
        <f t="shared" si="3"/>
        <v>25.41</v>
      </c>
    </row>
    <row r="41" spans="1:14" x14ac:dyDescent="0.25">
      <c r="A41" s="1" t="s">
        <v>40</v>
      </c>
      <c r="B41" s="1" t="str">
        <f>VLOOKUP(A41,Sheet2!$A:$B,2,FALSE)</f>
        <v>44</v>
      </c>
      <c r="C41" s="1">
        <v>10</v>
      </c>
      <c r="D41" s="1">
        <v>1.1200000000000001</v>
      </c>
      <c r="E41" s="1">
        <v>18.16</v>
      </c>
      <c r="F41" t="s">
        <v>120</v>
      </c>
      <c r="G41">
        <v>2009</v>
      </c>
      <c r="H41">
        <v>1053209</v>
      </c>
      <c r="I41" s="5">
        <v>1978</v>
      </c>
      <c r="J41" s="3">
        <f t="shared" si="0"/>
        <v>13.85</v>
      </c>
      <c r="K41" s="3">
        <v>1</v>
      </c>
      <c r="L41" s="3">
        <f t="shared" si="1"/>
        <v>10</v>
      </c>
      <c r="M41" s="3">
        <f t="shared" si="2"/>
        <v>11.200000000000001</v>
      </c>
      <c r="N41" s="3">
        <f t="shared" si="3"/>
        <v>3.03</v>
      </c>
    </row>
    <row r="42" spans="1:14" x14ac:dyDescent="0.25">
      <c r="A42" s="1" t="s">
        <v>41</v>
      </c>
      <c r="B42" s="1" t="str">
        <f>VLOOKUP(A42,Sheet2!$A:$B,2,FALSE)</f>
        <v>45</v>
      </c>
      <c r="C42" s="1">
        <v>51</v>
      </c>
      <c r="D42" s="1">
        <v>1.34</v>
      </c>
      <c r="E42" s="1">
        <v>19.98</v>
      </c>
      <c r="F42" t="s">
        <v>120</v>
      </c>
      <c r="G42">
        <v>2009</v>
      </c>
      <c r="H42">
        <v>4561242</v>
      </c>
      <c r="I42" s="5">
        <v>5819</v>
      </c>
      <c r="J42" s="3">
        <f t="shared" si="0"/>
        <v>24.01</v>
      </c>
      <c r="K42" s="3">
        <v>1</v>
      </c>
      <c r="L42" s="3">
        <f t="shared" si="1"/>
        <v>51</v>
      </c>
      <c r="M42" s="3">
        <f t="shared" si="2"/>
        <v>68.34</v>
      </c>
      <c r="N42" s="3">
        <f t="shared" si="3"/>
        <v>16.98</v>
      </c>
    </row>
    <row r="43" spans="1:14" x14ac:dyDescent="0.25">
      <c r="A43" s="1" t="s">
        <v>42</v>
      </c>
      <c r="B43" s="1" t="str">
        <f>VLOOKUP(A43,Sheet2!$A:$B,2,FALSE)</f>
        <v>46</v>
      </c>
      <c r="C43" s="1">
        <v>26</v>
      </c>
      <c r="D43" s="1">
        <v>1.04</v>
      </c>
      <c r="E43" s="1">
        <v>11.3</v>
      </c>
      <c r="F43" t="s">
        <v>120</v>
      </c>
      <c r="G43">
        <v>2009</v>
      </c>
      <c r="H43">
        <v>812383</v>
      </c>
      <c r="I43" s="5">
        <v>2353</v>
      </c>
      <c r="J43" s="3">
        <f t="shared" si="0"/>
        <v>30.27</v>
      </c>
      <c r="K43" s="3">
        <v>1</v>
      </c>
      <c r="L43" s="3">
        <f t="shared" si="1"/>
        <v>26</v>
      </c>
      <c r="M43" s="3">
        <f t="shared" si="2"/>
        <v>27.04</v>
      </c>
      <c r="N43" s="3">
        <f t="shared" si="3"/>
        <v>4.9000000000000004</v>
      </c>
    </row>
    <row r="44" spans="1:14" x14ac:dyDescent="0.25">
      <c r="A44" s="1" t="s">
        <v>43</v>
      </c>
      <c r="B44" s="1" t="str">
        <f>VLOOKUP(A44,Sheet2!$A:$B,2,FALSE)</f>
        <v>47</v>
      </c>
      <c r="C44" s="1">
        <v>31</v>
      </c>
      <c r="D44" s="1">
        <v>1.26</v>
      </c>
      <c r="E44" s="1">
        <v>15.75</v>
      </c>
      <c r="F44" t="s">
        <v>120</v>
      </c>
      <c r="G44">
        <v>2009</v>
      </c>
      <c r="H44">
        <v>6296254</v>
      </c>
      <c r="I44" s="5">
        <v>3004</v>
      </c>
      <c r="J44" s="3">
        <f t="shared" si="0"/>
        <v>28.27</v>
      </c>
      <c r="K44" s="3">
        <v>1</v>
      </c>
      <c r="L44" s="3">
        <f t="shared" si="1"/>
        <v>31</v>
      </c>
      <c r="M44" s="3">
        <f t="shared" si="2"/>
        <v>39.06</v>
      </c>
      <c r="N44" s="3">
        <f t="shared" si="3"/>
        <v>8.14</v>
      </c>
    </row>
    <row r="45" spans="1:14" x14ac:dyDescent="0.25">
      <c r="A45" s="1" t="s">
        <v>44</v>
      </c>
      <c r="B45" s="1" t="str">
        <f>VLOOKUP(A45,Sheet2!$A:$B,2,FALSE)</f>
        <v>48</v>
      </c>
      <c r="C45" s="1">
        <v>250</v>
      </c>
      <c r="D45" s="1">
        <v>1.76</v>
      </c>
      <c r="E45" s="1">
        <v>20</v>
      </c>
      <c r="F45" t="s">
        <v>120</v>
      </c>
      <c r="G45">
        <v>2009</v>
      </c>
      <c r="H45">
        <v>24782302</v>
      </c>
      <c r="I45" s="5">
        <v>26211</v>
      </c>
      <c r="J45" s="3">
        <f t="shared" si="0"/>
        <v>26.13</v>
      </c>
      <c r="K45" s="3">
        <v>1</v>
      </c>
      <c r="L45" s="3">
        <f t="shared" si="1"/>
        <v>249.99</v>
      </c>
      <c r="M45" s="3">
        <f t="shared" si="2"/>
        <v>439.98240000000004</v>
      </c>
      <c r="N45" s="3">
        <f t="shared" si="3"/>
        <v>83.33</v>
      </c>
    </row>
    <row r="46" spans="1:14" x14ac:dyDescent="0.25">
      <c r="A46" s="1" t="s">
        <v>45</v>
      </c>
      <c r="B46" s="1" t="str">
        <f>VLOOKUP(A46,Sheet2!$A:$B,2,FALSE)</f>
        <v>49</v>
      </c>
      <c r="C46" s="1">
        <v>57</v>
      </c>
      <c r="D46" s="1">
        <v>1.46</v>
      </c>
      <c r="E46" s="1">
        <v>13.85</v>
      </c>
      <c r="F46" t="s">
        <v>120</v>
      </c>
      <c r="G46">
        <v>2009</v>
      </c>
      <c r="H46">
        <v>2784572</v>
      </c>
      <c r="I46" s="5">
        <v>10584</v>
      </c>
      <c r="J46" s="3">
        <f t="shared" si="0"/>
        <v>14.75</v>
      </c>
      <c r="K46" s="3">
        <v>1</v>
      </c>
      <c r="L46" s="3">
        <f t="shared" si="1"/>
        <v>56.98</v>
      </c>
      <c r="M46" s="3">
        <f t="shared" si="2"/>
        <v>83.190799999999996</v>
      </c>
      <c r="N46" s="3">
        <f t="shared" si="3"/>
        <v>13.15</v>
      </c>
    </row>
    <row r="47" spans="1:14" x14ac:dyDescent="0.25">
      <c r="A47" s="1" t="s">
        <v>46</v>
      </c>
      <c r="B47" s="1" t="str">
        <f>VLOOKUP(A47,Sheet2!$A:$B,2,FALSE)</f>
        <v>50</v>
      </c>
      <c r="C47" s="1">
        <v>10</v>
      </c>
      <c r="D47" s="1">
        <v>3.4</v>
      </c>
      <c r="E47" s="1">
        <v>21.62</v>
      </c>
      <c r="F47" t="s">
        <v>120</v>
      </c>
      <c r="G47">
        <v>2009</v>
      </c>
      <c r="H47">
        <v>621760</v>
      </c>
      <c r="I47" s="5">
        <v>2550</v>
      </c>
      <c r="J47" s="3">
        <f t="shared" si="0"/>
        <v>10.74</v>
      </c>
      <c r="K47" s="3">
        <v>1</v>
      </c>
      <c r="L47" s="3">
        <f t="shared" si="1"/>
        <v>10</v>
      </c>
      <c r="M47" s="3">
        <f t="shared" si="2"/>
        <v>34</v>
      </c>
      <c r="N47" s="3">
        <f t="shared" si="3"/>
        <v>3.6</v>
      </c>
    </row>
    <row r="48" spans="1:14" x14ac:dyDescent="0.25">
      <c r="A48" s="1" t="s">
        <v>47</v>
      </c>
      <c r="B48" s="1" t="str">
        <f>VLOOKUP(A48,Sheet2!$A:$B,2,FALSE)</f>
        <v>51</v>
      </c>
      <c r="C48" s="1">
        <v>71</v>
      </c>
      <c r="D48" s="1">
        <v>3.2</v>
      </c>
      <c r="E48" s="1">
        <v>22.95</v>
      </c>
      <c r="F48" t="s">
        <v>120</v>
      </c>
      <c r="G48">
        <v>2009</v>
      </c>
      <c r="H48">
        <v>7882590</v>
      </c>
      <c r="I48" s="5">
        <v>12571</v>
      </c>
      <c r="J48" s="3">
        <f t="shared" si="0"/>
        <v>15.47</v>
      </c>
      <c r="K48" s="3">
        <v>1</v>
      </c>
      <c r="L48" s="3">
        <f t="shared" si="1"/>
        <v>70.98</v>
      </c>
      <c r="M48" s="3">
        <f t="shared" si="2"/>
        <v>227.13600000000002</v>
      </c>
      <c r="N48" s="3">
        <f t="shared" si="3"/>
        <v>27.15</v>
      </c>
    </row>
    <row r="49" spans="1:14" x14ac:dyDescent="0.25">
      <c r="A49" s="1" t="s">
        <v>48</v>
      </c>
      <c r="B49" s="1" t="str">
        <f>VLOOKUP(A49,Sheet2!$A:$B,2,FALSE)</f>
        <v>53</v>
      </c>
      <c r="C49" s="1">
        <v>71</v>
      </c>
      <c r="D49" s="1">
        <v>2.4</v>
      </c>
      <c r="E49" s="1">
        <v>21.42</v>
      </c>
      <c r="F49" t="s">
        <v>120</v>
      </c>
      <c r="G49">
        <v>2009</v>
      </c>
      <c r="H49">
        <v>6664195</v>
      </c>
      <c r="I49" s="5">
        <v>28395</v>
      </c>
      <c r="J49" s="3">
        <f t="shared" si="0"/>
        <v>6.85</v>
      </c>
      <c r="K49" s="3">
        <v>1</v>
      </c>
      <c r="L49" s="3">
        <f t="shared" si="1"/>
        <v>70.989999999999995</v>
      </c>
      <c r="M49" s="3">
        <f t="shared" si="2"/>
        <v>170.37599999999998</v>
      </c>
      <c r="N49" s="3">
        <f t="shared" si="3"/>
        <v>25.34</v>
      </c>
    </row>
    <row r="50" spans="1:14" x14ac:dyDescent="0.25">
      <c r="A50" s="1" t="s">
        <v>49</v>
      </c>
      <c r="B50" s="1" t="str">
        <f>VLOOKUP(A50,Sheet2!$A:$B,2,FALSE)</f>
        <v>54</v>
      </c>
      <c r="C50" s="1">
        <v>17</v>
      </c>
      <c r="D50" s="1">
        <v>1.03</v>
      </c>
      <c r="E50" s="1">
        <v>20.77</v>
      </c>
      <c r="F50" t="s">
        <v>120</v>
      </c>
      <c r="G50">
        <v>2009</v>
      </c>
      <c r="H50">
        <v>1819777</v>
      </c>
      <c r="I50" s="5">
        <v>1208</v>
      </c>
      <c r="J50" s="3">
        <f t="shared" si="0"/>
        <v>38.56</v>
      </c>
      <c r="K50" s="3">
        <v>1</v>
      </c>
      <c r="L50" s="3">
        <f t="shared" si="1"/>
        <v>17</v>
      </c>
      <c r="M50" s="3">
        <f t="shared" si="2"/>
        <v>17.510000000000002</v>
      </c>
      <c r="N50" s="3">
        <f t="shared" si="3"/>
        <v>5.88</v>
      </c>
    </row>
    <row r="51" spans="1:14" x14ac:dyDescent="0.25">
      <c r="A51" s="1" t="s">
        <v>50</v>
      </c>
      <c r="B51" s="1" t="str">
        <f>VLOOKUP(A51,Sheet2!$A:$B,2,FALSE)</f>
        <v>55</v>
      </c>
      <c r="C51" s="1">
        <v>74</v>
      </c>
      <c r="D51" s="1">
        <v>2.21</v>
      </c>
      <c r="E51" s="1">
        <v>17.3</v>
      </c>
      <c r="F51" t="s">
        <v>120</v>
      </c>
      <c r="G51">
        <v>2009</v>
      </c>
      <c r="H51">
        <v>5654774</v>
      </c>
      <c r="I51" s="5">
        <v>20009</v>
      </c>
      <c r="J51" s="3">
        <f t="shared" si="0"/>
        <v>10.130000000000001</v>
      </c>
      <c r="K51" s="3">
        <v>1</v>
      </c>
      <c r="L51" s="3">
        <f t="shared" si="1"/>
        <v>73.98</v>
      </c>
      <c r="M51" s="3">
        <f t="shared" si="2"/>
        <v>163.4958</v>
      </c>
      <c r="N51" s="3">
        <f t="shared" si="3"/>
        <v>21.33</v>
      </c>
    </row>
    <row r="52" spans="1:14" x14ac:dyDescent="0.25">
      <c r="A52" s="1" t="s">
        <v>51</v>
      </c>
      <c r="B52" s="1" t="str">
        <f>VLOOKUP(A52,Sheet2!$A:$B,2,FALSE)</f>
        <v>56</v>
      </c>
      <c r="C52" s="1">
        <v>3</v>
      </c>
      <c r="D52" s="1">
        <v>1.29</v>
      </c>
      <c r="E52" s="1">
        <v>7.1</v>
      </c>
      <c r="F52" t="s">
        <v>120</v>
      </c>
      <c r="G52">
        <v>2009</v>
      </c>
      <c r="H52">
        <v>544270</v>
      </c>
      <c r="I52" s="5">
        <v>2308</v>
      </c>
      <c r="J52" s="3">
        <f t="shared" si="0"/>
        <v>3.56</v>
      </c>
      <c r="K52" s="3">
        <v>1</v>
      </c>
      <c r="L52" s="3">
        <f t="shared" si="1"/>
        <v>3</v>
      </c>
      <c r="M52" s="3">
        <f t="shared" si="2"/>
        <v>3.87</v>
      </c>
      <c r="N52" s="3">
        <f t="shared" si="3"/>
        <v>0.36</v>
      </c>
    </row>
    <row r="53" spans="1:14" x14ac:dyDescent="0.25">
      <c r="A53" s="1" t="s">
        <v>52</v>
      </c>
      <c r="B53" s="1" t="str">
        <f>VLOOKUP(A53,Sheet2!$A:$B,2,FALSE)</f>
        <v>72</v>
      </c>
      <c r="C53" s="1">
        <v>0</v>
      </c>
      <c r="D53" s="1">
        <v>0</v>
      </c>
      <c r="E53" s="1">
        <v>0</v>
      </c>
      <c r="F53" t="s">
        <v>120</v>
      </c>
      <c r="G53">
        <v>2009</v>
      </c>
      <c r="H53">
        <v>3967288</v>
      </c>
      <c r="I53" s="5">
        <v>2633</v>
      </c>
      <c r="J53" s="3">
        <f t="shared" si="0"/>
        <v>0</v>
      </c>
      <c r="K53" s="3">
        <v>1</v>
      </c>
      <c r="L53" s="3">
        <f t="shared" si="1"/>
        <v>0</v>
      </c>
      <c r="M53" s="3">
        <f t="shared" si="2"/>
        <v>0</v>
      </c>
      <c r="N53" s="3">
        <f t="shared" si="3"/>
        <v>0</v>
      </c>
    </row>
    <row r="54" spans="1:14" x14ac:dyDescent="0.25">
      <c r="A54" s="1" t="s">
        <v>1</v>
      </c>
      <c r="B54" s="1" t="str">
        <f>VLOOKUP(A54,Sheet2!$A:$B,2,FALSE)</f>
        <v>01</v>
      </c>
      <c r="C54" s="1">
        <v>234</v>
      </c>
      <c r="D54" s="1">
        <v>0.92</v>
      </c>
      <c r="E54" s="1">
        <v>12.67</v>
      </c>
      <c r="F54" t="s">
        <v>60</v>
      </c>
      <c r="G54">
        <v>2009</v>
      </c>
      <c r="H54">
        <v>4708708</v>
      </c>
      <c r="I54" s="5">
        <v>25810</v>
      </c>
      <c r="J54" s="3">
        <f t="shared" si="0"/>
        <v>24.84</v>
      </c>
      <c r="K54" s="3">
        <v>1</v>
      </c>
      <c r="L54" s="3">
        <f t="shared" si="1"/>
        <v>234.01</v>
      </c>
      <c r="M54" s="3">
        <f t="shared" si="2"/>
        <v>215.28919999999999</v>
      </c>
      <c r="N54" s="3">
        <f t="shared" si="3"/>
        <v>49.42</v>
      </c>
    </row>
    <row r="55" spans="1:14" x14ac:dyDescent="0.25">
      <c r="A55" s="1" t="s">
        <v>2</v>
      </c>
      <c r="B55" s="1" t="str">
        <f>VLOOKUP(A55,Sheet2!$A:$B,2,FALSE)</f>
        <v>02</v>
      </c>
      <c r="C55" s="1">
        <v>100</v>
      </c>
      <c r="D55" s="1">
        <v>0.72</v>
      </c>
      <c r="E55" s="1">
        <v>14.19</v>
      </c>
      <c r="F55" t="s">
        <v>60</v>
      </c>
      <c r="G55">
        <v>2009</v>
      </c>
      <c r="H55">
        <v>698473</v>
      </c>
      <c r="I55" s="5">
        <v>26751</v>
      </c>
      <c r="J55" s="3">
        <f t="shared" si="0"/>
        <v>10.24</v>
      </c>
      <c r="K55" s="3">
        <v>1</v>
      </c>
      <c r="L55" s="3">
        <f t="shared" si="1"/>
        <v>99.98</v>
      </c>
      <c r="M55" s="3">
        <f t="shared" si="2"/>
        <v>71.985600000000005</v>
      </c>
      <c r="N55" s="3">
        <f t="shared" si="3"/>
        <v>23.65</v>
      </c>
    </row>
    <row r="56" spans="1:14" x14ac:dyDescent="0.25">
      <c r="A56" s="1" t="s">
        <v>3</v>
      </c>
      <c r="B56" s="1" t="str">
        <f>VLOOKUP(A56,Sheet2!$A:$B,2,FALSE)</f>
        <v>04</v>
      </c>
      <c r="C56" s="1">
        <v>745</v>
      </c>
      <c r="D56" s="1">
        <v>0.72</v>
      </c>
      <c r="E56" s="1">
        <v>17.920000000000002</v>
      </c>
      <c r="F56" t="s">
        <v>60</v>
      </c>
      <c r="G56">
        <v>2009</v>
      </c>
      <c r="H56">
        <v>6595778</v>
      </c>
      <c r="I56" s="5">
        <v>65624</v>
      </c>
      <c r="J56" s="3">
        <f t="shared" si="0"/>
        <v>31.1</v>
      </c>
      <c r="K56" s="3">
        <v>1</v>
      </c>
      <c r="L56" s="3">
        <f t="shared" si="1"/>
        <v>744.93</v>
      </c>
      <c r="M56" s="3">
        <f t="shared" si="2"/>
        <v>536.3495999999999</v>
      </c>
      <c r="N56" s="3">
        <f t="shared" si="3"/>
        <v>222.49</v>
      </c>
    </row>
    <row r="57" spans="1:14" x14ac:dyDescent="0.25">
      <c r="A57" s="1" t="s">
        <v>4</v>
      </c>
      <c r="B57" s="1" t="str">
        <f>VLOOKUP(A57,Sheet2!$A:$B,2,FALSE)</f>
        <v>05</v>
      </c>
      <c r="C57" s="1">
        <v>203</v>
      </c>
      <c r="D57" s="1">
        <v>0.55000000000000004</v>
      </c>
      <c r="E57" s="1">
        <v>14.78</v>
      </c>
      <c r="F57" t="s">
        <v>60</v>
      </c>
      <c r="G57">
        <v>2009</v>
      </c>
      <c r="H57">
        <v>2889450</v>
      </c>
      <c r="I57" s="5">
        <v>22866</v>
      </c>
      <c r="J57" s="3">
        <f t="shared" si="0"/>
        <v>24.32</v>
      </c>
      <c r="K57" s="3">
        <v>1</v>
      </c>
      <c r="L57" s="3">
        <f t="shared" si="1"/>
        <v>202.98</v>
      </c>
      <c r="M57" s="3">
        <f t="shared" si="2"/>
        <v>111.63900000000001</v>
      </c>
      <c r="N57" s="3">
        <f t="shared" si="3"/>
        <v>50</v>
      </c>
    </row>
    <row r="58" spans="1:14" x14ac:dyDescent="0.25">
      <c r="A58" s="1" t="s">
        <v>5</v>
      </c>
      <c r="B58" s="1" t="str">
        <f>VLOOKUP(A58,Sheet2!$A:$B,2,FALSE)</f>
        <v>06</v>
      </c>
      <c r="C58" s="1">
        <v>6273</v>
      </c>
      <c r="D58" s="1">
        <v>0.72</v>
      </c>
      <c r="E58" s="1">
        <v>16.11</v>
      </c>
      <c r="F58" t="s">
        <v>60</v>
      </c>
      <c r="G58">
        <v>2009</v>
      </c>
      <c r="H58">
        <v>36961664</v>
      </c>
      <c r="I58" s="5">
        <v>447411</v>
      </c>
      <c r="J58" s="3">
        <f t="shared" si="0"/>
        <v>38.409999999999997</v>
      </c>
      <c r="K58" s="3">
        <v>1</v>
      </c>
      <c r="L58" s="3">
        <f t="shared" si="1"/>
        <v>6272.55</v>
      </c>
      <c r="M58" s="3">
        <f t="shared" si="2"/>
        <v>4516.2359999999999</v>
      </c>
      <c r="N58" s="3">
        <f t="shared" si="3"/>
        <v>1684.18</v>
      </c>
    </row>
    <row r="59" spans="1:14" x14ac:dyDescent="0.25">
      <c r="A59" s="1" t="s">
        <v>6</v>
      </c>
      <c r="B59" s="1" t="str">
        <f>VLOOKUP(A59,Sheet2!$A:$B,2,FALSE)</f>
        <v>08</v>
      </c>
      <c r="C59" s="1">
        <v>671</v>
      </c>
      <c r="D59" s="1">
        <v>0.75</v>
      </c>
      <c r="E59" s="1">
        <v>13.23</v>
      </c>
      <c r="F59" t="s">
        <v>60</v>
      </c>
      <c r="G59">
        <v>2009</v>
      </c>
      <c r="H59">
        <v>5024748</v>
      </c>
      <c r="I59" s="5">
        <v>73437</v>
      </c>
      <c r="J59" s="3">
        <f t="shared" si="0"/>
        <v>25.03</v>
      </c>
      <c r="K59" s="3">
        <v>1</v>
      </c>
      <c r="L59" s="3">
        <f t="shared" si="1"/>
        <v>670.92</v>
      </c>
      <c r="M59" s="3">
        <f t="shared" si="2"/>
        <v>503.18999999999994</v>
      </c>
      <c r="N59" s="3">
        <f t="shared" si="3"/>
        <v>147.94</v>
      </c>
    </row>
    <row r="60" spans="1:14" x14ac:dyDescent="0.25">
      <c r="A60" s="1" t="s">
        <v>7</v>
      </c>
      <c r="B60" s="1" t="str">
        <f>VLOOKUP(A60,Sheet2!$A:$B,2,FALSE)</f>
        <v>09</v>
      </c>
      <c r="C60" s="1">
        <v>568</v>
      </c>
      <c r="D60" s="1">
        <v>0.76</v>
      </c>
      <c r="E60" s="1">
        <v>25.81</v>
      </c>
      <c r="F60" t="s">
        <v>60</v>
      </c>
      <c r="G60">
        <v>2009</v>
      </c>
      <c r="H60">
        <v>3518288</v>
      </c>
      <c r="I60" s="5">
        <v>50342</v>
      </c>
      <c r="J60" s="3">
        <f t="shared" si="0"/>
        <v>30.91</v>
      </c>
      <c r="K60" s="3">
        <v>1</v>
      </c>
      <c r="L60" s="3">
        <f t="shared" si="1"/>
        <v>567.97</v>
      </c>
      <c r="M60" s="3">
        <f t="shared" si="2"/>
        <v>431.65720000000005</v>
      </c>
      <c r="N60" s="3">
        <f t="shared" si="3"/>
        <v>244.32</v>
      </c>
    </row>
    <row r="61" spans="1:14" x14ac:dyDescent="0.25">
      <c r="A61" s="1" t="s">
        <v>8</v>
      </c>
      <c r="B61" s="1" t="str">
        <f>VLOOKUP(A61,Sheet2!$A:$B,2,FALSE)</f>
        <v>10</v>
      </c>
      <c r="C61" s="1">
        <v>93</v>
      </c>
      <c r="D61" s="1">
        <v>0.6</v>
      </c>
      <c r="E61" s="1">
        <v>13.08</v>
      </c>
      <c r="F61" t="s">
        <v>60</v>
      </c>
      <c r="G61">
        <v>2009</v>
      </c>
      <c r="H61">
        <v>885122</v>
      </c>
      <c r="I61" s="5">
        <v>9713</v>
      </c>
      <c r="J61" s="3">
        <f t="shared" si="0"/>
        <v>26.23</v>
      </c>
      <c r="K61" s="3">
        <v>1</v>
      </c>
      <c r="L61" s="3">
        <f t="shared" si="1"/>
        <v>92.99</v>
      </c>
      <c r="M61" s="3">
        <f t="shared" si="2"/>
        <v>55.793999999999997</v>
      </c>
      <c r="N61" s="3">
        <f t="shared" si="3"/>
        <v>20.27</v>
      </c>
    </row>
    <row r="62" spans="1:14" x14ac:dyDescent="0.25">
      <c r="A62" s="1" t="s">
        <v>9</v>
      </c>
      <c r="B62" s="1" t="str">
        <f>VLOOKUP(A62,Sheet2!$A:$B,2,FALSE)</f>
        <v>11</v>
      </c>
      <c r="C62" s="1">
        <v>196</v>
      </c>
      <c r="D62" s="1">
        <v>0.56999999999999995</v>
      </c>
      <c r="E62" s="1">
        <v>13.36</v>
      </c>
      <c r="F62" t="s">
        <v>60</v>
      </c>
      <c r="G62">
        <v>2009</v>
      </c>
      <c r="H62">
        <v>599657</v>
      </c>
      <c r="I62" s="5">
        <v>32328</v>
      </c>
      <c r="J62" s="3">
        <f t="shared" si="0"/>
        <v>16.61</v>
      </c>
      <c r="K62" s="3">
        <v>1</v>
      </c>
      <c r="L62" s="3">
        <f t="shared" si="1"/>
        <v>195.99</v>
      </c>
      <c r="M62" s="3">
        <f t="shared" si="2"/>
        <v>111.71429999999999</v>
      </c>
      <c r="N62" s="3">
        <f t="shared" si="3"/>
        <v>43.64</v>
      </c>
    </row>
    <row r="63" spans="1:14" x14ac:dyDescent="0.25">
      <c r="A63" s="1" t="s">
        <v>10</v>
      </c>
      <c r="B63" s="1" t="str">
        <f>VLOOKUP(A63,Sheet2!$A:$B,2,FALSE)</f>
        <v>12</v>
      </c>
      <c r="C63" s="1">
        <v>2100</v>
      </c>
      <c r="D63" s="1">
        <v>0.66</v>
      </c>
      <c r="E63" s="1">
        <v>14.28</v>
      </c>
      <c r="F63" t="s">
        <v>60</v>
      </c>
      <c r="G63">
        <v>2009</v>
      </c>
      <c r="H63">
        <v>18537969</v>
      </c>
      <c r="I63" s="5">
        <v>118132</v>
      </c>
      <c r="J63" s="3">
        <f t="shared" si="0"/>
        <v>48.7</v>
      </c>
      <c r="K63" s="3">
        <v>1</v>
      </c>
      <c r="L63" s="3">
        <f t="shared" si="1"/>
        <v>2099.86</v>
      </c>
      <c r="M63" s="3">
        <f t="shared" si="2"/>
        <v>1385.9076000000002</v>
      </c>
      <c r="N63" s="3">
        <f t="shared" si="3"/>
        <v>499.77</v>
      </c>
    </row>
    <row r="64" spans="1:14" x14ac:dyDescent="0.25">
      <c r="A64" s="1" t="s">
        <v>11</v>
      </c>
      <c r="B64" s="1" t="str">
        <f>VLOOKUP(A64,Sheet2!$A:$B,2,FALSE)</f>
        <v>13</v>
      </c>
      <c r="C64" s="1">
        <v>886</v>
      </c>
      <c r="D64" s="1">
        <v>0.71</v>
      </c>
      <c r="E64" s="1">
        <v>15.19</v>
      </c>
      <c r="F64" t="s">
        <v>60</v>
      </c>
      <c r="G64">
        <v>2009</v>
      </c>
      <c r="H64">
        <v>9829211</v>
      </c>
      <c r="I64" s="5">
        <v>70992</v>
      </c>
      <c r="J64" s="3">
        <f t="shared" si="0"/>
        <v>34.19</v>
      </c>
      <c r="K64" s="3">
        <v>1</v>
      </c>
      <c r="L64" s="3">
        <f t="shared" si="1"/>
        <v>885.93</v>
      </c>
      <c r="M64" s="3">
        <f t="shared" si="2"/>
        <v>629.01029999999992</v>
      </c>
      <c r="N64" s="3">
        <f t="shared" si="3"/>
        <v>224.29</v>
      </c>
    </row>
    <row r="65" spans="1:14" x14ac:dyDescent="0.25">
      <c r="A65" s="1" t="s">
        <v>12</v>
      </c>
      <c r="B65" s="1" t="str">
        <f>VLOOKUP(A65,Sheet2!$A:$B,2,FALSE)</f>
        <v>15</v>
      </c>
      <c r="C65" s="1">
        <v>210</v>
      </c>
      <c r="D65" s="1">
        <v>0.92</v>
      </c>
      <c r="E65" s="1">
        <v>17.04</v>
      </c>
      <c r="F65" t="s">
        <v>60</v>
      </c>
      <c r="G65">
        <v>2009</v>
      </c>
      <c r="H65">
        <v>1295178</v>
      </c>
      <c r="I65" s="5">
        <v>29016</v>
      </c>
      <c r="J65" s="3">
        <f t="shared" si="0"/>
        <v>19.829999999999998</v>
      </c>
      <c r="K65" s="3">
        <v>1</v>
      </c>
      <c r="L65" s="3">
        <f t="shared" si="1"/>
        <v>210.02</v>
      </c>
      <c r="M65" s="3">
        <f t="shared" si="2"/>
        <v>193.21840000000003</v>
      </c>
      <c r="N65" s="3">
        <f t="shared" si="3"/>
        <v>59.65</v>
      </c>
    </row>
    <row r="66" spans="1:14" x14ac:dyDescent="0.25">
      <c r="A66" s="1" t="s">
        <v>13</v>
      </c>
      <c r="B66" s="1" t="str">
        <f>VLOOKUP(A66,Sheet2!$A:$B,2,FALSE)</f>
        <v>16</v>
      </c>
      <c r="C66" s="1">
        <v>229</v>
      </c>
      <c r="D66" s="1">
        <v>0.62</v>
      </c>
      <c r="E66" s="1">
        <v>14.17</v>
      </c>
      <c r="F66" t="s">
        <v>60</v>
      </c>
      <c r="G66">
        <v>2009</v>
      </c>
      <c r="H66">
        <v>1545801</v>
      </c>
      <c r="I66" s="5">
        <v>17568</v>
      </c>
      <c r="J66" s="3">
        <f t="shared" si="0"/>
        <v>35.71</v>
      </c>
      <c r="K66" s="3">
        <v>1</v>
      </c>
      <c r="L66" s="3">
        <f t="shared" si="1"/>
        <v>228.98</v>
      </c>
      <c r="M66" s="3">
        <f t="shared" si="2"/>
        <v>141.9676</v>
      </c>
      <c r="N66" s="3">
        <f t="shared" si="3"/>
        <v>54.08</v>
      </c>
    </row>
    <row r="67" spans="1:14" x14ac:dyDescent="0.25">
      <c r="A67" s="1" t="s">
        <v>14</v>
      </c>
      <c r="B67" s="1" t="str">
        <f>VLOOKUP(A67,Sheet2!$A:$B,2,FALSE)</f>
        <v>17</v>
      </c>
      <c r="C67" s="1">
        <v>2287</v>
      </c>
      <c r="D67" s="1">
        <v>0.56999999999999995</v>
      </c>
      <c r="E67" s="1">
        <v>12.49</v>
      </c>
      <c r="F67" t="s">
        <v>60</v>
      </c>
      <c r="G67">
        <v>2009</v>
      </c>
      <c r="H67">
        <v>12910409</v>
      </c>
      <c r="I67" s="5">
        <v>189926</v>
      </c>
      <c r="J67" s="3">
        <f t="shared" ref="J67:J105" si="4">ROUND(C67*1000000/(I67*365),2)</f>
        <v>32.99</v>
      </c>
      <c r="K67" s="3">
        <v>1</v>
      </c>
      <c r="L67" s="3">
        <f t="shared" ref="L67:L130" si="5">ROUND(I67*J67*K67*365/1000000,2)</f>
        <v>2286.9699999999998</v>
      </c>
      <c r="M67" s="3">
        <f t="shared" ref="M67:M130" si="6">L67*D67</f>
        <v>1303.5728999999997</v>
      </c>
      <c r="N67" s="3">
        <f t="shared" ref="N67:N130" si="7">ROUND(L67*E67/60,2)</f>
        <v>476.07</v>
      </c>
    </row>
    <row r="68" spans="1:14" x14ac:dyDescent="0.25">
      <c r="A68" s="1" t="s">
        <v>15</v>
      </c>
      <c r="B68" s="1" t="str">
        <f>VLOOKUP(A68,Sheet2!$A:$B,2,FALSE)</f>
        <v>18</v>
      </c>
      <c r="C68" s="1">
        <v>562</v>
      </c>
      <c r="D68" s="1">
        <v>0.59</v>
      </c>
      <c r="E68" s="1">
        <v>12.91</v>
      </c>
      <c r="F68" t="s">
        <v>60</v>
      </c>
      <c r="G68">
        <v>2009</v>
      </c>
      <c r="H68">
        <v>6423113</v>
      </c>
      <c r="I68" s="5">
        <v>62950</v>
      </c>
      <c r="J68" s="3">
        <f t="shared" si="4"/>
        <v>24.46</v>
      </c>
      <c r="K68" s="3">
        <v>1</v>
      </c>
      <c r="L68" s="3">
        <f t="shared" si="5"/>
        <v>562.01</v>
      </c>
      <c r="M68" s="3">
        <f t="shared" si="6"/>
        <v>331.58589999999998</v>
      </c>
      <c r="N68" s="3">
        <f t="shared" si="7"/>
        <v>120.93</v>
      </c>
    </row>
    <row r="69" spans="1:14" x14ac:dyDescent="0.25">
      <c r="A69" s="1" t="s">
        <v>16</v>
      </c>
      <c r="B69" s="1" t="str">
        <f>VLOOKUP(A69,Sheet2!$A:$B,2,FALSE)</f>
        <v>19</v>
      </c>
      <c r="C69" s="1">
        <v>271</v>
      </c>
      <c r="D69" s="1">
        <v>0.67</v>
      </c>
      <c r="E69" s="1">
        <v>13.79</v>
      </c>
      <c r="F69" t="s">
        <v>60</v>
      </c>
      <c r="G69">
        <v>2009</v>
      </c>
      <c r="H69">
        <v>3007857</v>
      </c>
      <c r="I69" s="5">
        <v>61390</v>
      </c>
      <c r="J69" s="3">
        <f t="shared" si="4"/>
        <v>12.09</v>
      </c>
      <c r="K69" s="3">
        <v>1</v>
      </c>
      <c r="L69" s="3">
        <f t="shared" si="5"/>
        <v>270.89999999999998</v>
      </c>
      <c r="M69" s="3">
        <f t="shared" si="6"/>
        <v>181.50299999999999</v>
      </c>
      <c r="N69" s="3">
        <f t="shared" si="7"/>
        <v>62.26</v>
      </c>
    </row>
    <row r="70" spans="1:14" x14ac:dyDescent="0.25">
      <c r="A70" s="1" t="s">
        <v>17</v>
      </c>
      <c r="B70" s="1" t="str">
        <f>VLOOKUP(A70,Sheet2!$A:$B,2,FALSE)</f>
        <v>20</v>
      </c>
      <c r="C70" s="1">
        <v>244</v>
      </c>
      <c r="D70" s="1">
        <v>0.8</v>
      </c>
      <c r="E70" s="1">
        <v>15.25</v>
      </c>
      <c r="F70" t="s">
        <v>60</v>
      </c>
      <c r="G70">
        <v>2009</v>
      </c>
      <c r="H70">
        <v>2818747</v>
      </c>
      <c r="I70" s="5">
        <v>38761</v>
      </c>
      <c r="J70" s="3">
        <f t="shared" si="4"/>
        <v>17.25</v>
      </c>
      <c r="K70" s="3">
        <v>1</v>
      </c>
      <c r="L70" s="3">
        <f t="shared" si="5"/>
        <v>244.05</v>
      </c>
      <c r="M70" s="3">
        <f t="shared" si="6"/>
        <v>195.24</v>
      </c>
      <c r="N70" s="3">
        <f t="shared" si="7"/>
        <v>62.03</v>
      </c>
    </row>
    <row r="71" spans="1:14" x14ac:dyDescent="0.25">
      <c r="A71" s="1" t="s">
        <v>18</v>
      </c>
      <c r="B71" s="1" t="str">
        <f>VLOOKUP(A71,Sheet2!$A:$B,2,FALSE)</f>
        <v>21</v>
      </c>
      <c r="C71" s="1">
        <v>383</v>
      </c>
      <c r="D71" s="1">
        <v>0.68</v>
      </c>
      <c r="E71" s="1">
        <v>12.72</v>
      </c>
      <c r="F71" t="s">
        <v>60</v>
      </c>
      <c r="G71">
        <v>2009</v>
      </c>
      <c r="H71">
        <v>4314113</v>
      </c>
      <c r="I71" s="5">
        <v>43922</v>
      </c>
      <c r="J71" s="3">
        <f t="shared" si="4"/>
        <v>23.89</v>
      </c>
      <c r="K71" s="3">
        <v>1</v>
      </c>
      <c r="L71" s="3">
        <f t="shared" si="5"/>
        <v>382.99</v>
      </c>
      <c r="M71" s="3">
        <f t="shared" si="6"/>
        <v>260.4332</v>
      </c>
      <c r="N71" s="3">
        <f t="shared" si="7"/>
        <v>81.19</v>
      </c>
    </row>
    <row r="72" spans="1:14" x14ac:dyDescent="0.25">
      <c r="A72" s="1" t="s">
        <v>19</v>
      </c>
      <c r="B72" s="1" t="str">
        <f>VLOOKUP(A72,Sheet2!$A:$B,2,FALSE)</f>
        <v>22</v>
      </c>
      <c r="C72" s="1">
        <v>400</v>
      </c>
      <c r="D72" s="1">
        <v>0.89</v>
      </c>
      <c r="E72" s="1">
        <v>13.84</v>
      </c>
      <c r="F72" t="s">
        <v>60</v>
      </c>
      <c r="G72">
        <v>2009</v>
      </c>
      <c r="H72">
        <v>4492076</v>
      </c>
      <c r="I72" s="5">
        <v>39371</v>
      </c>
      <c r="J72" s="3">
        <f t="shared" si="4"/>
        <v>27.83</v>
      </c>
      <c r="K72" s="3">
        <v>1</v>
      </c>
      <c r="L72" s="3">
        <f t="shared" si="5"/>
        <v>399.93</v>
      </c>
      <c r="M72" s="3">
        <f t="shared" si="6"/>
        <v>355.93770000000001</v>
      </c>
      <c r="N72" s="3">
        <f t="shared" si="7"/>
        <v>92.25</v>
      </c>
    </row>
    <row r="73" spans="1:14" x14ac:dyDescent="0.25">
      <c r="A73" s="1" t="s">
        <v>20</v>
      </c>
      <c r="B73" s="1" t="str">
        <f>VLOOKUP(A73,Sheet2!$A:$B,2,FALSE)</f>
        <v>23</v>
      </c>
      <c r="C73" s="1">
        <v>143</v>
      </c>
      <c r="D73" s="1">
        <v>0.61</v>
      </c>
      <c r="E73" s="1">
        <v>14.32</v>
      </c>
      <c r="F73" t="s">
        <v>60</v>
      </c>
      <c r="G73">
        <v>2009</v>
      </c>
      <c r="H73">
        <v>1318301</v>
      </c>
      <c r="I73" s="5">
        <v>26414</v>
      </c>
      <c r="J73" s="3">
        <f t="shared" si="4"/>
        <v>14.83</v>
      </c>
      <c r="K73" s="3">
        <v>1</v>
      </c>
      <c r="L73" s="3">
        <f t="shared" si="5"/>
        <v>142.97999999999999</v>
      </c>
      <c r="M73" s="3">
        <f t="shared" si="6"/>
        <v>87.217799999999997</v>
      </c>
      <c r="N73" s="3">
        <f t="shared" si="7"/>
        <v>34.119999999999997</v>
      </c>
    </row>
    <row r="74" spans="1:14" x14ac:dyDescent="0.25">
      <c r="A74" s="1" t="s">
        <v>21</v>
      </c>
      <c r="B74" s="1" t="str">
        <f>VLOOKUP(A74,Sheet2!$A:$B,2,FALSE)</f>
        <v>24</v>
      </c>
      <c r="C74" s="1">
        <v>863</v>
      </c>
      <c r="D74" s="1">
        <v>0.54</v>
      </c>
      <c r="E74" s="1">
        <v>11.77</v>
      </c>
      <c r="F74" t="s">
        <v>60</v>
      </c>
      <c r="G74">
        <v>2009</v>
      </c>
      <c r="H74">
        <v>5699478</v>
      </c>
      <c r="I74" s="5">
        <v>74434</v>
      </c>
      <c r="J74" s="3">
        <f t="shared" si="4"/>
        <v>31.76</v>
      </c>
      <c r="K74" s="3">
        <v>1</v>
      </c>
      <c r="L74" s="3">
        <f t="shared" si="5"/>
        <v>862.87</v>
      </c>
      <c r="M74" s="3">
        <f t="shared" si="6"/>
        <v>465.94980000000004</v>
      </c>
      <c r="N74" s="3">
        <f t="shared" si="7"/>
        <v>169.27</v>
      </c>
    </row>
    <row r="75" spans="1:14" x14ac:dyDescent="0.25">
      <c r="A75" s="1" t="s">
        <v>22</v>
      </c>
      <c r="B75" s="1" t="str">
        <f>VLOOKUP(A75,Sheet2!$A:$B,2,FALSE)</f>
        <v>25</v>
      </c>
      <c r="C75" s="1">
        <v>1228</v>
      </c>
      <c r="D75" s="1">
        <v>0.97</v>
      </c>
      <c r="E75" s="1">
        <v>16.54</v>
      </c>
      <c r="F75" t="s">
        <v>60</v>
      </c>
      <c r="G75">
        <v>2009</v>
      </c>
      <c r="H75">
        <v>6593587</v>
      </c>
      <c r="I75" s="5">
        <v>151189</v>
      </c>
      <c r="J75" s="3">
        <f t="shared" si="4"/>
        <v>22.25</v>
      </c>
      <c r="K75" s="3">
        <v>1</v>
      </c>
      <c r="L75" s="3">
        <f t="shared" si="5"/>
        <v>1227.8399999999999</v>
      </c>
      <c r="M75" s="3">
        <f t="shared" si="6"/>
        <v>1191.0047999999999</v>
      </c>
      <c r="N75" s="3">
        <f t="shared" si="7"/>
        <v>338.47</v>
      </c>
    </row>
    <row r="76" spans="1:14" x14ac:dyDescent="0.25">
      <c r="A76" s="1" t="s">
        <v>23</v>
      </c>
      <c r="B76" s="1" t="str">
        <f>VLOOKUP(A76,Sheet2!$A:$B,2,FALSE)</f>
        <v>26</v>
      </c>
      <c r="C76" s="1">
        <v>1163</v>
      </c>
      <c r="D76" s="1">
        <v>0.79</v>
      </c>
      <c r="E76" s="1">
        <v>15.91</v>
      </c>
      <c r="F76" t="s">
        <v>60</v>
      </c>
      <c r="G76">
        <v>2009</v>
      </c>
      <c r="H76">
        <v>9969727</v>
      </c>
      <c r="I76" s="5">
        <v>98309</v>
      </c>
      <c r="J76" s="3">
        <f t="shared" si="4"/>
        <v>32.409999999999997</v>
      </c>
      <c r="K76" s="3">
        <v>1</v>
      </c>
      <c r="L76" s="3">
        <f t="shared" si="5"/>
        <v>1162.96</v>
      </c>
      <c r="M76" s="3">
        <f t="shared" si="6"/>
        <v>918.73840000000007</v>
      </c>
      <c r="N76" s="3">
        <f t="shared" si="7"/>
        <v>308.38</v>
      </c>
    </row>
    <row r="77" spans="1:14" x14ac:dyDescent="0.25">
      <c r="A77" s="1" t="s">
        <v>24</v>
      </c>
      <c r="B77" s="1" t="str">
        <f>VLOOKUP(A77,Sheet2!$A:$B,2,FALSE)</f>
        <v>27</v>
      </c>
      <c r="C77" s="1">
        <v>893</v>
      </c>
      <c r="D77" s="1">
        <v>0.69</v>
      </c>
      <c r="E77" s="1">
        <v>17.649999999999999</v>
      </c>
      <c r="F77" t="s">
        <v>60</v>
      </c>
      <c r="G77">
        <v>2009</v>
      </c>
      <c r="H77">
        <v>5266215</v>
      </c>
      <c r="I77" s="5">
        <v>77059</v>
      </c>
      <c r="J77" s="3">
        <f t="shared" si="4"/>
        <v>31.75</v>
      </c>
      <c r="K77" s="3">
        <v>1</v>
      </c>
      <c r="L77" s="3">
        <f t="shared" si="5"/>
        <v>893.02</v>
      </c>
      <c r="M77" s="3">
        <f t="shared" si="6"/>
        <v>616.18379999999991</v>
      </c>
      <c r="N77" s="3">
        <f t="shared" si="7"/>
        <v>262.7</v>
      </c>
    </row>
    <row r="78" spans="1:14" x14ac:dyDescent="0.25">
      <c r="A78" s="1" t="s">
        <v>25</v>
      </c>
      <c r="B78" s="1" t="str">
        <f>VLOOKUP(A78,Sheet2!$A:$B,2,FALSE)</f>
        <v>28</v>
      </c>
      <c r="C78" s="1">
        <v>294</v>
      </c>
      <c r="D78" s="1">
        <v>0.7</v>
      </c>
      <c r="E78" s="1">
        <v>11.91</v>
      </c>
      <c r="F78" t="s">
        <v>60</v>
      </c>
      <c r="G78">
        <v>2009</v>
      </c>
      <c r="H78">
        <v>2951996</v>
      </c>
      <c r="I78" s="5">
        <v>19684</v>
      </c>
      <c r="J78" s="3">
        <f t="shared" si="4"/>
        <v>40.92</v>
      </c>
      <c r="K78" s="3">
        <v>1</v>
      </c>
      <c r="L78" s="3">
        <f t="shared" si="5"/>
        <v>294</v>
      </c>
      <c r="M78" s="3">
        <f t="shared" si="6"/>
        <v>205.79999999999998</v>
      </c>
      <c r="N78" s="3">
        <f t="shared" si="7"/>
        <v>58.36</v>
      </c>
    </row>
    <row r="79" spans="1:14" x14ac:dyDescent="0.25">
      <c r="A79" s="1" t="s">
        <v>26</v>
      </c>
      <c r="B79" s="1" t="str">
        <f>VLOOKUP(A79,Sheet2!$A:$B,2,FALSE)</f>
        <v>29</v>
      </c>
      <c r="C79" s="1">
        <v>418</v>
      </c>
      <c r="D79" s="1">
        <v>0.83</v>
      </c>
      <c r="E79" s="1">
        <v>15.67</v>
      </c>
      <c r="F79" t="s">
        <v>60</v>
      </c>
      <c r="G79">
        <v>2009</v>
      </c>
      <c r="H79">
        <v>5987580</v>
      </c>
      <c r="I79" s="5">
        <v>54127</v>
      </c>
      <c r="J79" s="3">
        <f t="shared" si="4"/>
        <v>21.16</v>
      </c>
      <c r="K79" s="3">
        <v>1</v>
      </c>
      <c r="L79" s="3">
        <f t="shared" si="5"/>
        <v>418.04</v>
      </c>
      <c r="M79" s="3">
        <f t="shared" si="6"/>
        <v>346.97320000000002</v>
      </c>
      <c r="N79" s="3">
        <f t="shared" si="7"/>
        <v>109.18</v>
      </c>
    </row>
    <row r="80" spans="1:14" x14ac:dyDescent="0.25">
      <c r="A80" s="1" t="s">
        <v>27</v>
      </c>
      <c r="B80" s="1" t="str">
        <f>VLOOKUP(A80,Sheet2!$A:$B,2,FALSE)</f>
        <v>30</v>
      </c>
      <c r="C80" s="1">
        <v>113</v>
      </c>
      <c r="D80" s="1">
        <v>0.54</v>
      </c>
      <c r="E80" s="1">
        <v>10.58</v>
      </c>
      <c r="F80" t="s">
        <v>60</v>
      </c>
      <c r="G80">
        <v>2009</v>
      </c>
      <c r="H80">
        <v>974989</v>
      </c>
      <c r="I80" s="5">
        <v>24724</v>
      </c>
      <c r="J80" s="3">
        <f t="shared" si="4"/>
        <v>12.52</v>
      </c>
      <c r="K80" s="3">
        <v>1</v>
      </c>
      <c r="L80" s="3">
        <f t="shared" si="5"/>
        <v>112.98</v>
      </c>
      <c r="M80" s="3">
        <f t="shared" si="6"/>
        <v>61.009200000000007</v>
      </c>
      <c r="N80" s="3">
        <f t="shared" si="7"/>
        <v>19.920000000000002</v>
      </c>
    </row>
    <row r="81" spans="1:14" x14ac:dyDescent="0.25">
      <c r="A81" s="1" t="s">
        <v>28</v>
      </c>
      <c r="B81" s="1" t="str">
        <f>VLOOKUP(A81,Sheet2!$A:$B,2,FALSE)</f>
        <v>31</v>
      </c>
      <c r="C81" s="1">
        <v>148</v>
      </c>
      <c r="D81" s="1">
        <v>0.78</v>
      </c>
      <c r="E81" s="1">
        <v>14.51</v>
      </c>
      <c r="F81" t="s">
        <v>60</v>
      </c>
      <c r="G81">
        <v>2009</v>
      </c>
      <c r="H81">
        <v>1796622</v>
      </c>
      <c r="I81" s="5">
        <v>30642</v>
      </c>
      <c r="J81" s="3">
        <f t="shared" si="4"/>
        <v>13.23</v>
      </c>
      <c r="K81" s="3">
        <v>1</v>
      </c>
      <c r="L81" s="3">
        <f t="shared" si="5"/>
        <v>147.97</v>
      </c>
      <c r="M81" s="3">
        <f t="shared" si="6"/>
        <v>115.4166</v>
      </c>
      <c r="N81" s="3">
        <f t="shared" si="7"/>
        <v>35.78</v>
      </c>
    </row>
    <row r="82" spans="1:14" x14ac:dyDescent="0.25">
      <c r="A82" s="1" t="s">
        <v>29</v>
      </c>
      <c r="B82" s="1" t="str">
        <f>VLOOKUP(A82,Sheet2!$A:$B,2,FALSE)</f>
        <v>32</v>
      </c>
      <c r="C82" s="1">
        <v>194</v>
      </c>
      <c r="D82" s="1">
        <v>0.92</v>
      </c>
      <c r="E82" s="1">
        <v>18.59</v>
      </c>
      <c r="F82" t="s">
        <v>60</v>
      </c>
      <c r="G82">
        <v>2009</v>
      </c>
      <c r="H82">
        <v>2643085</v>
      </c>
      <c r="I82" s="5">
        <v>25187</v>
      </c>
      <c r="J82" s="3">
        <f t="shared" si="4"/>
        <v>21.1</v>
      </c>
      <c r="K82" s="3">
        <v>1</v>
      </c>
      <c r="L82" s="3">
        <f t="shared" si="5"/>
        <v>193.98</v>
      </c>
      <c r="M82" s="3">
        <f t="shared" si="6"/>
        <v>178.4616</v>
      </c>
      <c r="N82" s="3">
        <f t="shared" si="7"/>
        <v>60.1</v>
      </c>
    </row>
    <row r="83" spans="1:14" x14ac:dyDescent="0.25">
      <c r="A83" s="1" t="s">
        <v>30</v>
      </c>
      <c r="B83" s="1" t="str">
        <f>VLOOKUP(A83,Sheet2!$A:$B,2,FALSE)</f>
        <v>33</v>
      </c>
      <c r="C83" s="1">
        <v>176</v>
      </c>
      <c r="D83" s="1">
        <v>0.73</v>
      </c>
      <c r="E83" s="1">
        <v>15.62</v>
      </c>
      <c r="F83" t="s">
        <v>60</v>
      </c>
      <c r="G83">
        <v>2009</v>
      </c>
      <c r="H83">
        <v>1324575</v>
      </c>
      <c r="I83" s="5">
        <v>19158</v>
      </c>
      <c r="J83" s="3">
        <f t="shared" si="4"/>
        <v>25.17</v>
      </c>
      <c r="K83" s="3">
        <v>1</v>
      </c>
      <c r="L83" s="3">
        <f t="shared" si="5"/>
        <v>176.01</v>
      </c>
      <c r="M83" s="3">
        <f t="shared" si="6"/>
        <v>128.48729999999998</v>
      </c>
      <c r="N83" s="3">
        <f t="shared" si="7"/>
        <v>45.82</v>
      </c>
    </row>
    <row r="84" spans="1:14" x14ac:dyDescent="0.25">
      <c r="A84" s="1" t="s">
        <v>31</v>
      </c>
      <c r="B84" s="1" t="str">
        <f>VLOOKUP(A84,Sheet2!$A:$B,2,FALSE)</f>
        <v>34</v>
      </c>
      <c r="C84" s="1">
        <v>1292</v>
      </c>
      <c r="D84" s="1">
        <v>0.55000000000000004</v>
      </c>
      <c r="E84" s="1">
        <v>11.36</v>
      </c>
      <c r="F84" t="s">
        <v>60</v>
      </c>
      <c r="G84">
        <v>2009</v>
      </c>
      <c r="H84">
        <v>8707740</v>
      </c>
      <c r="I84" s="5">
        <v>137504</v>
      </c>
      <c r="J84" s="3">
        <f t="shared" si="4"/>
        <v>25.74</v>
      </c>
      <c r="K84" s="3">
        <v>1</v>
      </c>
      <c r="L84" s="3">
        <f t="shared" si="5"/>
        <v>1291.8599999999999</v>
      </c>
      <c r="M84" s="3">
        <f t="shared" si="6"/>
        <v>710.52300000000002</v>
      </c>
      <c r="N84" s="3">
        <f t="shared" si="7"/>
        <v>244.59</v>
      </c>
    </row>
    <row r="85" spans="1:14" x14ac:dyDescent="0.25">
      <c r="A85" s="1" t="s">
        <v>32</v>
      </c>
      <c r="B85" s="1" t="str">
        <f>VLOOKUP(A85,Sheet2!$A:$B,2,FALSE)</f>
        <v>35</v>
      </c>
      <c r="C85" s="1">
        <v>183</v>
      </c>
      <c r="D85" s="1">
        <v>0.8</v>
      </c>
      <c r="E85" s="1">
        <v>14.89</v>
      </c>
      <c r="F85" t="s">
        <v>60</v>
      </c>
      <c r="G85">
        <v>2009</v>
      </c>
      <c r="H85">
        <v>2009671</v>
      </c>
      <c r="I85" s="5">
        <v>20989</v>
      </c>
      <c r="J85" s="3">
        <f t="shared" si="4"/>
        <v>23.89</v>
      </c>
      <c r="K85" s="3">
        <v>1</v>
      </c>
      <c r="L85" s="3">
        <f t="shared" si="5"/>
        <v>183.02</v>
      </c>
      <c r="M85" s="3">
        <f t="shared" si="6"/>
        <v>146.41600000000003</v>
      </c>
      <c r="N85" s="3">
        <f t="shared" si="7"/>
        <v>45.42</v>
      </c>
    </row>
    <row r="86" spans="1:14" x14ac:dyDescent="0.25">
      <c r="A86" s="1" t="s">
        <v>33</v>
      </c>
      <c r="B86" s="1" t="str">
        <f>VLOOKUP(A86,Sheet2!$A:$B,2,FALSE)</f>
        <v>36</v>
      </c>
      <c r="C86" s="1">
        <v>5344</v>
      </c>
      <c r="D86" s="1">
        <v>0.76</v>
      </c>
      <c r="E86" s="1">
        <v>14.82</v>
      </c>
      <c r="F86" t="s">
        <v>60</v>
      </c>
      <c r="G86">
        <v>2009</v>
      </c>
      <c r="H86">
        <v>19541453</v>
      </c>
      <c r="I86" s="5">
        <v>574322</v>
      </c>
      <c r="J86" s="3">
        <f t="shared" si="4"/>
        <v>25.49</v>
      </c>
      <c r="K86" s="3">
        <v>1</v>
      </c>
      <c r="L86" s="3">
        <f t="shared" si="5"/>
        <v>5343.41</v>
      </c>
      <c r="M86" s="3">
        <f t="shared" si="6"/>
        <v>4060.9915999999998</v>
      </c>
      <c r="N86" s="3">
        <f t="shared" si="7"/>
        <v>1319.82</v>
      </c>
    </row>
    <row r="87" spans="1:14" x14ac:dyDescent="0.25">
      <c r="A87" s="1" t="s">
        <v>34</v>
      </c>
      <c r="B87" s="1" t="str">
        <f>VLOOKUP(A87,Sheet2!$A:$B,2,FALSE)</f>
        <v>37</v>
      </c>
      <c r="C87" s="1">
        <v>755</v>
      </c>
      <c r="D87" s="1">
        <v>0.67</v>
      </c>
      <c r="E87" s="1">
        <v>13.74</v>
      </c>
      <c r="F87" t="s">
        <v>60</v>
      </c>
      <c r="G87">
        <v>2009</v>
      </c>
      <c r="H87">
        <v>9380884</v>
      </c>
      <c r="I87" s="5">
        <v>82681</v>
      </c>
      <c r="J87" s="3">
        <f t="shared" si="4"/>
        <v>25.02</v>
      </c>
      <c r="K87" s="3">
        <v>1</v>
      </c>
      <c r="L87" s="3">
        <f t="shared" si="5"/>
        <v>755.07</v>
      </c>
      <c r="M87" s="3">
        <f t="shared" si="6"/>
        <v>505.89690000000007</v>
      </c>
      <c r="N87" s="3">
        <f t="shared" si="7"/>
        <v>172.91</v>
      </c>
    </row>
    <row r="88" spans="1:14" x14ac:dyDescent="0.25">
      <c r="A88" s="1" t="s">
        <v>35</v>
      </c>
      <c r="B88" s="1" t="str">
        <f>VLOOKUP(A88,Sheet2!$A:$B,2,FALSE)</f>
        <v>38</v>
      </c>
      <c r="C88" s="1">
        <v>81</v>
      </c>
      <c r="D88" s="1">
        <v>0.35</v>
      </c>
      <c r="E88" s="1">
        <v>6.93</v>
      </c>
      <c r="F88" t="s">
        <v>60</v>
      </c>
      <c r="G88">
        <v>2009</v>
      </c>
      <c r="H88">
        <v>646844</v>
      </c>
      <c r="I88" s="5">
        <v>12419</v>
      </c>
      <c r="J88" s="3">
        <f t="shared" si="4"/>
        <v>17.87</v>
      </c>
      <c r="K88" s="3">
        <v>1</v>
      </c>
      <c r="L88" s="3">
        <f t="shared" si="5"/>
        <v>81</v>
      </c>
      <c r="M88" s="3">
        <f t="shared" si="6"/>
        <v>28.349999999999998</v>
      </c>
      <c r="N88" s="3">
        <f t="shared" si="7"/>
        <v>9.36</v>
      </c>
    </row>
    <row r="89" spans="1:14" x14ac:dyDescent="0.25">
      <c r="A89" s="1" t="s">
        <v>36</v>
      </c>
      <c r="B89" s="1" t="str">
        <f>VLOOKUP(A89,Sheet2!$A:$B,2,FALSE)</f>
        <v>39</v>
      </c>
      <c r="C89" s="1">
        <v>1302</v>
      </c>
      <c r="D89" s="1">
        <v>0.73</v>
      </c>
      <c r="E89" s="1">
        <v>19.079999999999998</v>
      </c>
      <c r="F89" t="s">
        <v>60</v>
      </c>
      <c r="G89">
        <v>2009</v>
      </c>
      <c r="H89">
        <v>11542645</v>
      </c>
      <c r="I89" s="5">
        <v>116395</v>
      </c>
      <c r="J89" s="3">
        <f t="shared" si="4"/>
        <v>30.65</v>
      </c>
      <c r="K89" s="3">
        <v>1</v>
      </c>
      <c r="L89" s="3">
        <f t="shared" si="5"/>
        <v>1302.1400000000001</v>
      </c>
      <c r="M89" s="3">
        <f t="shared" si="6"/>
        <v>950.56220000000008</v>
      </c>
      <c r="N89" s="3">
        <f t="shared" si="7"/>
        <v>414.08</v>
      </c>
    </row>
    <row r="90" spans="1:14" x14ac:dyDescent="0.25">
      <c r="A90" s="1" t="s">
        <v>37</v>
      </c>
      <c r="B90" s="1" t="str">
        <f>VLOOKUP(A90,Sheet2!$A:$B,2,FALSE)</f>
        <v>40</v>
      </c>
      <c r="C90" s="1">
        <v>337</v>
      </c>
      <c r="D90" s="1">
        <v>0.59</v>
      </c>
      <c r="E90" s="1">
        <v>12.73</v>
      </c>
      <c r="F90" t="s">
        <v>60</v>
      </c>
      <c r="G90">
        <v>2009</v>
      </c>
      <c r="H90">
        <v>3687050</v>
      </c>
      <c r="I90" s="5">
        <v>30444</v>
      </c>
      <c r="J90" s="3">
        <f t="shared" si="4"/>
        <v>30.33</v>
      </c>
      <c r="K90" s="3">
        <v>1</v>
      </c>
      <c r="L90" s="3">
        <f t="shared" si="5"/>
        <v>337.03</v>
      </c>
      <c r="M90" s="3">
        <f t="shared" si="6"/>
        <v>198.84769999999997</v>
      </c>
      <c r="N90" s="3">
        <f t="shared" si="7"/>
        <v>71.510000000000005</v>
      </c>
    </row>
    <row r="91" spans="1:14" x14ac:dyDescent="0.25">
      <c r="A91" s="1" t="s">
        <v>38</v>
      </c>
      <c r="B91" s="1" t="str">
        <f>VLOOKUP(A91,Sheet2!$A:$B,2,FALSE)</f>
        <v>41</v>
      </c>
      <c r="C91" s="1">
        <v>804</v>
      </c>
      <c r="D91" s="1">
        <v>0.78</v>
      </c>
      <c r="E91" s="1">
        <v>15.45</v>
      </c>
      <c r="F91" t="s">
        <v>60</v>
      </c>
      <c r="G91">
        <v>2009</v>
      </c>
      <c r="H91">
        <v>3825657</v>
      </c>
      <c r="I91" s="5">
        <v>65863</v>
      </c>
      <c r="J91" s="3">
        <f t="shared" si="4"/>
        <v>33.44</v>
      </c>
      <c r="K91" s="3">
        <v>1</v>
      </c>
      <c r="L91" s="3">
        <f t="shared" si="5"/>
        <v>803.9</v>
      </c>
      <c r="M91" s="3">
        <f t="shared" si="6"/>
        <v>627.04200000000003</v>
      </c>
      <c r="N91" s="3">
        <f t="shared" si="7"/>
        <v>207</v>
      </c>
    </row>
    <row r="92" spans="1:14" x14ac:dyDescent="0.25">
      <c r="A92" s="1" t="s">
        <v>39</v>
      </c>
      <c r="B92" s="1" t="str">
        <f>VLOOKUP(A92,Sheet2!$A:$B,2,FALSE)</f>
        <v>42</v>
      </c>
      <c r="C92" s="1">
        <v>1819</v>
      </c>
      <c r="D92" s="1">
        <v>0.56000000000000005</v>
      </c>
      <c r="E92" s="1">
        <v>12.95</v>
      </c>
      <c r="F92" t="s">
        <v>60</v>
      </c>
      <c r="G92">
        <v>2009</v>
      </c>
      <c r="H92">
        <v>12604767</v>
      </c>
      <c r="I92" s="5">
        <v>227700</v>
      </c>
      <c r="J92" s="3">
        <f t="shared" si="4"/>
        <v>21.89</v>
      </c>
      <c r="K92" s="3">
        <v>1</v>
      </c>
      <c r="L92" s="3">
        <f t="shared" si="5"/>
        <v>1819.29</v>
      </c>
      <c r="M92" s="3">
        <f t="shared" si="6"/>
        <v>1018.8024</v>
      </c>
      <c r="N92" s="3">
        <f t="shared" si="7"/>
        <v>392.66</v>
      </c>
    </row>
    <row r="93" spans="1:14" x14ac:dyDescent="0.25">
      <c r="A93" s="1" t="s">
        <v>40</v>
      </c>
      <c r="B93" s="1" t="str">
        <f>VLOOKUP(A93,Sheet2!$A:$B,2,FALSE)</f>
        <v>44</v>
      </c>
      <c r="C93" s="1">
        <v>143</v>
      </c>
      <c r="D93" s="1">
        <v>0.41</v>
      </c>
      <c r="E93" s="1">
        <v>9.27</v>
      </c>
      <c r="F93" t="s">
        <v>60</v>
      </c>
      <c r="G93">
        <v>2009</v>
      </c>
      <c r="H93">
        <v>1053209</v>
      </c>
      <c r="I93" s="5">
        <v>15797</v>
      </c>
      <c r="J93" s="3">
        <f t="shared" si="4"/>
        <v>24.8</v>
      </c>
      <c r="K93" s="3">
        <v>1</v>
      </c>
      <c r="L93" s="3">
        <f t="shared" si="5"/>
        <v>142.99</v>
      </c>
      <c r="M93" s="3">
        <f t="shared" si="6"/>
        <v>58.625900000000001</v>
      </c>
      <c r="N93" s="3">
        <f t="shared" si="7"/>
        <v>22.09</v>
      </c>
    </row>
    <row r="94" spans="1:14" x14ac:dyDescent="0.25">
      <c r="A94" s="1" t="s">
        <v>41</v>
      </c>
      <c r="B94" s="1" t="str">
        <f>VLOOKUP(A94,Sheet2!$A:$B,2,FALSE)</f>
        <v>45</v>
      </c>
      <c r="C94" s="1">
        <v>384</v>
      </c>
      <c r="D94" s="1">
        <v>0.68</v>
      </c>
      <c r="E94" s="1">
        <v>13.78</v>
      </c>
      <c r="F94" t="s">
        <v>60</v>
      </c>
      <c r="G94">
        <v>2009</v>
      </c>
      <c r="H94">
        <v>4561242</v>
      </c>
      <c r="I94" s="5">
        <v>36672</v>
      </c>
      <c r="J94" s="3">
        <f t="shared" si="4"/>
        <v>28.69</v>
      </c>
      <c r="K94" s="3">
        <v>1</v>
      </c>
      <c r="L94" s="3">
        <f t="shared" si="5"/>
        <v>384.02</v>
      </c>
      <c r="M94" s="3">
        <f t="shared" si="6"/>
        <v>261.1336</v>
      </c>
      <c r="N94" s="3">
        <f t="shared" si="7"/>
        <v>88.2</v>
      </c>
    </row>
    <row r="95" spans="1:14" x14ac:dyDescent="0.25">
      <c r="A95" s="1" t="s">
        <v>42</v>
      </c>
      <c r="B95" s="1" t="str">
        <f>VLOOKUP(A95,Sheet2!$A:$B,2,FALSE)</f>
        <v>46</v>
      </c>
      <c r="C95" s="1">
        <v>102</v>
      </c>
      <c r="D95" s="1">
        <v>0.62</v>
      </c>
      <c r="E95" s="1">
        <v>9.9499999999999993</v>
      </c>
      <c r="F95" t="s">
        <v>60</v>
      </c>
      <c r="G95">
        <v>2009</v>
      </c>
      <c r="H95">
        <v>812383</v>
      </c>
      <c r="I95" s="5">
        <v>17914</v>
      </c>
      <c r="J95" s="3">
        <f t="shared" si="4"/>
        <v>15.6</v>
      </c>
      <c r="K95" s="3">
        <v>1</v>
      </c>
      <c r="L95" s="3">
        <f t="shared" si="5"/>
        <v>102</v>
      </c>
      <c r="M95" s="3">
        <f t="shared" si="6"/>
        <v>63.24</v>
      </c>
      <c r="N95" s="3">
        <f t="shared" si="7"/>
        <v>16.920000000000002</v>
      </c>
    </row>
    <row r="96" spans="1:14" x14ac:dyDescent="0.25">
      <c r="A96" s="1" t="s">
        <v>43</v>
      </c>
      <c r="B96" s="1" t="str">
        <f>VLOOKUP(A96,Sheet2!$A:$B,2,FALSE)</f>
        <v>47</v>
      </c>
      <c r="C96" s="1">
        <v>386</v>
      </c>
      <c r="D96" s="1">
        <v>0.62</v>
      </c>
      <c r="E96" s="1">
        <v>13.09</v>
      </c>
      <c r="F96" t="s">
        <v>60</v>
      </c>
      <c r="G96">
        <v>2009</v>
      </c>
      <c r="H96">
        <v>6296254</v>
      </c>
      <c r="I96" s="5">
        <v>38131</v>
      </c>
      <c r="J96" s="3">
        <f t="shared" si="4"/>
        <v>27.73</v>
      </c>
      <c r="K96" s="3">
        <v>1</v>
      </c>
      <c r="L96" s="3">
        <f t="shared" si="5"/>
        <v>385.94</v>
      </c>
      <c r="M96" s="3">
        <f t="shared" si="6"/>
        <v>239.28280000000001</v>
      </c>
      <c r="N96" s="3">
        <f t="shared" si="7"/>
        <v>84.2</v>
      </c>
    </row>
    <row r="97" spans="1:14" x14ac:dyDescent="0.25">
      <c r="A97" s="1" t="s">
        <v>44</v>
      </c>
      <c r="B97" s="1" t="str">
        <f>VLOOKUP(A97,Sheet2!$A:$B,2,FALSE)</f>
        <v>48</v>
      </c>
      <c r="C97" s="1">
        <v>2334</v>
      </c>
      <c r="D97" s="1">
        <v>0.68</v>
      </c>
      <c r="E97" s="1">
        <v>14.5</v>
      </c>
      <c r="F97" t="s">
        <v>60</v>
      </c>
      <c r="G97">
        <v>2009</v>
      </c>
      <c r="H97">
        <v>24782302</v>
      </c>
      <c r="I97" s="5">
        <v>192756</v>
      </c>
      <c r="J97" s="3">
        <f t="shared" si="4"/>
        <v>33.17</v>
      </c>
      <c r="K97" s="3">
        <v>1</v>
      </c>
      <c r="L97" s="3">
        <f t="shared" si="5"/>
        <v>2333.71</v>
      </c>
      <c r="M97" s="3">
        <f t="shared" si="6"/>
        <v>1586.9228000000001</v>
      </c>
      <c r="N97" s="3">
        <f t="shared" si="7"/>
        <v>563.98</v>
      </c>
    </row>
    <row r="98" spans="1:14" x14ac:dyDescent="0.25">
      <c r="A98" s="1" t="s">
        <v>45</v>
      </c>
      <c r="B98" s="1" t="str">
        <f>VLOOKUP(A98,Sheet2!$A:$B,2,FALSE)</f>
        <v>49</v>
      </c>
      <c r="C98" s="1">
        <v>470</v>
      </c>
      <c r="D98" s="1">
        <v>0.49</v>
      </c>
      <c r="E98" s="1">
        <v>11.73</v>
      </c>
      <c r="F98" t="s">
        <v>60</v>
      </c>
      <c r="G98">
        <v>2009</v>
      </c>
      <c r="H98">
        <v>2784572</v>
      </c>
      <c r="I98" s="5">
        <v>36985</v>
      </c>
      <c r="J98" s="3">
        <f t="shared" si="4"/>
        <v>34.82</v>
      </c>
      <c r="K98" s="3">
        <v>1</v>
      </c>
      <c r="L98" s="3">
        <f t="shared" si="5"/>
        <v>470.05</v>
      </c>
      <c r="M98" s="3">
        <f t="shared" si="6"/>
        <v>230.3245</v>
      </c>
      <c r="N98" s="3">
        <f t="shared" si="7"/>
        <v>91.89</v>
      </c>
    </row>
    <row r="99" spans="1:14" x14ac:dyDescent="0.25">
      <c r="A99" s="1" t="s">
        <v>46</v>
      </c>
      <c r="B99" s="1" t="str">
        <f>VLOOKUP(A99,Sheet2!$A:$B,2,FALSE)</f>
        <v>50</v>
      </c>
      <c r="C99" s="1">
        <v>87</v>
      </c>
      <c r="D99" s="1">
        <v>0.78</v>
      </c>
      <c r="E99" s="1">
        <v>16.02</v>
      </c>
      <c r="F99" t="s">
        <v>60</v>
      </c>
      <c r="G99">
        <v>2009</v>
      </c>
      <c r="H99">
        <v>621760</v>
      </c>
      <c r="I99" s="5">
        <v>17214</v>
      </c>
      <c r="J99" s="3">
        <f t="shared" si="4"/>
        <v>13.85</v>
      </c>
      <c r="K99" s="3">
        <v>1</v>
      </c>
      <c r="L99" s="3">
        <f t="shared" si="5"/>
        <v>87.02</v>
      </c>
      <c r="M99" s="3">
        <f t="shared" si="6"/>
        <v>67.875600000000006</v>
      </c>
      <c r="N99" s="3">
        <f t="shared" si="7"/>
        <v>23.23</v>
      </c>
    </row>
    <row r="100" spans="1:14" x14ac:dyDescent="0.25">
      <c r="A100" s="1" t="s">
        <v>47</v>
      </c>
      <c r="B100" s="1" t="str">
        <f>VLOOKUP(A100,Sheet2!$A:$B,2,FALSE)</f>
        <v>51</v>
      </c>
      <c r="C100" s="1">
        <v>986</v>
      </c>
      <c r="D100" s="1">
        <v>0.71</v>
      </c>
      <c r="E100" s="1">
        <v>14.99</v>
      </c>
      <c r="F100" t="s">
        <v>60</v>
      </c>
      <c r="G100">
        <v>2009</v>
      </c>
      <c r="H100">
        <v>7882590</v>
      </c>
      <c r="I100" s="5">
        <v>85818</v>
      </c>
      <c r="J100" s="3">
        <f t="shared" si="4"/>
        <v>31.48</v>
      </c>
      <c r="K100" s="3">
        <v>1</v>
      </c>
      <c r="L100" s="3">
        <f t="shared" si="5"/>
        <v>986.07</v>
      </c>
      <c r="M100" s="3">
        <f t="shared" si="6"/>
        <v>700.10969999999998</v>
      </c>
      <c r="N100" s="3">
        <f t="shared" si="7"/>
        <v>246.35</v>
      </c>
    </row>
    <row r="101" spans="1:14" x14ac:dyDescent="0.25">
      <c r="A101" s="1" t="s">
        <v>48</v>
      </c>
      <c r="B101" s="1" t="str">
        <f>VLOOKUP(A101,Sheet2!$A:$B,2,FALSE)</f>
        <v>53</v>
      </c>
      <c r="C101" s="1">
        <v>984</v>
      </c>
      <c r="D101" s="1">
        <v>0.68</v>
      </c>
      <c r="E101" s="1">
        <v>14.81</v>
      </c>
      <c r="F101" t="s">
        <v>60</v>
      </c>
      <c r="G101">
        <v>2009</v>
      </c>
      <c r="H101">
        <v>6664195</v>
      </c>
      <c r="I101" s="5">
        <v>103950</v>
      </c>
      <c r="J101" s="3">
        <f t="shared" si="4"/>
        <v>25.93</v>
      </c>
      <c r="K101" s="3">
        <v>1</v>
      </c>
      <c r="L101" s="3">
        <f t="shared" si="5"/>
        <v>983.83</v>
      </c>
      <c r="M101" s="3">
        <f t="shared" si="6"/>
        <v>669.00440000000003</v>
      </c>
      <c r="N101" s="3">
        <f t="shared" si="7"/>
        <v>242.84</v>
      </c>
    </row>
    <row r="102" spans="1:14" x14ac:dyDescent="0.25">
      <c r="A102" s="1" t="s">
        <v>49</v>
      </c>
      <c r="B102" s="1" t="str">
        <f>VLOOKUP(A102,Sheet2!$A:$B,2,FALSE)</f>
        <v>54</v>
      </c>
      <c r="C102" s="1">
        <v>178</v>
      </c>
      <c r="D102" s="1">
        <v>0.56999999999999995</v>
      </c>
      <c r="E102" s="1">
        <v>22.48</v>
      </c>
      <c r="F102" t="s">
        <v>60</v>
      </c>
      <c r="G102">
        <v>2009</v>
      </c>
      <c r="H102">
        <v>1819777</v>
      </c>
      <c r="I102" s="5">
        <v>20652</v>
      </c>
      <c r="J102" s="3">
        <f t="shared" si="4"/>
        <v>23.61</v>
      </c>
      <c r="K102" s="3">
        <v>1</v>
      </c>
      <c r="L102" s="3">
        <f t="shared" si="5"/>
        <v>177.97</v>
      </c>
      <c r="M102" s="3">
        <f t="shared" si="6"/>
        <v>101.44289999999999</v>
      </c>
      <c r="N102" s="3">
        <f t="shared" si="7"/>
        <v>66.680000000000007</v>
      </c>
    </row>
    <row r="103" spans="1:14" x14ac:dyDescent="0.25">
      <c r="A103" s="1" t="s">
        <v>50</v>
      </c>
      <c r="B103" s="1" t="str">
        <f>VLOOKUP(A103,Sheet2!$A:$B,2,FALSE)</f>
        <v>55</v>
      </c>
      <c r="C103" s="1">
        <v>644</v>
      </c>
      <c r="D103" s="1">
        <v>0.72</v>
      </c>
      <c r="E103" s="1">
        <v>15.17</v>
      </c>
      <c r="F103" t="s">
        <v>60</v>
      </c>
      <c r="G103">
        <v>2009</v>
      </c>
      <c r="H103">
        <v>5654774</v>
      </c>
      <c r="I103" s="5">
        <v>94869</v>
      </c>
      <c r="J103" s="3">
        <f t="shared" si="4"/>
        <v>18.600000000000001</v>
      </c>
      <c r="K103" s="3">
        <v>1</v>
      </c>
      <c r="L103" s="3">
        <f t="shared" si="5"/>
        <v>644.07000000000005</v>
      </c>
      <c r="M103" s="3">
        <f t="shared" si="6"/>
        <v>463.73040000000003</v>
      </c>
      <c r="N103" s="3">
        <f t="shared" si="7"/>
        <v>162.84</v>
      </c>
    </row>
    <row r="104" spans="1:14" x14ac:dyDescent="0.25">
      <c r="A104" s="1" t="s">
        <v>51</v>
      </c>
      <c r="B104" s="1" t="str">
        <f>VLOOKUP(A104,Sheet2!$A:$B,2,FALSE)</f>
        <v>56</v>
      </c>
      <c r="C104" s="1">
        <v>56</v>
      </c>
      <c r="D104" s="1">
        <v>0.7</v>
      </c>
      <c r="E104" s="1">
        <v>13.22</v>
      </c>
      <c r="F104" t="s">
        <v>60</v>
      </c>
      <c r="G104">
        <v>2009</v>
      </c>
      <c r="H104">
        <v>544270</v>
      </c>
      <c r="I104" s="5">
        <v>9347</v>
      </c>
      <c r="J104" s="3">
        <f t="shared" si="4"/>
        <v>16.41</v>
      </c>
      <c r="K104" s="3">
        <v>1</v>
      </c>
      <c r="L104" s="3">
        <f t="shared" si="5"/>
        <v>55.99</v>
      </c>
      <c r="M104" s="3">
        <f t="shared" si="6"/>
        <v>39.192999999999998</v>
      </c>
      <c r="N104" s="3">
        <f t="shared" si="7"/>
        <v>12.34</v>
      </c>
    </row>
    <row r="105" spans="1:14" x14ac:dyDescent="0.25">
      <c r="A105" s="1" t="s">
        <v>52</v>
      </c>
      <c r="B105" s="1" t="str">
        <f>VLOOKUP(A105,Sheet2!$A:$B,2,FALSE)</f>
        <v>72</v>
      </c>
      <c r="C105" s="1">
        <v>0</v>
      </c>
      <c r="D105" s="1">
        <v>0</v>
      </c>
      <c r="E105" s="1">
        <v>0</v>
      </c>
      <c r="F105" t="s">
        <v>60</v>
      </c>
      <c r="G105">
        <v>2009</v>
      </c>
      <c r="H105">
        <v>3967288</v>
      </c>
      <c r="I105" s="5">
        <v>46251</v>
      </c>
      <c r="J105" s="3">
        <f t="shared" si="4"/>
        <v>0</v>
      </c>
      <c r="K105" s="3">
        <v>1</v>
      </c>
      <c r="L105" s="3">
        <f t="shared" si="5"/>
        <v>0</v>
      </c>
      <c r="M105" s="3">
        <f t="shared" si="6"/>
        <v>0</v>
      </c>
      <c r="N105" s="3">
        <f t="shared" si="7"/>
        <v>0</v>
      </c>
    </row>
    <row r="106" spans="1:14" x14ac:dyDescent="0.25">
      <c r="A106" s="1" t="s">
        <v>1</v>
      </c>
      <c r="B106" s="1" t="str">
        <f>VLOOKUP(A106,Sheet2!$A:$B,2,FALSE)</f>
        <v>01</v>
      </c>
      <c r="C106" s="1">
        <v>154</v>
      </c>
      <c r="D106" s="1">
        <v>0.37</v>
      </c>
      <c r="E106" s="1">
        <v>14.49</v>
      </c>
      <c r="F106" t="s">
        <v>120</v>
      </c>
      <c r="G106">
        <v>2010</v>
      </c>
      <c r="H106">
        <v>4785298</v>
      </c>
      <c r="I106" s="5">
        <v>2322</v>
      </c>
      <c r="J106" s="3">
        <v>176.39</v>
      </c>
      <c r="K106" s="3">
        <f>ROUND(H106/H2,2)</f>
        <v>1.02</v>
      </c>
      <c r="L106" s="3">
        <f t="shared" si="5"/>
        <v>152.49</v>
      </c>
      <c r="M106" s="3">
        <f t="shared" si="6"/>
        <v>56.421300000000002</v>
      </c>
      <c r="N106" s="3">
        <f t="shared" si="7"/>
        <v>36.83</v>
      </c>
    </row>
    <row r="107" spans="1:14" x14ac:dyDescent="0.25">
      <c r="A107" s="1" t="s">
        <v>2</v>
      </c>
      <c r="B107" s="1" t="str">
        <f>VLOOKUP(A107,Sheet2!$A:$B,2,FALSE)</f>
        <v>02</v>
      </c>
      <c r="C107" s="1">
        <v>10</v>
      </c>
      <c r="D107" s="1">
        <v>1.27</v>
      </c>
      <c r="E107" s="1">
        <v>12.97</v>
      </c>
      <c r="F107" t="s">
        <v>120</v>
      </c>
      <c r="G107">
        <v>2010</v>
      </c>
      <c r="H107">
        <v>713985</v>
      </c>
      <c r="I107" s="5">
        <v>4542</v>
      </c>
      <c r="J107" s="3">
        <v>10.19</v>
      </c>
      <c r="K107" s="3">
        <f t="shared" ref="K107:K170" si="8">ROUND(H107/H3,2)</f>
        <v>1.02</v>
      </c>
      <c r="L107" s="3">
        <f t="shared" si="5"/>
        <v>17.23</v>
      </c>
      <c r="M107" s="3">
        <f t="shared" si="6"/>
        <v>21.882100000000001</v>
      </c>
      <c r="N107" s="3">
        <f t="shared" si="7"/>
        <v>3.72</v>
      </c>
    </row>
    <row r="108" spans="1:14" x14ac:dyDescent="0.25">
      <c r="A108" s="1" t="s">
        <v>3</v>
      </c>
      <c r="B108" s="1" t="str">
        <f>VLOOKUP(A108,Sheet2!$A:$B,2,FALSE)</f>
        <v>04</v>
      </c>
      <c r="C108" s="1">
        <v>97</v>
      </c>
      <c r="D108" s="1">
        <v>1.71</v>
      </c>
      <c r="E108" s="1">
        <v>12.94</v>
      </c>
      <c r="F108" t="s">
        <v>120</v>
      </c>
      <c r="G108">
        <v>2010</v>
      </c>
      <c r="H108">
        <v>6413737</v>
      </c>
      <c r="I108" s="5">
        <v>22303</v>
      </c>
      <c r="J108" s="3">
        <v>10.220000000000001</v>
      </c>
      <c r="K108" s="3">
        <f t="shared" si="8"/>
        <v>0.97</v>
      </c>
      <c r="L108" s="3">
        <f t="shared" si="5"/>
        <v>80.7</v>
      </c>
      <c r="M108" s="3">
        <f t="shared" si="6"/>
        <v>137.99700000000001</v>
      </c>
      <c r="N108" s="3">
        <f t="shared" si="7"/>
        <v>17.399999999999999</v>
      </c>
    </row>
    <row r="109" spans="1:14" x14ac:dyDescent="0.25">
      <c r="A109" s="1" t="s">
        <v>4</v>
      </c>
      <c r="B109" s="1" t="str">
        <f>VLOOKUP(A109,Sheet2!$A:$B,2,FALSE)</f>
        <v>05</v>
      </c>
      <c r="C109" s="1">
        <v>2</v>
      </c>
      <c r="D109" s="1">
        <v>0.67</v>
      </c>
      <c r="E109" s="1">
        <v>11.58</v>
      </c>
      <c r="F109" t="s">
        <v>120</v>
      </c>
      <c r="G109">
        <v>2010</v>
      </c>
      <c r="H109">
        <v>2921606</v>
      </c>
      <c r="I109" s="5">
        <v>746</v>
      </c>
      <c r="J109" s="3">
        <v>3.61</v>
      </c>
      <c r="K109" s="3">
        <f t="shared" si="8"/>
        <v>1.01</v>
      </c>
      <c r="L109" s="3">
        <f t="shared" si="5"/>
        <v>0.99</v>
      </c>
      <c r="M109" s="3">
        <f t="shared" si="6"/>
        <v>0.6633</v>
      </c>
      <c r="N109" s="3">
        <f t="shared" si="7"/>
        <v>0.19</v>
      </c>
    </row>
    <row r="110" spans="1:14" x14ac:dyDescent="0.25">
      <c r="A110" s="1" t="s">
        <v>5</v>
      </c>
      <c r="B110" s="1" t="str">
        <f>VLOOKUP(A110,Sheet2!$A:$B,2,FALSE)</f>
        <v>06</v>
      </c>
      <c r="C110" s="1">
        <v>660</v>
      </c>
      <c r="D110" s="1">
        <v>2.89</v>
      </c>
      <c r="E110" s="1">
        <v>22.31</v>
      </c>
      <c r="F110" t="s">
        <v>120</v>
      </c>
      <c r="G110">
        <v>2010</v>
      </c>
      <c r="H110">
        <v>37349363</v>
      </c>
      <c r="I110" s="5">
        <v>160016</v>
      </c>
      <c r="J110" s="3">
        <v>11.41</v>
      </c>
      <c r="K110" s="3">
        <f t="shared" si="8"/>
        <v>1.01</v>
      </c>
      <c r="L110" s="3">
        <f t="shared" si="5"/>
        <v>673.07</v>
      </c>
      <c r="M110" s="3">
        <f t="shared" si="6"/>
        <v>1945.1723000000002</v>
      </c>
      <c r="N110" s="3">
        <f t="shared" si="7"/>
        <v>250.27</v>
      </c>
    </row>
    <row r="111" spans="1:14" x14ac:dyDescent="0.25">
      <c r="A111" s="1" t="s">
        <v>6</v>
      </c>
      <c r="B111" s="1" t="str">
        <f>VLOOKUP(A111,Sheet2!$A:$B,2,FALSE)</f>
        <v>08</v>
      </c>
      <c r="C111" s="1">
        <v>159</v>
      </c>
      <c r="D111" s="1">
        <v>3.6</v>
      </c>
      <c r="E111" s="1">
        <v>21.91</v>
      </c>
      <c r="F111" t="s">
        <v>120</v>
      </c>
      <c r="G111">
        <v>2010</v>
      </c>
      <c r="H111">
        <v>5049071</v>
      </c>
      <c r="I111" s="5">
        <v>27563</v>
      </c>
      <c r="J111" s="3">
        <v>12.63</v>
      </c>
      <c r="K111" s="3">
        <f t="shared" si="8"/>
        <v>1</v>
      </c>
      <c r="L111" s="3">
        <f t="shared" si="5"/>
        <v>127.06</v>
      </c>
      <c r="M111" s="3">
        <f t="shared" si="6"/>
        <v>457.416</v>
      </c>
      <c r="N111" s="3">
        <f t="shared" si="7"/>
        <v>46.4</v>
      </c>
    </row>
    <row r="112" spans="1:14" x14ac:dyDescent="0.25">
      <c r="A112" s="1" t="s">
        <v>7</v>
      </c>
      <c r="B112" s="1" t="str">
        <f>VLOOKUP(A112,Sheet2!$A:$B,2,FALSE)</f>
        <v>09</v>
      </c>
      <c r="C112" s="1">
        <v>33</v>
      </c>
      <c r="D112" s="1">
        <v>1.29</v>
      </c>
      <c r="E112" s="1">
        <v>7.14</v>
      </c>
      <c r="F112" t="s">
        <v>120</v>
      </c>
      <c r="G112">
        <v>2010</v>
      </c>
      <c r="H112">
        <v>3577073</v>
      </c>
      <c r="I112" s="5">
        <v>4326</v>
      </c>
      <c r="J112" s="3">
        <v>17.829999999999998</v>
      </c>
      <c r="K112" s="3">
        <f t="shared" si="8"/>
        <v>1.02</v>
      </c>
      <c r="L112" s="3">
        <f t="shared" si="5"/>
        <v>28.72</v>
      </c>
      <c r="M112" s="3">
        <f t="shared" si="6"/>
        <v>37.0488</v>
      </c>
      <c r="N112" s="3">
        <f t="shared" si="7"/>
        <v>3.42</v>
      </c>
    </row>
    <row r="113" spans="1:14" x14ac:dyDescent="0.25">
      <c r="A113" s="1" t="s">
        <v>8</v>
      </c>
      <c r="B113" s="1" t="str">
        <f>VLOOKUP(A113,Sheet2!$A:$B,2,FALSE)</f>
        <v>10</v>
      </c>
      <c r="C113" s="1">
        <v>3</v>
      </c>
      <c r="D113" s="1">
        <v>0.54</v>
      </c>
      <c r="E113" s="1">
        <v>18.510000000000002</v>
      </c>
      <c r="F113" t="s">
        <v>120</v>
      </c>
      <c r="G113">
        <v>2010</v>
      </c>
      <c r="H113">
        <v>899769</v>
      </c>
      <c r="I113" s="5">
        <v>630</v>
      </c>
      <c r="J113" s="3">
        <v>6.55</v>
      </c>
      <c r="K113" s="3">
        <f t="shared" si="8"/>
        <v>1.02</v>
      </c>
      <c r="L113" s="3">
        <f t="shared" si="5"/>
        <v>1.54</v>
      </c>
      <c r="M113" s="3">
        <f t="shared" si="6"/>
        <v>0.83160000000000012</v>
      </c>
      <c r="N113" s="3">
        <f t="shared" si="7"/>
        <v>0.48</v>
      </c>
    </row>
    <row r="114" spans="1:14" x14ac:dyDescent="0.25">
      <c r="A114" s="1" t="s">
        <v>9</v>
      </c>
      <c r="B114" s="1" t="str">
        <f>VLOOKUP(A114,Sheet2!$A:$B,2,FALSE)</f>
        <v>11</v>
      </c>
      <c r="C114" s="1">
        <v>11</v>
      </c>
      <c r="D114" s="1">
        <v>1.6</v>
      </c>
      <c r="E114" s="1">
        <v>21.41</v>
      </c>
      <c r="F114" t="s">
        <v>120</v>
      </c>
      <c r="G114">
        <v>2010</v>
      </c>
      <c r="H114">
        <v>604453</v>
      </c>
      <c r="I114" s="5">
        <v>9288</v>
      </c>
      <c r="J114" s="3">
        <v>4.78</v>
      </c>
      <c r="K114" s="3">
        <f t="shared" si="8"/>
        <v>1.01</v>
      </c>
      <c r="L114" s="3">
        <f t="shared" si="5"/>
        <v>16.37</v>
      </c>
      <c r="M114" s="3">
        <f t="shared" si="6"/>
        <v>26.192000000000004</v>
      </c>
      <c r="N114" s="3">
        <f t="shared" si="7"/>
        <v>5.84</v>
      </c>
    </row>
    <row r="115" spans="1:14" x14ac:dyDescent="0.25">
      <c r="A115" s="1" t="s">
        <v>10</v>
      </c>
      <c r="B115" s="1" t="str">
        <f>VLOOKUP(A115,Sheet2!$A:$B,2,FALSE)</f>
        <v>12</v>
      </c>
      <c r="C115" s="1">
        <v>283</v>
      </c>
      <c r="D115" s="1">
        <v>1.93</v>
      </c>
      <c r="E115" s="1">
        <v>17.8</v>
      </c>
      <c r="F115" t="s">
        <v>120</v>
      </c>
      <c r="G115">
        <v>2010</v>
      </c>
      <c r="H115">
        <v>18843326</v>
      </c>
      <c r="I115" s="5">
        <v>51006</v>
      </c>
      <c r="J115" s="3">
        <v>15</v>
      </c>
      <c r="K115" s="3">
        <f t="shared" si="8"/>
        <v>1.02</v>
      </c>
      <c r="L115" s="3">
        <f t="shared" si="5"/>
        <v>284.83999999999997</v>
      </c>
      <c r="M115" s="3">
        <f t="shared" si="6"/>
        <v>549.74119999999994</v>
      </c>
      <c r="N115" s="3">
        <f t="shared" si="7"/>
        <v>84.5</v>
      </c>
    </row>
    <row r="116" spans="1:14" x14ac:dyDescent="0.25">
      <c r="A116" s="1" t="s">
        <v>11</v>
      </c>
      <c r="B116" s="1" t="str">
        <f>VLOOKUP(A116,Sheet2!$A:$B,2,FALSE)</f>
        <v>13</v>
      </c>
      <c r="C116" s="1">
        <v>94</v>
      </c>
      <c r="D116" s="1">
        <v>1.51</v>
      </c>
      <c r="E116" s="1">
        <v>17.05</v>
      </c>
      <c r="F116" t="s">
        <v>120</v>
      </c>
      <c r="G116">
        <v>2010</v>
      </c>
      <c r="H116">
        <v>9712587</v>
      </c>
      <c r="I116" s="5">
        <v>8498</v>
      </c>
      <c r="J116" s="3">
        <v>25.35</v>
      </c>
      <c r="K116" s="3">
        <f t="shared" si="8"/>
        <v>0.99</v>
      </c>
      <c r="L116" s="3">
        <f t="shared" si="5"/>
        <v>77.84</v>
      </c>
      <c r="M116" s="3">
        <f t="shared" si="6"/>
        <v>117.53840000000001</v>
      </c>
      <c r="N116" s="3">
        <f t="shared" si="7"/>
        <v>22.12</v>
      </c>
    </row>
    <row r="117" spans="1:14" x14ac:dyDescent="0.25">
      <c r="A117" s="1" t="s">
        <v>12</v>
      </c>
      <c r="B117" s="1" t="str">
        <f>VLOOKUP(A117,Sheet2!$A:$B,2,FALSE)</f>
        <v>15</v>
      </c>
      <c r="C117" s="1">
        <v>17</v>
      </c>
      <c r="D117" s="1">
        <v>6.63</v>
      </c>
      <c r="E117" s="1">
        <v>43.83</v>
      </c>
      <c r="F117" t="s">
        <v>120</v>
      </c>
      <c r="G117">
        <v>2010</v>
      </c>
      <c r="H117">
        <v>1363621</v>
      </c>
      <c r="I117" s="5">
        <v>5653</v>
      </c>
      <c r="J117" s="3">
        <v>5.73</v>
      </c>
      <c r="K117" s="3">
        <f t="shared" si="8"/>
        <v>1.05</v>
      </c>
      <c r="L117" s="3">
        <f t="shared" si="5"/>
        <v>12.41</v>
      </c>
      <c r="M117" s="3">
        <f t="shared" si="6"/>
        <v>82.278300000000002</v>
      </c>
      <c r="N117" s="3">
        <f t="shared" si="7"/>
        <v>9.07</v>
      </c>
    </row>
    <row r="118" spans="1:14" x14ac:dyDescent="0.25">
      <c r="A118" s="1" t="s">
        <v>13</v>
      </c>
      <c r="B118" s="1" t="str">
        <f>VLOOKUP(A118,Sheet2!$A:$B,2,FALSE)</f>
        <v>16</v>
      </c>
      <c r="C118" s="1">
        <v>20</v>
      </c>
      <c r="D118" s="1">
        <v>3.87</v>
      </c>
      <c r="E118" s="1">
        <v>29.27</v>
      </c>
      <c r="F118" t="s">
        <v>120</v>
      </c>
      <c r="G118">
        <v>2010</v>
      </c>
      <c r="H118">
        <v>1571450</v>
      </c>
      <c r="I118" s="5">
        <v>8114</v>
      </c>
      <c r="J118" s="3">
        <v>7</v>
      </c>
      <c r="K118" s="3">
        <f t="shared" si="8"/>
        <v>1.02</v>
      </c>
      <c r="L118" s="3">
        <f t="shared" si="5"/>
        <v>21.15</v>
      </c>
      <c r="M118" s="3">
        <f t="shared" si="6"/>
        <v>81.850499999999997</v>
      </c>
      <c r="N118" s="3">
        <f t="shared" si="7"/>
        <v>10.32</v>
      </c>
    </row>
    <row r="119" spans="1:14" x14ac:dyDescent="0.25">
      <c r="A119" s="1" t="s">
        <v>14</v>
      </c>
      <c r="B119" s="1" t="str">
        <f>VLOOKUP(A119,Sheet2!$A:$B,2,FALSE)</f>
        <v>17</v>
      </c>
      <c r="C119" s="1">
        <v>297</v>
      </c>
      <c r="D119" s="1">
        <v>2.25</v>
      </c>
      <c r="E119" s="1">
        <v>17.43</v>
      </c>
      <c r="F119" t="s">
        <v>120</v>
      </c>
      <c r="G119">
        <v>2010</v>
      </c>
      <c r="H119">
        <v>12843166</v>
      </c>
      <c r="I119" s="5">
        <v>33427</v>
      </c>
      <c r="J119" s="3">
        <v>24.33</v>
      </c>
      <c r="K119" s="3">
        <f t="shared" si="8"/>
        <v>0.99</v>
      </c>
      <c r="L119" s="3">
        <f t="shared" si="5"/>
        <v>293.88</v>
      </c>
      <c r="M119" s="3">
        <f t="shared" si="6"/>
        <v>661.23</v>
      </c>
      <c r="N119" s="3">
        <f t="shared" si="7"/>
        <v>85.37</v>
      </c>
    </row>
    <row r="120" spans="1:14" x14ac:dyDescent="0.25">
      <c r="A120" s="1" t="s">
        <v>15</v>
      </c>
      <c r="B120" s="1" t="str">
        <f>VLOOKUP(A120,Sheet2!$A:$B,2,FALSE)</f>
        <v>18</v>
      </c>
      <c r="C120" s="1">
        <v>91</v>
      </c>
      <c r="D120" s="1">
        <v>1.44</v>
      </c>
      <c r="E120" s="1">
        <v>18.8</v>
      </c>
      <c r="F120" t="s">
        <v>120</v>
      </c>
      <c r="G120">
        <v>2010</v>
      </c>
      <c r="H120">
        <v>6490621</v>
      </c>
      <c r="I120" s="5">
        <v>11568</v>
      </c>
      <c r="J120" s="3">
        <v>20.66</v>
      </c>
      <c r="K120" s="3">
        <f t="shared" si="8"/>
        <v>1.01</v>
      </c>
      <c r="L120" s="3">
        <f t="shared" si="5"/>
        <v>88.11</v>
      </c>
      <c r="M120" s="3">
        <f t="shared" si="6"/>
        <v>126.8784</v>
      </c>
      <c r="N120" s="3">
        <f t="shared" si="7"/>
        <v>27.61</v>
      </c>
    </row>
    <row r="121" spans="1:14" x14ac:dyDescent="0.25">
      <c r="A121" s="1" t="s">
        <v>16</v>
      </c>
      <c r="B121" s="1" t="str">
        <f>VLOOKUP(A121,Sheet2!$A:$B,2,FALSE)</f>
        <v>19</v>
      </c>
      <c r="C121" s="1">
        <v>62</v>
      </c>
      <c r="D121" s="1">
        <v>1.99</v>
      </c>
      <c r="E121" s="1">
        <v>22.71</v>
      </c>
      <c r="F121" t="s">
        <v>120</v>
      </c>
      <c r="G121">
        <v>2010</v>
      </c>
      <c r="H121">
        <v>3049883</v>
      </c>
      <c r="I121" s="5">
        <v>7902</v>
      </c>
      <c r="J121" s="3">
        <v>29.3</v>
      </c>
      <c r="K121" s="3">
        <f t="shared" si="8"/>
        <v>1.01</v>
      </c>
      <c r="L121" s="3">
        <f t="shared" si="5"/>
        <v>85.35</v>
      </c>
      <c r="M121" s="3">
        <f t="shared" si="6"/>
        <v>169.84649999999999</v>
      </c>
      <c r="N121" s="3">
        <f t="shared" si="7"/>
        <v>32.299999999999997</v>
      </c>
    </row>
    <row r="122" spans="1:14" x14ac:dyDescent="0.25">
      <c r="A122" s="1" t="s">
        <v>17</v>
      </c>
      <c r="B122" s="1" t="str">
        <f>VLOOKUP(A122,Sheet2!$A:$B,2,FALSE)</f>
        <v>20</v>
      </c>
      <c r="C122" s="1">
        <v>19</v>
      </c>
      <c r="D122" s="1">
        <v>2.14</v>
      </c>
      <c r="E122" s="1">
        <v>13.27</v>
      </c>
      <c r="F122" t="s">
        <v>120</v>
      </c>
      <c r="G122">
        <v>2010</v>
      </c>
      <c r="H122">
        <v>2859169</v>
      </c>
      <c r="I122" s="5">
        <v>5170</v>
      </c>
      <c r="J122" s="3">
        <v>9.6999999999999993</v>
      </c>
      <c r="K122" s="3">
        <f t="shared" si="8"/>
        <v>1.01</v>
      </c>
      <c r="L122" s="3">
        <f t="shared" si="5"/>
        <v>18.489999999999998</v>
      </c>
      <c r="M122" s="3">
        <f t="shared" si="6"/>
        <v>39.568599999999996</v>
      </c>
      <c r="N122" s="3">
        <f t="shared" si="7"/>
        <v>4.09</v>
      </c>
    </row>
    <row r="123" spans="1:14" x14ac:dyDescent="0.25">
      <c r="A123" s="1" t="s">
        <v>18</v>
      </c>
      <c r="B123" s="1" t="str">
        <f>VLOOKUP(A123,Sheet2!$A:$B,2,FALSE)</f>
        <v>21</v>
      </c>
      <c r="C123" s="1">
        <v>50</v>
      </c>
      <c r="D123" s="1">
        <v>0.64</v>
      </c>
      <c r="E123" s="1">
        <v>17.96</v>
      </c>
      <c r="F123" t="s">
        <v>120</v>
      </c>
      <c r="G123">
        <v>2010</v>
      </c>
      <c r="H123">
        <v>4346266</v>
      </c>
      <c r="I123" s="5">
        <v>3211</v>
      </c>
      <c r="J123" s="3">
        <v>33.18</v>
      </c>
      <c r="K123" s="3">
        <f t="shared" si="8"/>
        <v>1.01</v>
      </c>
      <c r="L123" s="3">
        <f t="shared" si="5"/>
        <v>39.28</v>
      </c>
      <c r="M123" s="3">
        <f t="shared" si="6"/>
        <v>25.139200000000002</v>
      </c>
      <c r="N123" s="3">
        <f t="shared" si="7"/>
        <v>11.76</v>
      </c>
    </row>
    <row r="124" spans="1:14" x14ac:dyDescent="0.25">
      <c r="A124" s="1" t="s">
        <v>19</v>
      </c>
      <c r="B124" s="1" t="str">
        <f>VLOOKUP(A124,Sheet2!$A:$B,2,FALSE)</f>
        <v>22</v>
      </c>
      <c r="C124" s="1">
        <v>36</v>
      </c>
      <c r="D124" s="1">
        <v>4.46</v>
      </c>
      <c r="E124" s="1">
        <v>20.11</v>
      </c>
      <c r="F124" t="s">
        <v>120</v>
      </c>
      <c r="G124">
        <v>2010</v>
      </c>
      <c r="H124">
        <v>4544228</v>
      </c>
      <c r="I124" s="5">
        <v>6675</v>
      </c>
      <c r="J124" s="3">
        <v>12.24</v>
      </c>
      <c r="K124" s="3">
        <f t="shared" si="8"/>
        <v>1.01</v>
      </c>
      <c r="L124" s="3">
        <f t="shared" si="5"/>
        <v>30.12</v>
      </c>
      <c r="M124" s="3">
        <f t="shared" si="6"/>
        <v>134.33520000000001</v>
      </c>
      <c r="N124" s="3">
        <f t="shared" si="7"/>
        <v>10.1</v>
      </c>
    </row>
    <row r="125" spans="1:14" x14ac:dyDescent="0.25">
      <c r="A125" s="1" t="s">
        <v>20</v>
      </c>
      <c r="B125" s="1" t="str">
        <f>VLOOKUP(A125,Sheet2!$A:$B,2,FALSE)</f>
        <v>23</v>
      </c>
      <c r="C125" s="1">
        <v>6</v>
      </c>
      <c r="D125" s="1">
        <v>4.16</v>
      </c>
      <c r="E125" s="1">
        <v>29.03</v>
      </c>
      <c r="F125" t="s">
        <v>120</v>
      </c>
      <c r="G125">
        <v>2010</v>
      </c>
      <c r="H125">
        <v>1327567</v>
      </c>
      <c r="I125" s="5">
        <v>4179</v>
      </c>
      <c r="J125" s="3">
        <v>5.13</v>
      </c>
      <c r="K125" s="3">
        <f t="shared" si="8"/>
        <v>1.01</v>
      </c>
      <c r="L125" s="3">
        <f t="shared" si="5"/>
        <v>7.9</v>
      </c>
      <c r="M125" s="3">
        <f t="shared" si="6"/>
        <v>32.864000000000004</v>
      </c>
      <c r="N125" s="3">
        <f t="shared" si="7"/>
        <v>3.82</v>
      </c>
    </row>
    <row r="126" spans="1:14" x14ac:dyDescent="0.25">
      <c r="A126" s="1" t="s">
        <v>21</v>
      </c>
      <c r="B126" s="1" t="str">
        <f>VLOOKUP(A126,Sheet2!$A:$B,2,FALSE)</f>
        <v>24</v>
      </c>
      <c r="C126" s="1">
        <v>90</v>
      </c>
      <c r="D126" s="1">
        <v>4.88</v>
      </c>
      <c r="E126" s="1">
        <v>23.37</v>
      </c>
      <c r="F126" t="s">
        <v>120</v>
      </c>
      <c r="G126">
        <v>2010</v>
      </c>
      <c r="H126">
        <v>5785982</v>
      </c>
      <c r="I126" s="5">
        <v>5674</v>
      </c>
      <c r="J126" s="3">
        <v>23.9</v>
      </c>
      <c r="K126" s="3">
        <f t="shared" si="8"/>
        <v>1.02</v>
      </c>
      <c r="L126" s="3">
        <f t="shared" si="5"/>
        <v>50.49</v>
      </c>
      <c r="M126" s="3">
        <f t="shared" si="6"/>
        <v>246.3912</v>
      </c>
      <c r="N126" s="3">
        <f t="shared" si="7"/>
        <v>19.670000000000002</v>
      </c>
    </row>
    <row r="127" spans="1:14" x14ac:dyDescent="0.25">
      <c r="A127" s="1" t="s">
        <v>22</v>
      </c>
      <c r="B127" s="1" t="str">
        <f>VLOOKUP(A127,Sheet2!$A:$B,2,FALSE)</f>
        <v>25</v>
      </c>
      <c r="C127" s="1">
        <v>26</v>
      </c>
      <c r="D127" s="1">
        <v>4.08</v>
      </c>
      <c r="E127" s="1">
        <v>35.58</v>
      </c>
      <c r="F127" t="s">
        <v>120</v>
      </c>
      <c r="G127">
        <v>2010</v>
      </c>
      <c r="H127">
        <v>6557254</v>
      </c>
      <c r="I127" s="5">
        <v>19732</v>
      </c>
      <c r="J127" s="3">
        <v>2.65</v>
      </c>
      <c r="K127" s="3">
        <f t="shared" si="8"/>
        <v>0.99</v>
      </c>
      <c r="L127" s="3">
        <f t="shared" si="5"/>
        <v>18.89</v>
      </c>
      <c r="M127" s="3">
        <f t="shared" si="6"/>
        <v>77.071200000000005</v>
      </c>
      <c r="N127" s="3">
        <f t="shared" si="7"/>
        <v>11.2</v>
      </c>
    </row>
    <row r="128" spans="1:14" x14ac:dyDescent="0.25">
      <c r="A128" s="1" t="s">
        <v>23</v>
      </c>
      <c r="B128" s="1" t="str">
        <f>VLOOKUP(A128,Sheet2!$A:$B,2,FALSE)</f>
        <v>26</v>
      </c>
      <c r="C128" s="1">
        <v>177</v>
      </c>
      <c r="D128" s="1">
        <v>1.29</v>
      </c>
      <c r="E128" s="1">
        <v>19.28</v>
      </c>
      <c r="F128" t="s">
        <v>120</v>
      </c>
      <c r="G128">
        <v>2010</v>
      </c>
      <c r="H128">
        <v>9877574</v>
      </c>
      <c r="I128" s="5">
        <v>15256</v>
      </c>
      <c r="J128" s="3">
        <v>24.63</v>
      </c>
      <c r="K128" s="3">
        <f t="shared" si="8"/>
        <v>0.99</v>
      </c>
      <c r="L128" s="3">
        <f t="shared" si="5"/>
        <v>135.78</v>
      </c>
      <c r="M128" s="3">
        <f t="shared" si="6"/>
        <v>175.15620000000001</v>
      </c>
      <c r="N128" s="3">
        <f t="shared" si="7"/>
        <v>43.63</v>
      </c>
    </row>
    <row r="129" spans="1:14" x14ac:dyDescent="0.25">
      <c r="A129" s="1" t="s">
        <v>24</v>
      </c>
      <c r="B129" s="1" t="str">
        <f>VLOOKUP(A129,Sheet2!$A:$B,2,FALSE)</f>
        <v>27</v>
      </c>
      <c r="C129" s="1">
        <v>115</v>
      </c>
      <c r="D129" s="1">
        <v>2.33</v>
      </c>
      <c r="E129" s="1">
        <v>17.010000000000002</v>
      </c>
      <c r="F129" t="s">
        <v>120</v>
      </c>
      <c r="G129">
        <v>2010</v>
      </c>
      <c r="H129">
        <v>5310584</v>
      </c>
      <c r="I129" s="5">
        <v>17271</v>
      </c>
      <c r="J129" s="3">
        <v>16.61</v>
      </c>
      <c r="K129" s="3">
        <f t="shared" si="8"/>
        <v>1.01</v>
      </c>
      <c r="L129" s="3">
        <f t="shared" si="5"/>
        <v>105.76</v>
      </c>
      <c r="M129" s="3">
        <f t="shared" si="6"/>
        <v>246.42080000000001</v>
      </c>
      <c r="N129" s="3">
        <f t="shared" si="7"/>
        <v>29.98</v>
      </c>
    </row>
    <row r="130" spans="1:14" x14ac:dyDescent="0.25">
      <c r="A130" s="1" t="s">
        <v>25</v>
      </c>
      <c r="B130" s="1" t="str">
        <f>VLOOKUP(A130,Sheet2!$A:$B,2,FALSE)</f>
        <v>28</v>
      </c>
      <c r="C130" s="1">
        <v>20</v>
      </c>
      <c r="D130" s="1">
        <v>0.63</v>
      </c>
      <c r="E130" s="1">
        <v>5.57</v>
      </c>
      <c r="F130" t="s">
        <v>120</v>
      </c>
      <c r="G130">
        <v>2010</v>
      </c>
      <c r="H130">
        <v>2970036</v>
      </c>
      <c r="I130" s="5">
        <v>878</v>
      </c>
      <c r="J130" s="3">
        <v>55.07</v>
      </c>
      <c r="K130" s="3">
        <f t="shared" si="8"/>
        <v>1.01</v>
      </c>
      <c r="L130" s="3">
        <f t="shared" si="5"/>
        <v>17.82</v>
      </c>
      <c r="M130" s="3">
        <f t="shared" si="6"/>
        <v>11.226599999999999</v>
      </c>
      <c r="N130" s="3">
        <f t="shared" si="7"/>
        <v>1.65</v>
      </c>
    </row>
    <row r="131" spans="1:14" x14ac:dyDescent="0.25">
      <c r="A131" s="1" t="s">
        <v>26</v>
      </c>
      <c r="B131" s="1" t="str">
        <f>VLOOKUP(A131,Sheet2!$A:$B,2,FALSE)</f>
        <v>29</v>
      </c>
      <c r="C131" s="1">
        <v>45</v>
      </c>
      <c r="D131" s="1">
        <v>2.29</v>
      </c>
      <c r="E131" s="1">
        <v>23.64</v>
      </c>
      <c r="F131" t="s">
        <v>120</v>
      </c>
      <c r="G131">
        <v>2010</v>
      </c>
      <c r="H131">
        <v>5996231</v>
      </c>
      <c r="I131" s="5">
        <v>7046</v>
      </c>
      <c r="J131" s="3">
        <v>17.78</v>
      </c>
      <c r="K131" s="3">
        <f t="shared" si="8"/>
        <v>1</v>
      </c>
      <c r="L131" s="3">
        <f t="shared" ref="L131:L194" si="9">ROUND(I131*J131*K131*365/1000000,2)</f>
        <v>45.73</v>
      </c>
      <c r="M131" s="3">
        <f t="shared" ref="M131:M194" si="10">L131*D131</f>
        <v>104.7217</v>
      </c>
      <c r="N131" s="3">
        <f t="shared" ref="N131:N194" si="11">ROUND(L131*E131/60,2)</f>
        <v>18.02</v>
      </c>
    </row>
    <row r="132" spans="1:14" x14ac:dyDescent="0.25">
      <c r="A132" s="1" t="s">
        <v>27</v>
      </c>
      <c r="B132" s="1" t="str">
        <f>VLOOKUP(A132,Sheet2!$A:$B,2,FALSE)</f>
        <v>30</v>
      </c>
      <c r="C132" s="1">
        <v>12</v>
      </c>
      <c r="D132" s="1">
        <v>2.12</v>
      </c>
      <c r="E132" s="1">
        <v>25.17</v>
      </c>
      <c r="F132" t="s">
        <v>120</v>
      </c>
      <c r="G132">
        <v>2010</v>
      </c>
      <c r="H132">
        <v>990898</v>
      </c>
      <c r="I132" s="5">
        <v>4943</v>
      </c>
      <c r="J132" s="3">
        <v>4.1399999999999997</v>
      </c>
      <c r="K132" s="3">
        <f t="shared" si="8"/>
        <v>1.02</v>
      </c>
      <c r="L132" s="3">
        <f t="shared" si="9"/>
        <v>7.62</v>
      </c>
      <c r="M132" s="3">
        <f t="shared" si="10"/>
        <v>16.154400000000003</v>
      </c>
      <c r="N132" s="3">
        <f t="shared" si="11"/>
        <v>3.2</v>
      </c>
    </row>
    <row r="133" spans="1:14" x14ac:dyDescent="0.25">
      <c r="A133" s="1" t="s">
        <v>28</v>
      </c>
      <c r="B133" s="1" t="str">
        <f>VLOOKUP(A133,Sheet2!$A:$B,2,FALSE)</f>
        <v>31</v>
      </c>
      <c r="C133" s="1">
        <v>32</v>
      </c>
      <c r="D133" s="1">
        <v>2.48</v>
      </c>
      <c r="E133" s="1">
        <v>14.89</v>
      </c>
      <c r="F133" t="s">
        <v>120</v>
      </c>
      <c r="G133">
        <v>2010</v>
      </c>
      <c r="H133">
        <v>1830429</v>
      </c>
      <c r="I133" s="5">
        <v>3782</v>
      </c>
      <c r="J133" s="3">
        <v>21.25</v>
      </c>
      <c r="K133" s="3">
        <f t="shared" si="8"/>
        <v>1.02</v>
      </c>
      <c r="L133" s="3">
        <f t="shared" si="9"/>
        <v>29.92</v>
      </c>
      <c r="M133" s="3">
        <f t="shared" si="10"/>
        <v>74.201599999999999</v>
      </c>
      <c r="N133" s="3">
        <f t="shared" si="11"/>
        <v>7.43</v>
      </c>
    </row>
    <row r="134" spans="1:14" x14ac:dyDescent="0.25">
      <c r="A134" s="1" t="s">
        <v>29</v>
      </c>
      <c r="B134" s="1" t="str">
        <f>VLOOKUP(A134,Sheet2!$A:$B,2,FALSE)</f>
        <v>32</v>
      </c>
      <c r="C134" s="1">
        <v>25</v>
      </c>
      <c r="D134" s="1">
        <v>1.32</v>
      </c>
      <c r="E134" s="1">
        <v>16.25</v>
      </c>
      <c r="F134" t="s">
        <v>120</v>
      </c>
      <c r="G134">
        <v>2010</v>
      </c>
      <c r="H134">
        <v>2704642</v>
      </c>
      <c r="I134" s="5">
        <v>7344</v>
      </c>
      <c r="J134" s="3">
        <v>14.24</v>
      </c>
      <c r="K134" s="3">
        <f t="shared" si="8"/>
        <v>1.02</v>
      </c>
      <c r="L134" s="3">
        <f t="shared" si="9"/>
        <v>38.93</v>
      </c>
      <c r="M134" s="3">
        <f t="shared" si="10"/>
        <v>51.387599999999999</v>
      </c>
      <c r="N134" s="3">
        <f t="shared" si="11"/>
        <v>10.54</v>
      </c>
    </row>
    <row r="135" spans="1:14" x14ac:dyDescent="0.25">
      <c r="A135" s="1" t="s">
        <v>30</v>
      </c>
      <c r="B135" s="1" t="str">
        <f>VLOOKUP(A135,Sheet2!$A:$B,2,FALSE)</f>
        <v>33</v>
      </c>
      <c r="C135" s="1">
        <v>12</v>
      </c>
      <c r="D135" s="1">
        <v>7.65</v>
      </c>
      <c r="E135" s="1">
        <v>48.49</v>
      </c>
      <c r="F135" t="s">
        <v>120</v>
      </c>
      <c r="G135">
        <v>2010</v>
      </c>
      <c r="H135">
        <v>1316759</v>
      </c>
      <c r="I135" s="5">
        <v>1048</v>
      </c>
      <c r="J135" s="3">
        <v>12.61</v>
      </c>
      <c r="K135" s="3">
        <f t="shared" si="8"/>
        <v>0.99</v>
      </c>
      <c r="L135" s="3">
        <f t="shared" si="9"/>
        <v>4.78</v>
      </c>
      <c r="M135" s="3">
        <f t="shared" si="10"/>
        <v>36.567</v>
      </c>
      <c r="N135" s="3">
        <f t="shared" si="11"/>
        <v>3.86</v>
      </c>
    </row>
    <row r="136" spans="1:14" x14ac:dyDescent="0.25">
      <c r="A136" s="1" t="s">
        <v>31</v>
      </c>
      <c r="B136" s="1" t="str">
        <f>VLOOKUP(A136,Sheet2!$A:$B,2,FALSE)</f>
        <v>34</v>
      </c>
      <c r="C136" s="1">
        <v>58</v>
      </c>
      <c r="D136" s="1">
        <v>3.42</v>
      </c>
      <c r="E136" s="1">
        <v>26.59</v>
      </c>
      <c r="F136" t="s">
        <v>120</v>
      </c>
      <c r="G136">
        <v>2010</v>
      </c>
      <c r="H136">
        <v>8801624</v>
      </c>
      <c r="I136" s="5">
        <v>15766</v>
      </c>
      <c r="J136" s="3">
        <v>12</v>
      </c>
      <c r="K136" s="3">
        <f t="shared" si="8"/>
        <v>1.01</v>
      </c>
      <c r="L136" s="3">
        <f t="shared" si="9"/>
        <v>69.75</v>
      </c>
      <c r="M136" s="3">
        <f t="shared" si="10"/>
        <v>238.54499999999999</v>
      </c>
      <c r="N136" s="3">
        <f t="shared" si="11"/>
        <v>30.91</v>
      </c>
    </row>
    <row r="137" spans="1:14" x14ac:dyDescent="0.25">
      <c r="A137" s="1" t="s">
        <v>32</v>
      </c>
      <c r="B137" s="1" t="str">
        <f>VLOOKUP(A137,Sheet2!$A:$B,2,FALSE)</f>
        <v>35</v>
      </c>
      <c r="C137" s="1">
        <v>7</v>
      </c>
      <c r="D137" s="1">
        <v>0.99</v>
      </c>
      <c r="E137" s="1">
        <v>13.05</v>
      </c>
      <c r="F137" t="s">
        <v>120</v>
      </c>
      <c r="G137">
        <v>2010</v>
      </c>
      <c r="H137">
        <v>2065932</v>
      </c>
      <c r="I137" s="5">
        <v>5515</v>
      </c>
      <c r="J137" s="3">
        <v>3.27</v>
      </c>
      <c r="K137" s="3">
        <f t="shared" si="8"/>
        <v>1.03</v>
      </c>
      <c r="L137" s="3">
        <f t="shared" si="9"/>
        <v>6.78</v>
      </c>
      <c r="M137" s="3">
        <f t="shared" si="10"/>
        <v>6.7122000000000002</v>
      </c>
      <c r="N137" s="3">
        <f t="shared" si="11"/>
        <v>1.47</v>
      </c>
    </row>
    <row r="138" spans="1:14" x14ac:dyDescent="0.25">
      <c r="A138" s="1" t="s">
        <v>33</v>
      </c>
      <c r="B138" s="1" t="str">
        <f>VLOOKUP(A138,Sheet2!$A:$B,2,FALSE)</f>
        <v>36</v>
      </c>
      <c r="C138" s="1">
        <v>165</v>
      </c>
      <c r="D138" s="1">
        <v>1.93</v>
      </c>
      <c r="E138" s="1">
        <v>20.81</v>
      </c>
      <c r="F138" t="s">
        <v>120</v>
      </c>
      <c r="G138">
        <v>2010</v>
      </c>
      <c r="H138">
        <v>19392283</v>
      </c>
      <c r="I138" s="5">
        <v>41232</v>
      </c>
      <c r="J138" s="3">
        <v>11.54</v>
      </c>
      <c r="K138" s="3">
        <f t="shared" si="8"/>
        <v>0.99</v>
      </c>
      <c r="L138" s="3">
        <f t="shared" si="9"/>
        <v>171.94</v>
      </c>
      <c r="M138" s="3">
        <f t="shared" si="10"/>
        <v>331.8442</v>
      </c>
      <c r="N138" s="3">
        <f t="shared" si="11"/>
        <v>59.63</v>
      </c>
    </row>
    <row r="139" spans="1:14" x14ac:dyDescent="0.25">
      <c r="A139" s="1" t="s">
        <v>34</v>
      </c>
      <c r="B139" s="1" t="str">
        <f>VLOOKUP(A139,Sheet2!$A:$B,2,FALSE)</f>
        <v>37</v>
      </c>
      <c r="C139" s="1">
        <v>99</v>
      </c>
      <c r="D139" s="1">
        <v>2.2799999999999998</v>
      </c>
      <c r="E139" s="1">
        <v>16.54</v>
      </c>
      <c r="F139" t="s">
        <v>120</v>
      </c>
      <c r="G139">
        <v>2010</v>
      </c>
      <c r="H139">
        <v>9561558</v>
      </c>
      <c r="I139" s="5">
        <v>9961</v>
      </c>
      <c r="J139" s="3">
        <v>25.19</v>
      </c>
      <c r="K139" s="3">
        <f t="shared" si="8"/>
        <v>1.02</v>
      </c>
      <c r="L139" s="3">
        <f t="shared" si="9"/>
        <v>93.42</v>
      </c>
      <c r="M139" s="3">
        <f t="shared" si="10"/>
        <v>212.99759999999998</v>
      </c>
      <c r="N139" s="3">
        <f t="shared" si="11"/>
        <v>25.75</v>
      </c>
    </row>
    <row r="140" spans="1:14" x14ac:dyDescent="0.25">
      <c r="A140" s="1" t="s">
        <v>35</v>
      </c>
      <c r="B140" s="1" t="str">
        <f>VLOOKUP(A140,Sheet2!$A:$B,2,FALSE)</f>
        <v>38</v>
      </c>
      <c r="C140" s="1">
        <v>4</v>
      </c>
      <c r="D140" s="1">
        <v>1.19</v>
      </c>
      <c r="E140" s="1">
        <v>12.77</v>
      </c>
      <c r="F140" t="s">
        <v>120</v>
      </c>
      <c r="G140">
        <v>2010</v>
      </c>
      <c r="H140">
        <v>674499</v>
      </c>
      <c r="I140" s="5">
        <v>2123</v>
      </c>
      <c r="J140" s="3">
        <v>8.1</v>
      </c>
      <c r="K140" s="3">
        <f t="shared" si="8"/>
        <v>1.04</v>
      </c>
      <c r="L140" s="3">
        <f t="shared" si="9"/>
        <v>6.53</v>
      </c>
      <c r="M140" s="3">
        <f t="shared" si="10"/>
        <v>7.7706999999999997</v>
      </c>
      <c r="N140" s="3">
        <f t="shared" si="11"/>
        <v>1.39</v>
      </c>
    </row>
    <row r="141" spans="1:14" x14ac:dyDescent="0.25">
      <c r="A141" s="1" t="s">
        <v>36</v>
      </c>
      <c r="B141" s="1" t="str">
        <f>VLOOKUP(A141,Sheet2!$A:$B,2,FALSE)</f>
        <v>39</v>
      </c>
      <c r="C141" s="1">
        <v>123</v>
      </c>
      <c r="D141" s="1">
        <v>1.77</v>
      </c>
      <c r="E141" s="1">
        <v>17.87</v>
      </c>
      <c r="F141" t="s">
        <v>120</v>
      </c>
      <c r="G141">
        <v>2010</v>
      </c>
      <c r="H141">
        <v>11536182</v>
      </c>
      <c r="I141" s="5">
        <v>15065</v>
      </c>
      <c r="J141" s="3">
        <v>24.45</v>
      </c>
      <c r="K141" s="3">
        <f t="shared" si="8"/>
        <v>1</v>
      </c>
      <c r="L141" s="3">
        <f t="shared" si="9"/>
        <v>134.44</v>
      </c>
      <c r="M141" s="3">
        <f t="shared" si="10"/>
        <v>237.9588</v>
      </c>
      <c r="N141" s="3">
        <f t="shared" si="11"/>
        <v>40.04</v>
      </c>
    </row>
    <row r="142" spans="1:14" x14ac:dyDescent="0.25">
      <c r="A142" s="1" t="s">
        <v>37</v>
      </c>
      <c r="B142" s="1" t="str">
        <f>VLOOKUP(A142,Sheet2!$A:$B,2,FALSE)</f>
        <v>40</v>
      </c>
      <c r="C142" s="1">
        <v>74</v>
      </c>
      <c r="D142" s="1">
        <v>1.76</v>
      </c>
      <c r="E142" s="1">
        <v>14.26</v>
      </c>
      <c r="F142" t="s">
        <v>120</v>
      </c>
      <c r="G142">
        <v>2010</v>
      </c>
      <c r="H142">
        <v>3761702</v>
      </c>
      <c r="I142" s="5">
        <v>4046</v>
      </c>
      <c r="J142" s="3">
        <v>51.15</v>
      </c>
      <c r="K142" s="3">
        <f t="shared" si="8"/>
        <v>1.02</v>
      </c>
      <c r="L142" s="3">
        <f t="shared" si="9"/>
        <v>77.05</v>
      </c>
      <c r="M142" s="3">
        <f t="shared" si="10"/>
        <v>135.608</v>
      </c>
      <c r="N142" s="3">
        <f t="shared" si="11"/>
        <v>18.309999999999999</v>
      </c>
    </row>
    <row r="143" spans="1:14" x14ac:dyDescent="0.25">
      <c r="A143" s="1" t="s">
        <v>38</v>
      </c>
      <c r="B143" s="1" t="str">
        <f>VLOOKUP(A143,Sheet2!$A:$B,2,FALSE)</f>
        <v>41</v>
      </c>
      <c r="C143" s="1">
        <v>130</v>
      </c>
      <c r="D143" s="1">
        <v>2.98</v>
      </c>
      <c r="E143" s="1">
        <v>20.88</v>
      </c>
      <c r="F143" t="s">
        <v>120</v>
      </c>
      <c r="G143">
        <v>2010</v>
      </c>
      <c r="H143">
        <v>3838957</v>
      </c>
      <c r="I143" s="5">
        <v>37424</v>
      </c>
      <c r="J143" s="3">
        <v>8.92</v>
      </c>
      <c r="K143" s="3">
        <f t="shared" si="8"/>
        <v>1</v>
      </c>
      <c r="L143" s="3">
        <f t="shared" si="9"/>
        <v>121.85</v>
      </c>
      <c r="M143" s="3">
        <f t="shared" si="10"/>
        <v>363.113</v>
      </c>
      <c r="N143" s="3">
        <f t="shared" si="11"/>
        <v>42.4</v>
      </c>
    </row>
    <row r="144" spans="1:14" x14ac:dyDescent="0.25">
      <c r="A144" s="1" t="s">
        <v>39</v>
      </c>
      <c r="B144" s="1" t="str">
        <f>VLOOKUP(A144,Sheet2!$A:$B,2,FALSE)</f>
        <v>42</v>
      </c>
      <c r="C144" s="1">
        <v>92</v>
      </c>
      <c r="D144" s="1">
        <v>2.62</v>
      </c>
      <c r="E144" s="1">
        <v>16.57</v>
      </c>
      <c r="F144" t="s">
        <v>120</v>
      </c>
      <c r="G144">
        <v>2010</v>
      </c>
      <c r="H144">
        <v>12709630</v>
      </c>
      <c r="I144" s="5">
        <v>22559</v>
      </c>
      <c r="J144" s="3">
        <v>8.6</v>
      </c>
      <c r="K144" s="3">
        <f t="shared" si="8"/>
        <v>1.01</v>
      </c>
      <c r="L144" s="3">
        <f t="shared" si="9"/>
        <v>71.52</v>
      </c>
      <c r="M144" s="3">
        <f t="shared" si="10"/>
        <v>187.38239999999999</v>
      </c>
      <c r="N144" s="3">
        <f t="shared" si="11"/>
        <v>19.75</v>
      </c>
    </row>
    <row r="145" spans="1:14" x14ac:dyDescent="0.25">
      <c r="A145" s="1" t="s">
        <v>40</v>
      </c>
      <c r="B145" s="1" t="str">
        <f>VLOOKUP(A145,Sheet2!$A:$B,2,FALSE)</f>
        <v>44</v>
      </c>
      <c r="C145" s="1">
        <v>10</v>
      </c>
      <c r="D145" s="1">
        <v>1.1200000000000001</v>
      </c>
      <c r="E145" s="1">
        <v>18.16</v>
      </c>
      <c r="F145" t="s">
        <v>120</v>
      </c>
      <c r="G145">
        <v>2010</v>
      </c>
      <c r="H145">
        <v>1052886</v>
      </c>
      <c r="I145" s="5">
        <v>3370</v>
      </c>
      <c r="J145" s="3">
        <v>13.85</v>
      </c>
      <c r="K145" s="3">
        <f t="shared" si="8"/>
        <v>1</v>
      </c>
      <c r="L145" s="3">
        <f t="shared" si="9"/>
        <v>17.04</v>
      </c>
      <c r="M145" s="3">
        <f t="shared" si="10"/>
        <v>19.084800000000001</v>
      </c>
      <c r="N145" s="3">
        <f t="shared" si="11"/>
        <v>5.16</v>
      </c>
    </row>
    <row r="146" spans="1:14" x14ac:dyDescent="0.25">
      <c r="A146" s="1" t="s">
        <v>41</v>
      </c>
      <c r="B146" s="1" t="str">
        <f>VLOOKUP(A146,Sheet2!$A:$B,2,FALSE)</f>
        <v>45</v>
      </c>
      <c r="C146" s="1">
        <v>51</v>
      </c>
      <c r="D146" s="1">
        <v>1.34</v>
      </c>
      <c r="E146" s="1">
        <v>19.98</v>
      </c>
      <c r="F146" t="s">
        <v>120</v>
      </c>
      <c r="G146">
        <v>2010</v>
      </c>
      <c r="H146">
        <v>4636312</v>
      </c>
      <c r="I146" s="5">
        <v>7105</v>
      </c>
      <c r="J146" s="3">
        <v>24.01</v>
      </c>
      <c r="K146" s="3">
        <f t="shared" si="8"/>
        <v>1.02</v>
      </c>
      <c r="L146" s="3">
        <f t="shared" si="9"/>
        <v>63.51</v>
      </c>
      <c r="M146" s="3">
        <f t="shared" si="10"/>
        <v>85.103400000000008</v>
      </c>
      <c r="N146" s="3">
        <f t="shared" si="11"/>
        <v>21.15</v>
      </c>
    </row>
    <row r="147" spans="1:14" x14ac:dyDescent="0.25">
      <c r="A147" s="1" t="s">
        <v>42</v>
      </c>
      <c r="B147" s="1" t="str">
        <f>VLOOKUP(A147,Sheet2!$A:$B,2,FALSE)</f>
        <v>46</v>
      </c>
      <c r="C147" s="1">
        <v>26</v>
      </c>
      <c r="D147" s="1">
        <v>1.04</v>
      </c>
      <c r="E147" s="1">
        <v>11.3</v>
      </c>
      <c r="F147" t="s">
        <v>120</v>
      </c>
      <c r="G147">
        <v>2010</v>
      </c>
      <c r="H147">
        <v>816463</v>
      </c>
      <c r="I147" s="5">
        <v>1852</v>
      </c>
      <c r="J147" s="3">
        <v>30.27</v>
      </c>
      <c r="K147" s="3">
        <f t="shared" si="8"/>
        <v>1.01</v>
      </c>
      <c r="L147" s="3">
        <f t="shared" si="9"/>
        <v>20.67</v>
      </c>
      <c r="M147" s="3">
        <f t="shared" si="10"/>
        <v>21.496800000000004</v>
      </c>
      <c r="N147" s="3">
        <f t="shared" si="11"/>
        <v>3.89</v>
      </c>
    </row>
    <row r="148" spans="1:14" x14ac:dyDescent="0.25">
      <c r="A148" s="1" t="s">
        <v>43</v>
      </c>
      <c r="B148" s="1" t="str">
        <f>VLOOKUP(A148,Sheet2!$A:$B,2,FALSE)</f>
        <v>47</v>
      </c>
      <c r="C148" s="1">
        <v>31</v>
      </c>
      <c r="D148" s="1">
        <v>1.26</v>
      </c>
      <c r="E148" s="1">
        <v>15.75</v>
      </c>
      <c r="F148" t="s">
        <v>120</v>
      </c>
      <c r="G148">
        <v>2010</v>
      </c>
      <c r="H148">
        <v>6356897</v>
      </c>
      <c r="I148" s="5">
        <v>3421</v>
      </c>
      <c r="J148" s="3">
        <v>28.27</v>
      </c>
      <c r="K148" s="3">
        <f t="shared" si="8"/>
        <v>1.01</v>
      </c>
      <c r="L148" s="3">
        <f t="shared" si="9"/>
        <v>35.65</v>
      </c>
      <c r="M148" s="3">
        <f t="shared" si="10"/>
        <v>44.918999999999997</v>
      </c>
      <c r="N148" s="3">
        <f t="shared" si="11"/>
        <v>9.36</v>
      </c>
    </row>
    <row r="149" spans="1:14" x14ac:dyDescent="0.25">
      <c r="A149" s="1" t="s">
        <v>44</v>
      </c>
      <c r="B149" s="1" t="str">
        <f>VLOOKUP(A149,Sheet2!$A:$B,2,FALSE)</f>
        <v>48</v>
      </c>
      <c r="C149" s="1">
        <v>250</v>
      </c>
      <c r="D149" s="1">
        <v>1.76</v>
      </c>
      <c r="E149" s="1">
        <v>20</v>
      </c>
      <c r="F149" t="s">
        <v>120</v>
      </c>
      <c r="G149">
        <v>2010</v>
      </c>
      <c r="H149">
        <v>25257114</v>
      </c>
      <c r="I149" s="5">
        <v>26379</v>
      </c>
      <c r="J149" s="3">
        <v>26.13</v>
      </c>
      <c r="K149" s="3">
        <f t="shared" si="8"/>
        <v>1.02</v>
      </c>
      <c r="L149" s="3">
        <f t="shared" si="9"/>
        <v>256.62</v>
      </c>
      <c r="M149" s="3">
        <f t="shared" si="10"/>
        <v>451.65120000000002</v>
      </c>
      <c r="N149" s="3">
        <f t="shared" si="11"/>
        <v>85.54</v>
      </c>
    </row>
    <row r="150" spans="1:14" x14ac:dyDescent="0.25">
      <c r="A150" s="1" t="s">
        <v>45</v>
      </c>
      <c r="B150" s="1" t="str">
        <f>VLOOKUP(A150,Sheet2!$A:$B,2,FALSE)</f>
        <v>49</v>
      </c>
      <c r="C150" s="1">
        <v>57</v>
      </c>
      <c r="D150" s="1">
        <v>1.46</v>
      </c>
      <c r="E150" s="1">
        <v>13.85</v>
      </c>
      <c r="F150" t="s">
        <v>120</v>
      </c>
      <c r="G150">
        <v>2010</v>
      </c>
      <c r="H150">
        <v>2776469</v>
      </c>
      <c r="I150" s="5">
        <v>8646</v>
      </c>
      <c r="J150" s="3">
        <v>14.75</v>
      </c>
      <c r="K150" s="3">
        <f t="shared" si="8"/>
        <v>1</v>
      </c>
      <c r="L150" s="3">
        <f t="shared" si="9"/>
        <v>46.55</v>
      </c>
      <c r="M150" s="3">
        <f t="shared" si="10"/>
        <v>67.962999999999994</v>
      </c>
      <c r="N150" s="3">
        <f t="shared" si="11"/>
        <v>10.75</v>
      </c>
    </row>
    <row r="151" spans="1:14" x14ac:dyDescent="0.25">
      <c r="A151" s="1" t="s">
        <v>46</v>
      </c>
      <c r="B151" s="1" t="str">
        <f>VLOOKUP(A151,Sheet2!$A:$B,2,FALSE)</f>
        <v>50</v>
      </c>
      <c r="C151" s="1">
        <v>10</v>
      </c>
      <c r="D151" s="1">
        <v>3.4</v>
      </c>
      <c r="E151" s="1">
        <v>21.62</v>
      </c>
      <c r="F151" t="s">
        <v>120</v>
      </c>
      <c r="G151">
        <v>2010</v>
      </c>
      <c r="H151">
        <v>625960</v>
      </c>
      <c r="I151" s="5">
        <v>1867</v>
      </c>
      <c r="J151" s="3">
        <v>10.74</v>
      </c>
      <c r="K151" s="3">
        <f t="shared" si="8"/>
        <v>1.01</v>
      </c>
      <c r="L151" s="3">
        <f t="shared" si="9"/>
        <v>7.39</v>
      </c>
      <c r="M151" s="3">
        <f t="shared" si="10"/>
        <v>25.125999999999998</v>
      </c>
      <c r="N151" s="3">
        <f t="shared" si="11"/>
        <v>2.66</v>
      </c>
    </row>
    <row r="152" spans="1:14" x14ac:dyDescent="0.25">
      <c r="A152" s="1" t="s">
        <v>47</v>
      </c>
      <c r="B152" s="1" t="str">
        <f>VLOOKUP(A152,Sheet2!$A:$B,2,FALSE)</f>
        <v>51</v>
      </c>
      <c r="C152" s="1">
        <v>71</v>
      </c>
      <c r="D152" s="1">
        <v>3.2</v>
      </c>
      <c r="E152" s="1">
        <v>22.95</v>
      </c>
      <c r="F152" t="s">
        <v>120</v>
      </c>
      <c r="G152">
        <v>2010</v>
      </c>
      <c r="H152">
        <v>8024617</v>
      </c>
      <c r="I152" s="5">
        <v>12891</v>
      </c>
      <c r="J152" s="3">
        <v>15.47</v>
      </c>
      <c r="K152" s="3">
        <f t="shared" si="8"/>
        <v>1.02</v>
      </c>
      <c r="L152" s="3">
        <f t="shared" si="9"/>
        <v>74.25</v>
      </c>
      <c r="M152" s="3">
        <f t="shared" si="10"/>
        <v>237.60000000000002</v>
      </c>
      <c r="N152" s="3">
        <f t="shared" si="11"/>
        <v>28.4</v>
      </c>
    </row>
    <row r="153" spans="1:14" x14ac:dyDescent="0.25">
      <c r="A153" s="1" t="s">
        <v>48</v>
      </c>
      <c r="B153" s="1" t="str">
        <f>VLOOKUP(A153,Sheet2!$A:$B,2,FALSE)</f>
        <v>53</v>
      </c>
      <c r="C153" s="1">
        <v>71</v>
      </c>
      <c r="D153" s="1">
        <v>2.4</v>
      </c>
      <c r="E153" s="1">
        <v>21.42</v>
      </c>
      <c r="F153" t="s">
        <v>120</v>
      </c>
      <c r="G153">
        <v>2010</v>
      </c>
      <c r="H153">
        <v>6744496</v>
      </c>
      <c r="I153" s="5">
        <v>27880</v>
      </c>
      <c r="J153" s="3">
        <v>6.85</v>
      </c>
      <c r="K153" s="3">
        <f t="shared" si="8"/>
        <v>1.01</v>
      </c>
      <c r="L153" s="3">
        <f t="shared" si="9"/>
        <v>70.400000000000006</v>
      </c>
      <c r="M153" s="3">
        <f t="shared" si="10"/>
        <v>168.96</v>
      </c>
      <c r="N153" s="3">
        <f t="shared" si="11"/>
        <v>25.13</v>
      </c>
    </row>
    <row r="154" spans="1:14" x14ac:dyDescent="0.25">
      <c r="A154" s="1" t="s">
        <v>49</v>
      </c>
      <c r="B154" s="1" t="str">
        <f>VLOOKUP(A154,Sheet2!$A:$B,2,FALSE)</f>
        <v>54</v>
      </c>
      <c r="C154" s="1">
        <v>17</v>
      </c>
      <c r="D154" s="1">
        <v>1.03</v>
      </c>
      <c r="E154" s="1">
        <v>20.77</v>
      </c>
      <c r="F154" t="s">
        <v>120</v>
      </c>
      <c r="G154">
        <v>2010</v>
      </c>
      <c r="H154">
        <v>1853973</v>
      </c>
      <c r="I154" s="5">
        <v>931</v>
      </c>
      <c r="J154" s="3">
        <v>38.56</v>
      </c>
      <c r="K154" s="3">
        <f t="shared" si="8"/>
        <v>1.02</v>
      </c>
      <c r="L154" s="3">
        <f t="shared" si="9"/>
        <v>13.37</v>
      </c>
      <c r="M154" s="3">
        <f t="shared" si="10"/>
        <v>13.771099999999999</v>
      </c>
      <c r="N154" s="3">
        <f t="shared" si="11"/>
        <v>4.63</v>
      </c>
    </row>
    <row r="155" spans="1:14" x14ac:dyDescent="0.25">
      <c r="A155" s="1" t="s">
        <v>50</v>
      </c>
      <c r="B155" s="1" t="str">
        <f>VLOOKUP(A155,Sheet2!$A:$B,2,FALSE)</f>
        <v>55</v>
      </c>
      <c r="C155" s="1">
        <v>74</v>
      </c>
      <c r="D155" s="1">
        <v>2.21</v>
      </c>
      <c r="E155" s="1">
        <v>17.3</v>
      </c>
      <c r="F155" t="s">
        <v>120</v>
      </c>
      <c r="G155">
        <v>2010</v>
      </c>
      <c r="H155">
        <v>5691047</v>
      </c>
      <c r="I155" s="5">
        <v>20748</v>
      </c>
      <c r="J155" s="3">
        <v>10.130000000000001</v>
      </c>
      <c r="K155" s="3">
        <f t="shared" si="8"/>
        <v>1.01</v>
      </c>
      <c r="L155" s="3">
        <f t="shared" si="9"/>
        <v>77.48</v>
      </c>
      <c r="M155" s="3">
        <f t="shared" si="10"/>
        <v>171.23080000000002</v>
      </c>
      <c r="N155" s="3">
        <f t="shared" si="11"/>
        <v>22.34</v>
      </c>
    </row>
    <row r="156" spans="1:14" x14ac:dyDescent="0.25">
      <c r="A156" s="1" t="s">
        <v>51</v>
      </c>
      <c r="B156" s="1" t="str">
        <f>VLOOKUP(A156,Sheet2!$A:$B,2,FALSE)</f>
        <v>56</v>
      </c>
      <c r="C156" s="1">
        <v>3</v>
      </c>
      <c r="D156" s="1">
        <v>1.29</v>
      </c>
      <c r="E156" s="1">
        <v>7.1</v>
      </c>
      <c r="F156" t="s">
        <v>120</v>
      </c>
      <c r="G156">
        <v>2010</v>
      </c>
      <c r="H156">
        <v>564460</v>
      </c>
      <c r="I156" s="5">
        <v>2392</v>
      </c>
      <c r="J156" s="3">
        <v>3.56</v>
      </c>
      <c r="K156" s="3">
        <f t="shared" si="8"/>
        <v>1.04</v>
      </c>
      <c r="L156" s="3">
        <f t="shared" si="9"/>
        <v>3.23</v>
      </c>
      <c r="M156" s="3">
        <f t="shared" si="10"/>
        <v>4.1667000000000005</v>
      </c>
      <c r="N156" s="3">
        <f t="shared" si="11"/>
        <v>0.38</v>
      </c>
    </row>
    <row r="157" spans="1:14" x14ac:dyDescent="0.25">
      <c r="A157" s="1" t="s">
        <v>52</v>
      </c>
      <c r="B157" s="1" t="str">
        <f>VLOOKUP(A157,Sheet2!$A:$B,2,FALSE)</f>
        <v>72</v>
      </c>
      <c r="C157" s="1">
        <v>0</v>
      </c>
      <c r="D157" s="1">
        <v>0</v>
      </c>
      <c r="E157" s="1">
        <v>0</v>
      </c>
      <c r="F157" t="s">
        <v>120</v>
      </c>
      <c r="G157">
        <v>2010</v>
      </c>
      <c r="H157">
        <v>3722133</v>
      </c>
      <c r="I157" s="5">
        <v>2384</v>
      </c>
      <c r="J157" s="3">
        <v>0</v>
      </c>
      <c r="K157" s="3">
        <f t="shared" si="8"/>
        <v>0.94</v>
      </c>
      <c r="L157" s="3">
        <f t="shared" si="9"/>
        <v>0</v>
      </c>
      <c r="M157" s="3">
        <f t="shared" si="10"/>
        <v>0</v>
      </c>
      <c r="N157" s="3">
        <f t="shared" si="11"/>
        <v>0</v>
      </c>
    </row>
    <row r="158" spans="1:14" x14ac:dyDescent="0.25">
      <c r="A158" s="1" t="s">
        <v>1</v>
      </c>
      <c r="B158" s="1" t="str">
        <f>VLOOKUP(A158,Sheet2!$A:$B,2,FALSE)</f>
        <v>01</v>
      </c>
      <c r="C158" s="1">
        <v>234</v>
      </c>
      <c r="D158" s="1">
        <v>0.92</v>
      </c>
      <c r="E158" s="1">
        <v>12.67</v>
      </c>
      <c r="F158" t="s">
        <v>60</v>
      </c>
      <c r="G158">
        <v>2010</v>
      </c>
      <c r="H158">
        <v>4785298</v>
      </c>
      <c r="I158" s="5">
        <v>25853</v>
      </c>
      <c r="J158" s="3">
        <v>24.84</v>
      </c>
      <c r="K158" s="3">
        <f t="shared" si="8"/>
        <v>1.02</v>
      </c>
      <c r="L158" s="3">
        <f t="shared" si="9"/>
        <v>239.09</v>
      </c>
      <c r="M158" s="3">
        <f t="shared" si="10"/>
        <v>219.96280000000002</v>
      </c>
      <c r="N158" s="3">
        <f t="shared" si="11"/>
        <v>50.49</v>
      </c>
    </row>
    <row r="159" spans="1:14" x14ac:dyDescent="0.25">
      <c r="A159" s="1" t="s">
        <v>2</v>
      </c>
      <c r="B159" s="1" t="str">
        <f>VLOOKUP(A159,Sheet2!$A:$B,2,FALSE)</f>
        <v>02</v>
      </c>
      <c r="C159" s="1">
        <v>100</v>
      </c>
      <c r="D159" s="1">
        <v>0.72</v>
      </c>
      <c r="E159" s="1">
        <v>14.19</v>
      </c>
      <c r="F159" t="s">
        <v>60</v>
      </c>
      <c r="G159">
        <v>2010</v>
      </c>
      <c r="H159">
        <v>713985</v>
      </c>
      <c r="I159" s="5">
        <v>27069</v>
      </c>
      <c r="J159" s="3">
        <v>10.24</v>
      </c>
      <c r="K159" s="3">
        <f t="shared" si="8"/>
        <v>1.02</v>
      </c>
      <c r="L159" s="3">
        <f t="shared" si="9"/>
        <v>103.2</v>
      </c>
      <c r="M159" s="3">
        <f t="shared" si="10"/>
        <v>74.304000000000002</v>
      </c>
      <c r="N159" s="3">
        <f t="shared" si="11"/>
        <v>24.41</v>
      </c>
    </row>
    <row r="160" spans="1:14" x14ac:dyDescent="0.25">
      <c r="A160" s="1" t="s">
        <v>3</v>
      </c>
      <c r="B160" s="1" t="str">
        <f>VLOOKUP(A160,Sheet2!$A:$B,2,FALSE)</f>
        <v>04</v>
      </c>
      <c r="C160" s="1">
        <v>745</v>
      </c>
      <c r="D160" s="1">
        <v>0.72</v>
      </c>
      <c r="E160" s="1">
        <v>17.920000000000002</v>
      </c>
      <c r="F160" t="s">
        <v>60</v>
      </c>
      <c r="G160">
        <v>2010</v>
      </c>
      <c r="H160">
        <v>6413737</v>
      </c>
      <c r="I160" s="5">
        <v>52391</v>
      </c>
      <c r="J160" s="3">
        <v>31.1</v>
      </c>
      <c r="K160" s="3">
        <f t="shared" si="8"/>
        <v>0.97</v>
      </c>
      <c r="L160" s="3">
        <f t="shared" si="9"/>
        <v>576.87</v>
      </c>
      <c r="M160" s="3">
        <f t="shared" si="10"/>
        <v>415.34639999999996</v>
      </c>
      <c r="N160" s="3">
        <f t="shared" si="11"/>
        <v>172.29</v>
      </c>
    </row>
    <row r="161" spans="1:14" x14ac:dyDescent="0.25">
      <c r="A161" s="1" t="s">
        <v>4</v>
      </c>
      <c r="B161" s="1" t="str">
        <f>VLOOKUP(A161,Sheet2!$A:$B,2,FALSE)</f>
        <v>05</v>
      </c>
      <c r="C161" s="1">
        <v>203</v>
      </c>
      <c r="D161" s="1">
        <v>0.55000000000000004</v>
      </c>
      <c r="E161" s="1">
        <v>14.78</v>
      </c>
      <c r="F161" t="s">
        <v>60</v>
      </c>
      <c r="G161">
        <v>2010</v>
      </c>
      <c r="H161">
        <v>2921606</v>
      </c>
      <c r="I161" s="5">
        <v>22201</v>
      </c>
      <c r="J161" s="3">
        <v>24.32</v>
      </c>
      <c r="K161" s="3">
        <f t="shared" si="8"/>
        <v>1.01</v>
      </c>
      <c r="L161" s="3">
        <f t="shared" si="9"/>
        <v>199.04</v>
      </c>
      <c r="M161" s="3">
        <f t="shared" si="10"/>
        <v>109.47200000000001</v>
      </c>
      <c r="N161" s="3">
        <f t="shared" si="11"/>
        <v>49.03</v>
      </c>
    </row>
    <row r="162" spans="1:14" x14ac:dyDescent="0.25">
      <c r="A162" s="1" t="s">
        <v>5</v>
      </c>
      <c r="B162" s="1" t="str">
        <f>VLOOKUP(A162,Sheet2!$A:$B,2,FALSE)</f>
        <v>06</v>
      </c>
      <c r="C162" s="1">
        <v>6273</v>
      </c>
      <c r="D162" s="1">
        <v>0.72</v>
      </c>
      <c r="E162" s="1">
        <v>16.11</v>
      </c>
      <c r="F162" t="s">
        <v>60</v>
      </c>
      <c r="G162">
        <v>2010</v>
      </c>
      <c r="H162">
        <v>37349363</v>
      </c>
      <c r="I162" s="5">
        <v>429786</v>
      </c>
      <c r="J162" s="3">
        <v>38.409999999999997</v>
      </c>
      <c r="K162" s="3">
        <f t="shared" si="8"/>
        <v>1.01</v>
      </c>
      <c r="L162" s="3">
        <f t="shared" si="9"/>
        <v>6085.7</v>
      </c>
      <c r="M162" s="3">
        <f t="shared" si="10"/>
        <v>4381.7039999999997</v>
      </c>
      <c r="N162" s="3">
        <f t="shared" si="11"/>
        <v>1634.01</v>
      </c>
    </row>
    <row r="163" spans="1:14" x14ac:dyDescent="0.25">
      <c r="A163" s="1" t="s">
        <v>6</v>
      </c>
      <c r="B163" s="1" t="str">
        <f>VLOOKUP(A163,Sheet2!$A:$B,2,FALSE)</f>
        <v>08</v>
      </c>
      <c r="C163" s="1">
        <v>671</v>
      </c>
      <c r="D163" s="1">
        <v>0.75</v>
      </c>
      <c r="E163" s="1">
        <v>13.23</v>
      </c>
      <c r="F163" t="s">
        <v>60</v>
      </c>
      <c r="G163">
        <v>2010</v>
      </c>
      <c r="H163">
        <v>5049071</v>
      </c>
      <c r="I163" s="5">
        <v>72320</v>
      </c>
      <c r="J163" s="3">
        <v>25.03</v>
      </c>
      <c r="K163" s="3">
        <f t="shared" si="8"/>
        <v>1</v>
      </c>
      <c r="L163" s="3">
        <f t="shared" si="9"/>
        <v>660.71</v>
      </c>
      <c r="M163" s="3">
        <f t="shared" si="10"/>
        <v>495.53250000000003</v>
      </c>
      <c r="N163" s="3">
        <f t="shared" si="11"/>
        <v>145.69</v>
      </c>
    </row>
    <row r="164" spans="1:14" x14ac:dyDescent="0.25">
      <c r="A164" s="1" t="s">
        <v>7</v>
      </c>
      <c r="B164" s="1" t="str">
        <f>VLOOKUP(A164,Sheet2!$A:$B,2,FALSE)</f>
        <v>09</v>
      </c>
      <c r="C164" s="1">
        <v>568</v>
      </c>
      <c r="D164" s="1">
        <v>0.76</v>
      </c>
      <c r="E164" s="1">
        <v>25.81</v>
      </c>
      <c r="F164" t="s">
        <v>60</v>
      </c>
      <c r="G164">
        <v>2010</v>
      </c>
      <c r="H164">
        <v>3577073</v>
      </c>
      <c r="I164" s="5">
        <v>48348</v>
      </c>
      <c r="J164" s="3">
        <v>30.91</v>
      </c>
      <c r="K164" s="3">
        <f t="shared" si="8"/>
        <v>1.02</v>
      </c>
      <c r="L164" s="3">
        <f t="shared" si="9"/>
        <v>556.38</v>
      </c>
      <c r="M164" s="3">
        <f t="shared" si="10"/>
        <v>422.84879999999998</v>
      </c>
      <c r="N164" s="3">
        <f t="shared" si="11"/>
        <v>239.34</v>
      </c>
    </row>
    <row r="165" spans="1:14" x14ac:dyDescent="0.25">
      <c r="A165" s="1" t="s">
        <v>8</v>
      </c>
      <c r="B165" s="1" t="str">
        <f>VLOOKUP(A165,Sheet2!$A:$B,2,FALSE)</f>
        <v>10</v>
      </c>
      <c r="C165" s="1">
        <v>93</v>
      </c>
      <c r="D165" s="1">
        <v>0.6</v>
      </c>
      <c r="E165" s="1">
        <v>13.08</v>
      </c>
      <c r="F165" t="s">
        <v>60</v>
      </c>
      <c r="G165">
        <v>2010</v>
      </c>
      <c r="H165">
        <v>899769</v>
      </c>
      <c r="I165" s="5">
        <v>9044</v>
      </c>
      <c r="J165" s="3">
        <v>26.23</v>
      </c>
      <c r="K165" s="3">
        <f t="shared" si="8"/>
        <v>1.02</v>
      </c>
      <c r="L165" s="3">
        <f t="shared" si="9"/>
        <v>88.32</v>
      </c>
      <c r="M165" s="3">
        <f t="shared" si="10"/>
        <v>52.991999999999997</v>
      </c>
      <c r="N165" s="3">
        <f t="shared" si="11"/>
        <v>19.25</v>
      </c>
    </row>
    <row r="166" spans="1:14" x14ac:dyDescent="0.25">
      <c r="A166" s="1" t="s">
        <v>9</v>
      </c>
      <c r="B166" s="1" t="str">
        <f>VLOOKUP(A166,Sheet2!$A:$B,2,FALSE)</f>
        <v>11</v>
      </c>
      <c r="C166" s="1">
        <v>196</v>
      </c>
      <c r="D166" s="1">
        <v>0.56999999999999995</v>
      </c>
      <c r="E166" s="1">
        <v>13.36</v>
      </c>
      <c r="F166" t="s">
        <v>60</v>
      </c>
      <c r="G166">
        <v>2010</v>
      </c>
      <c r="H166">
        <v>604453</v>
      </c>
      <c r="I166" s="5">
        <v>34895</v>
      </c>
      <c r="J166" s="3">
        <v>16.61</v>
      </c>
      <c r="K166" s="3">
        <f t="shared" si="8"/>
        <v>1.01</v>
      </c>
      <c r="L166" s="3">
        <f t="shared" si="9"/>
        <v>213.67</v>
      </c>
      <c r="M166" s="3">
        <f t="shared" si="10"/>
        <v>121.79189999999998</v>
      </c>
      <c r="N166" s="3">
        <f t="shared" si="11"/>
        <v>47.58</v>
      </c>
    </row>
    <row r="167" spans="1:14" x14ac:dyDescent="0.25">
      <c r="A167" s="1" t="s">
        <v>10</v>
      </c>
      <c r="B167" s="1" t="str">
        <f>VLOOKUP(A167,Sheet2!$A:$B,2,FALSE)</f>
        <v>12</v>
      </c>
      <c r="C167" s="1">
        <v>2100</v>
      </c>
      <c r="D167" s="1">
        <v>0.66</v>
      </c>
      <c r="E167" s="1">
        <v>14.28</v>
      </c>
      <c r="F167" t="s">
        <v>60</v>
      </c>
      <c r="G167">
        <v>2010</v>
      </c>
      <c r="H167">
        <v>18843326</v>
      </c>
      <c r="I167" s="5">
        <v>130004</v>
      </c>
      <c r="J167" s="3">
        <v>48.7</v>
      </c>
      <c r="K167" s="3">
        <f t="shared" si="8"/>
        <v>1.02</v>
      </c>
      <c r="L167" s="3">
        <f t="shared" si="9"/>
        <v>2357.1</v>
      </c>
      <c r="M167" s="3">
        <f t="shared" si="10"/>
        <v>1555.6859999999999</v>
      </c>
      <c r="N167" s="3">
        <f t="shared" si="11"/>
        <v>560.99</v>
      </c>
    </row>
    <row r="168" spans="1:14" x14ac:dyDescent="0.25">
      <c r="A168" s="1" t="s">
        <v>11</v>
      </c>
      <c r="B168" s="1" t="str">
        <f>VLOOKUP(A168,Sheet2!$A:$B,2,FALSE)</f>
        <v>13</v>
      </c>
      <c r="C168" s="1">
        <v>886</v>
      </c>
      <c r="D168" s="1">
        <v>0.71</v>
      </c>
      <c r="E168" s="1">
        <v>15.19</v>
      </c>
      <c r="F168" t="s">
        <v>60</v>
      </c>
      <c r="G168">
        <v>2010</v>
      </c>
      <c r="H168">
        <v>9712587</v>
      </c>
      <c r="I168" s="5">
        <v>60545</v>
      </c>
      <c r="J168" s="3">
        <v>34.19</v>
      </c>
      <c r="K168" s="3">
        <f t="shared" si="8"/>
        <v>0.99</v>
      </c>
      <c r="L168" s="3">
        <f t="shared" si="9"/>
        <v>748.01</v>
      </c>
      <c r="M168" s="3">
        <f t="shared" si="10"/>
        <v>531.08709999999996</v>
      </c>
      <c r="N168" s="3">
        <f t="shared" si="11"/>
        <v>189.37</v>
      </c>
    </row>
    <row r="169" spans="1:14" x14ac:dyDescent="0.25">
      <c r="A169" s="1" t="s">
        <v>12</v>
      </c>
      <c r="B169" s="1" t="str">
        <f>VLOOKUP(A169,Sheet2!$A:$B,2,FALSE)</f>
        <v>15</v>
      </c>
      <c r="C169" s="1">
        <v>210</v>
      </c>
      <c r="D169" s="1">
        <v>0.92</v>
      </c>
      <c r="E169" s="1">
        <v>17.04</v>
      </c>
      <c r="F169" t="s">
        <v>60</v>
      </c>
      <c r="G169">
        <v>2010</v>
      </c>
      <c r="H169">
        <v>1363621</v>
      </c>
      <c r="I169" s="5">
        <v>29641</v>
      </c>
      <c r="J169" s="3">
        <v>19.829999999999998</v>
      </c>
      <c r="K169" s="3">
        <f t="shared" si="8"/>
        <v>1.05</v>
      </c>
      <c r="L169" s="3">
        <f t="shared" si="9"/>
        <v>225.27</v>
      </c>
      <c r="M169" s="3">
        <f t="shared" si="10"/>
        <v>207.24840000000003</v>
      </c>
      <c r="N169" s="3">
        <f t="shared" si="11"/>
        <v>63.98</v>
      </c>
    </row>
    <row r="170" spans="1:14" x14ac:dyDescent="0.25">
      <c r="A170" s="1" t="s">
        <v>13</v>
      </c>
      <c r="B170" s="1" t="str">
        <f>VLOOKUP(A170,Sheet2!$A:$B,2,FALSE)</f>
        <v>16</v>
      </c>
      <c r="C170" s="1">
        <v>229</v>
      </c>
      <c r="D170" s="1">
        <v>0.62</v>
      </c>
      <c r="E170" s="1">
        <v>14.17</v>
      </c>
      <c r="F170" t="s">
        <v>60</v>
      </c>
      <c r="G170">
        <v>2010</v>
      </c>
      <c r="H170">
        <v>1571450</v>
      </c>
      <c r="I170" s="5">
        <v>21488</v>
      </c>
      <c r="J170" s="3">
        <v>35.71</v>
      </c>
      <c r="K170" s="3">
        <f t="shared" si="8"/>
        <v>1.02</v>
      </c>
      <c r="L170" s="3">
        <f t="shared" si="9"/>
        <v>285.68</v>
      </c>
      <c r="M170" s="3">
        <f t="shared" si="10"/>
        <v>177.1216</v>
      </c>
      <c r="N170" s="3">
        <f t="shared" si="11"/>
        <v>67.47</v>
      </c>
    </row>
    <row r="171" spans="1:14" x14ac:dyDescent="0.25">
      <c r="A171" s="1" t="s">
        <v>14</v>
      </c>
      <c r="B171" s="1" t="str">
        <f>VLOOKUP(A171,Sheet2!$A:$B,2,FALSE)</f>
        <v>17</v>
      </c>
      <c r="C171" s="1">
        <v>2287</v>
      </c>
      <c r="D171" s="1">
        <v>0.56999999999999995</v>
      </c>
      <c r="E171" s="1">
        <v>12.49</v>
      </c>
      <c r="F171" t="s">
        <v>60</v>
      </c>
      <c r="G171">
        <v>2010</v>
      </c>
      <c r="H171">
        <v>12843166</v>
      </c>
      <c r="I171" s="5">
        <v>178901</v>
      </c>
      <c r="J171" s="3">
        <v>32.99</v>
      </c>
      <c r="K171" s="3">
        <f t="shared" ref="K171:K209" si="12">ROUND(H171/H67,2)</f>
        <v>0.99</v>
      </c>
      <c r="L171" s="3">
        <f t="shared" si="9"/>
        <v>2132.67</v>
      </c>
      <c r="M171" s="3">
        <f t="shared" si="10"/>
        <v>1215.6218999999999</v>
      </c>
      <c r="N171" s="3">
        <f t="shared" si="11"/>
        <v>443.95</v>
      </c>
    </row>
    <row r="172" spans="1:14" x14ac:dyDescent="0.25">
      <c r="A172" s="1" t="s">
        <v>15</v>
      </c>
      <c r="B172" s="1" t="str">
        <f>VLOOKUP(A172,Sheet2!$A:$B,2,FALSE)</f>
        <v>18</v>
      </c>
      <c r="C172" s="1">
        <v>562</v>
      </c>
      <c r="D172" s="1">
        <v>0.59</v>
      </c>
      <c r="E172" s="1">
        <v>12.91</v>
      </c>
      <c r="F172" t="s">
        <v>60</v>
      </c>
      <c r="G172">
        <v>2010</v>
      </c>
      <c r="H172">
        <v>6490621</v>
      </c>
      <c r="I172" s="5">
        <v>62196</v>
      </c>
      <c r="J172" s="3">
        <v>24.46</v>
      </c>
      <c r="K172" s="3">
        <f t="shared" si="12"/>
        <v>1.01</v>
      </c>
      <c r="L172" s="3">
        <f t="shared" si="9"/>
        <v>560.83000000000004</v>
      </c>
      <c r="M172" s="3">
        <f t="shared" si="10"/>
        <v>330.8897</v>
      </c>
      <c r="N172" s="3">
        <f t="shared" si="11"/>
        <v>120.67</v>
      </c>
    </row>
    <row r="173" spans="1:14" x14ac:dyDescent="0.25">
      <c r="A173" s="1" t="s">
        <v>16</v>
      </c>
      <c r="B173" s="1" t="str">
        <f>VLOOKUP(A173,Sheet2!$A:$B,2,FALSE)</f>
        <v>19</v>
      </c>
      <c r="C173" s="1">
        <v>271</v>
      </c>
      <c r="D173" s="1">
        <v>0.67</v>
      </c>
      <c r="E173" s="1">
        <v>13.79</v>
      </c>
      <c r="F173" t="s">
        <v>60</v>
      </c>
      <c r="G173">
        <v>2010</v>
      </c>
      <c r="H173">
        <v>3049883</v>
      </c>
      <c r="I173" s="5">
        <v>54328</v>
      </c>
      <c r="J173" s="3">
        <v>12.09</v>
      </c>
      <c r="K173" s="3">
        <f t="shared" si="12"/>
        <v>1.01</v>
      </c>
      <c r="L173" s="3">
        <f t="shared" si="9"/>
        <v>242.14</v>
      </c>
      <c r="M173" s="3">
        <f t="shared" si="10"/>
        <v>162.2338</v>
      </c>
      <c r="N173" s="3">
        <f t="shared" si="11"/>
        <v>55.65</v>
      </c>
    </row>
    <row r="174" spans="1:14" x14ac:dyDescent="0.25">
      <c r="A174" s="1" t="s">
        <v>17</v>
      </c>
      <c r="B174" s="1" t="str">
        <f>VLOOKUP(A174,Sheet2!$A:$B,2,FALSE)</f>
        <v>20</v>
      </c>
      <c r="C174" s="1">
        <v>244</v>
      </c>
      <c r="D174" s="1">
        <v>0.8</v>
      </c>
      <c r="E174" s="1">
        <v>15.25</v>
      </c>
      <c r="F174" t="s">
        <v>60</v>
      </c>
      <c r="G174">
        <v>2010</v>
      </c>
      <c r="H174">
        <v>2859169</v>
      </c>
      <c r="I174" s="5">
        <v>35048</v>
      </c>
      <c r="J174" s="3">
        <v>17.25</v>
      </c>
      <c r="K174" s="3">
        <f t="shared" si="12"/>
        <v>1.01</v>
      </c>
      <c r="L174" s="3">
        <f t="shared" si="9"/>
        <v>222.88</v>
      </c>
      <c r="M174" s="3">
        <f t="shared" si="10"/>
        <v>178.304</v>
      </c>
      <c r="N174" s="3">
        <f t="shared" si="11"/>
        <v>56.65</v>
      </c>
    </row>
    <row r="175" spans="1:14" x14ac:dyDescent="0.25">
      <c r="A175" s="1" t="s">
        <v>18</v>
      </c>
      <c r="B175" s="1" t="str">
        <f>VLOOKUP(A175,Sheet2!$A:$B,2,FALSE)</f>
        <v>21</v>
      </c>
      <c r="C175" s="1">
        <v>383</v>
      </c>
      <c r="D175" s="1">
        <v>0.68</v>
      </c>
      <c r="E175" s="1">
        <v>12.72</v>
      </c>
      <c r="F175" t="s">
        <v>60</v>
      </c>
      <c r="G175">
        <v>2010</v>
      </c>
      <c r="H175">
        <v>4346266</v>
      </c>
      <c r="I175" s="5">
        <v>31407</v>
      </c>
      <c r="J175" s="3">
        <v>23.89</v>
      </c>
      <c r="K175" s="3">
        <f t="shared" si="12"/>
        <v>1.01</v>
      </c>
      <c r="L175" s="3">
        <f t="shared" si="9"/>
        <v>276.60000000000002</v>
      </c>
      <c r="M175" s="3">
        <f t="shared" si="10"/>
        <v>188.08800000000002</v>
      </c>
      <c r="N175" s="3">
        <f t="shared" si="11"/>
        <v>58.64</v>
      </c>
    </row>
    <row r="176" spans="1:14" x14ac:dyDescent="0.25">
      <c r="A176" s="1" t="s">
        <v>19</v>
      </c>
      <c r="B176" s="1" t="str">
        <f>VLOOKUP(A176,Sheet2!$A:$B,2,FALSE)</f>
        <v>22</v>
      </c>
      <c r="C176" s="1">
        <v>400</v>
      </c>
      <c r="D176" s="1">
        <v>0.89</v>
      </c>
      <c r="E176" s="1">
        <v>13.84</v>
      </c>
      <c r="F176" t="s">
        <v>60</v>
      </c>
      <c r="G176">
        <v>2010</v>
      </c>
      <c r="H176">
        <v>4544228</v>
      </c>
      <c r="I176" s="5">
        <v>38366</v>
      </c>
      <c r="J176" s="3">
        <v>27.83</v>
      </c>
      <c r="K176" s="3">
        <f t="shared" si="12"/>
        <v>1.01</v>
      </c>
      <c r="L176" s="3">
        <f t="shared" si="9"/>
        <v>393.62</v>
      </c>
      <c r="M176" s="3">
        <f t="shared" si="10"/>
        <v>350.3218</v>
      </c>
      <c r="N176" s="3">
        <f t="shared" si="11"/>
        <v>90.8</v>
      </c>
    </row>
    <row r="177" spans="1:14" x14ac:dyDescent="0.25">
      <c r="A177" s="1" t="s">
        <v>20</v>
      </c>
      <c r="B177" s="1" t="str">
        <f>VLOOKUP(A177,Sheet2!$A:$B,2,FALSE)</f>
        <v>23</v>
      </c>
      <c r="C177" s="1">
        <v>143</v>
      </c>
      <c r="D177" s="1">
        <v>0.61</v>
      </c>
      <c r="E177" s="1">
        <v>14.32</v>
      </c>
      <c r="F177" t="s">
        <v>60</v>
      </c>
      <c r="G177">
        <v>2010</v>
      </c>
      <c r="H177">
        <v>1327567</v>
      </c>
      <c r="I177" s="5">
        <v>21874</v>
      </c>
      <c r="J177" s="3">
        <v>14.83</v>
      </c>
      <c r="K177" s="3">
        <f t="shared" si="12"/>
        <v>1.01</v>
      </c>
      <c r="L177" s="3">
        <f t="shared" si="9"/>
        <v>119.59</v>
      </c>
      <c r="M177" s="3">
        <f t="shared" si="10"/>
        <v>72.9499</v>
      </c>
      <c r="N177" s="3">
        <f t="shared" si="11"/>
        <v>28.54</v>
      </c>
    </row>
    <row r="178" spans="1:14" x14ac:dyDescent="0.25">
      <c r="A178" s="1" t="s">
        <v>21</v>
      </c>
      <c r="B178" s="1" t="str">
        <f>VLOOKUP(A178,Sheet2!$A:$B,2,FALSE)</f>
        <v>24</v>
      </c>
      <c r="C178" s="1">
        <v>863</v>
      </c>
      <c r="D178" s="1">
        <v>0.54</v>
      </c>
      <c r="E178" s="1">
        <v>11.77</v>
      </c>
      <c r="F178" t="s">
        <v>60</v>
      </c>
      <c r="G178">
        <v>2010</v>
      </c>
      <c r="H178">
        <v>5785982</v>
      </c>
      <c r="I178" s="5">
        <v>64917</v>
      </c>
      <c r="J178" s="3">
        <v>31.76</v>
      </c>
      <c r="K178" s="3">
        <f t="shared" si="12"/>
        <v>1.02</v>
      </c>
      <c r="L178" s="3">
        <f t="shared" si="9"/>
        <v>767.59</v>
      </c>
      <c r="M178" s="3">
        <f t="shared" si="10"/>
        <v>414.49860000000007</v>
      </c>
      <c r="N178" s="3">
        <f t="shared" si="11"/>
        <v>150.58000000000001</v>
      </c>
    </row>
    <row r="179" spans="1:14" x14ac:dyDescent="0.25">
      <c r="A179" s="1" t="s">
        <v>22</v>
      </c>
      <c r="B179" s="1" t="str">
        <f>VLOOKUP(A179,Sheet2!$A:$B,2,FALSE)</f>
        <v>25</v>
      </c>
      <c r="C179" s="1">
        <v>1228</v>
      </c>
      <c r="D179" s="1">
        <v>0.97</v>
      </c>
      <c r="E179" s="1">
        <v>16.54</v>
      </c>
      <c r="F179" t="s">
        <v>60</v>
      </c>
      <c r="G179">
        <v>2010</v>
      </c>
      <c r="H179">
        <v>6557254</v>
      </c>
      <c r="I179" s="5">
        <v>147318</v>
      </c>
      <c r="J179" s="3">
        <v>22.25</v>
      </c>
      <c r="K179" s="3">
        <f t="shared" si="12"/>
        <v>0.99</v>
      </c>
      <c r="L179" s="3">
        <f t="shared" si="9"/>
        <v>1184.44</v>
      </c>
      <c r="M179" s="3">
        <f t="shared" si="10"/>
        <v>1148.9068</v>
      </c>
      <c r="N179" s="3">
        <f t="shared" si="11"/>
        <v>326.51</v>
      </c>
    </row>
    <row r="180" spans="1:14" x14ac:dyDescent="0.25">
      <c r="A180" s="1" t="s">
        <v>23</v>
      </c>
      <c r="B180" s="1" t="str">
        <f>VLOOKUP(A180,Sheet2!$A:$B,2,FALSE)</f>
        <v>26</v>
      </c>
      <c r="C180" s="1">
        <v>1163</v>
      </c>
      <c r="D180" s="1">
        <v>0.79</v>
      </c>
      <c r="E180" s="1">
        <v>15.91</v>
      </c>
      <c r="F180" t="s">
        <v>60</v>
      </c>
      <c r="G180">
        <v>2010</v>
      </c>
      <c r="H180">
        <v>9877574</v>
      </c>
      <c r="I180" s="5">
        <v>88131</v>
      </c>
      <c r="J180" s="3">
        <v>32.409999999999997</v>
      </c>
      <c r="K180" s="3">
        <f t="shared" si="12"/>
        <v>0.99</v>
      </c>
      <c r="L180" s="3">
        <f t="shared" si="9"/>
        <v>1032.1300000000001</v>
      </c>
      <c r="M180" s="3">
        <f t="shared" si="10"/>
        <v>815.38270000000011</v>
      </c>
      <c r="N180" s="3">
        <f t="shared" si="11"/>
        <v>273.69</v>
      </c>
    </row>
    <row r="181" spans="1:14" x14ac:dyDescent="0.25">
      <c r="A181" s="1" t="s">
        <v>24</v>
      </c>
      <c r="B181" s="1" t="str">
        <f>VLOOKUP(A181,Sheet2!$A:$B,2,FALSE)</f>
        <v>27</v>
      </c>
      <c r="C181" s="1">
        <v>893</v>
      </c>
      <c r="D181" s="1">
        <v>0.69</v>
      </c>
      <c r="E181" s="1">
        <v>17.649999999999999</v>
      </c>
      <c r="F181" t="s">
        <v>60</v>
      </c>
      <c r="G181">
        <v>2010</v>
      </c>
      <c r="H181">
        <v>5310584</v>
      </c>
      <c r="I181" s="5">
        <v>74469</v>
      </c>
      <c r="J181" s="3">
        <v>31.75</v>
      </c>
      <c r="K181" s="3">
        <f t="shared" si="12"/>
        <v>1.01</v>
      </c>
      <c r="L181" s="3">
        <f t="shared" si="9"/>
        <v>871.63</v>
      </c>
      <c r="M181" s="3">
        <f t="shared" si="10"/>
        <v>601.42469999999992</v>
      </c>
      <c r="N181" s="3">
        <f t="shared" si="11"/>
        <v>256.39999999999998</v>
      </c>
    </row>
    <row r="182" spans="1:14" x14ac:dyDescent="0.25">
      <c r="A182" s="1" t="s">
        <v>25</v>
      </c>
      <c r="B182" s="1" t="str">
        <f>VLOOKUP(A182,Sheet2!$A:$B,2,FALSE)</f>
        <v>28</v>
      </c>
      <c r="C182" s="1">
        <v>294</v>
      </c>
      <c r="D182" s="1">
        <v>0.7</v>
      </c>
      <c r="E182" s="1">
        <v>11.91</v>
      </c>
      <c r="F182" t="s">
        <v>60</v>
      </c>
      <c r="G182">
        <v>2010</v>
      </c>
      <c r="H182">
        <v>2970036</v>
      </c>
      <c r="I182" s="5">
        <v>20115</v>
      </c>
      <c r="J182" s="3">
        <v>40.92</v>
      </c>
      <c r="K182" s="3">
        <f t="shared" si="12"/>
        <v>1.01</v>
      </c>
      <c r="L182" s="3">
        <f t="shared" si="9"/>
        <v>303.44</v>
      </c>
      <c r="M182" s="3">
        <f t="shared" si="10"/>
        <v>212.40799999999999</v>
      </c>
      <c r="N182" s="3">
        <f t="shared" si="11"/>
        <v>60.23</v>
      </c>
    </row>
    <row r="183" spans="1:14" x14ac:dyDescent="0.25">
      <c r="A183" s="1" t="s">
        <v>26</v>
      </c>
      <c r="B183" s="1" t="str">
        <f>VLOOKUP(A183,Sheet2!$A:$B,2,FALSE)</f>
        <v>29</v>
      </c>
      <c r="C183" s="1">
        <v>418</v>
      </c>
      <c r="D183" s="1">
        <v>0.83</v>
      </c>
      <c r="E183" s="1">
        <v>15.67</v>
      </c>
      <c r="F183" t="s">
        <v>60</v>
      </c>
      <c r="G183">
        <v>2010</v>
      </c>
      <c r="H183">
        <v>5996231</v>
      </c>
      <c r="I183" s="5">
        <v>55578</v>
      </c>
      <c r="J183" s="3">
        <v>21.16</v>
      </c>
      <c r="K183" s="3">
        <f t="shared" si="12"/>
        <v>1</v>
      </c>
      <c r="L183" s="3">
        <f t="shared" si="9"/>
        <v>429.25</v>
      </c>
      <c r="M183" s="3">
        <f t="shared" si="10"/>
        <v>356.27749999999997</v>
      </c>
      <c r="N183" s="3">
        <f t="shared" si="11"/>
        <v>112.11</v>
      </c>
    </row>
    <row r="184" spans="1:14" x14ac:dyDescent="0.25">
      <c r="A184" s="1" t="s">
        <v>27</v>
      </c>
      <c r="B184" s="1" t="str">
        <f>VLOOKUP(A184,Sheet2!$A:$B,2,FALSE)</f>
        <v>30</v>
      </c>
      <c r="C184" s="1">
        <v>113</v>
      </c>
      <c r="D184" s="1">
        <v>0.54</v>
      </c>
      <c r="E184" s="1">
        <v>10.58</v>
      </c>
      <c r="F184" t="s">
        <v>60</v>
      </c>
      <c r="G184">
        <v>2010</v>
      </c>
      <c r="H184">
        <v>990898</v>
      </c>
      <c r="I184" s="5">
        <v>23813</v>
      </c>
      <c r="J184" s="3">
        <v>12.52</v>
      </c>
      <c r="K184" s="3">
        <f t="shared" si="12"/>
        <v>1.02</v>
      </c>
      <c r="L184" s="3">
        <f t="shared" si="9"/>
        <v>111</v>
      </c>
      <c r="M184" s="3">
        <f t="shared" si="10"/>
        <v>59.940000000000005</v>
      </c>
      <c r="N184" s="3">
        <f t="shared" si="11"/>
        <v>19.57</v>
      </c>
    </row>
    <row r="185" spans="1:14" x14ac:dyDescent="0.25">
      <c r="A185" s="1" t="s">
        <v>28</v>
      </c>
      <c r="B185" s="1" t="str">
        <f>VLOOKUP(A185,Sheet2!$A:$B,2,FALSE)</f>
        <v>31</v>
      </c>
      <c r="C185" s="1">
        <v>148</v>
      </c>
      <c r="D185" s="1">
        <v>0.78</v>
      </c>
      <c r="E185" s="1">
        <v>14.51</v>
      </c>
      <c r="F185" t="s">
        <v>60</v>
      </c>
      <c r="G185">
        <v>2010</v>
      </c>
      <c r="H185">
        <v>1830429</v>
      </c>
      <c r="I185" s="5">
        <v>25432</v>
      </c>
      <c r="J185" s="3">
        <v>13.23</v>
      </c>
      <c r="K185" s="3">
        <f t="shared" si="12"/>
        <v>1.02</v>
      </c>
      <c r="L185" s="3">
        <f t="shared" si="9"/>
        <v>125.27</v>
      </c>
      <c r="M185" s="3">
        <f t="shared" si="10"/>
        <v>97.710599999999999</v>
      </c>
      <c r="N185" s="3">
        <f t="shared" si="11"/>
        <v>30.29</v>
      </c>
    </row>
    <row r="186" spans="1:14" x14ac:dyDescent="0.25">
      <c r="A186" s="1" t="s">
        <v>29</v>
      </c>
      <c r="B186" s="1" t="str">
        <f>VLOOKUP(A186,Sheet2!$A:$B,2,FALSE)</f>
        <v>32</v>
      </c>
      <c r="C186" s="1">
        <v>194</v>
      </c>
      <c r="D186" s="1">
        <v>0.92</v>
      </c>
      <c r="E186" s="1">
        <v>18.59</v>
      </c>
      <c r="F186" t="s">
        <v>60</v>
      </c>
      <c r="G186">
        <v>2010</v>
      </c>
      <c r="H186">
        <v>2704642</v>
      </c>
      <c r="I186" s="5">
        <v>21115</v>
      </c>
      <c r="J186" s="3">
        <v>21.1</v>
      </c>
      <c r="K186" s="3">
        <f t="shared" si="12"/>
        <v>1.02</v>
      </c>
      <c r="L186" s="3">
        <f t="shared" si="9"/>
        <v>165.87</v>
      </c>
      <c r="M186" s="3">
        <f t="shared" si="10"/>
        <v>152.60040000000001</v>
      </c>
      <c r="N186" s="3">
        <f t="shared" si="11"/>
        <v>51.39</v>
      </c>
    </row>
    <row r="187" spans="1:14" x14ac:dyDescent="0.25">
      <c r="A187" s="1" t="s">
        <v>30</v>
      </c>
      <c r="B187" s="1" t="str">
        <f>VLOOKUP(A187,Sheet2!$A:$B,2,FALSE)</f>
        <v>33</v>
      </c>
      <c r="C187" s="1">
        <v>176</v>
      </c>
      <c r="D187" s="1">
        <v>0.73</v>
      </c>
      <c r="E187" s="1">
        <v>15.62</v>
      </c>
      <c r="F187" t="s">
        <v>60</v>
      </c>
      <c r="G187">
        <v>2010</v>
      </c>
      <c r="H187">
        <v>1316759</v>
      </c>
      <c r="I187" s="5">
        <v>18809</v>
      </c>
      <c r="J187" s="3">
        <v>25.17</v>
      </c>
      <c r="K187" s="3">
        <f t="shared" si="12"/>
        <v>0.99</v>
      </c>
      <c r="L187" s="3">
        <f t="shared" si="9"/>
        <v>171.07</v>
      </c>
      <c r="M187" s="3">
        <f t="shared" si="10"/>
        <v>124.88109999999999</v>
      </c>
      <c r="N187" s="3">
        <f t="shared" si="11"/>
        <v>44.54</v>
      </c>
    </row>
    <row r="188" spans="1:14" x14ac:dyDescent="0.25">
      <c r="A188" s="1" t="s">
        <v>31</v>
      </c>
      <c r="B188" s="1" t="str">
        <f>VLOOKUP(A188,Sheet2!$A:$B,2,FALSE)</f>
        <v>34</v>
      </c>
      <c r="C188" s="1">
        <v>1292</v>
      </c>
      <c r="D188" s="1">
        <v>0.55000000000000004</v>
      </c>
      <c r="E188" s="1">
        <v>11.36</v>
      </c>
      <c r="F188" t="s">
        <v>60</v>
      </c>
      <c r="G188">
        <v>2010</v>
      </c>
      <c r="H188">
        <v>8801624</v>
      </c>
      <c r="I188" s="5">
        <v>118235</v>
      </c>
      <c r="J188" s="3">
        <v>25.74</v>
      </c>
      <c r="K188" s="3">
        <f t="shared" si="12"/>
        <v>1.01</v>
      </c>
      <c r="L188" s="3">
        <f t="shared" si="9"/>
        <v>1121.94</v>
      </c>
      <c r="M188" s="3">
        <f t="shared" si="10"/>
        <v>617.06700000000012</v>
      </c>
      <c r="N188" s="3">
        <f t="shared" si="11"/>
        <v>212.42</v>
      </c>
    </row>
    <row r="189" spans="1:14" x14ac:dyDescent="0.25">
      <c r="A189" s="1" t="s">
        <v>32</v>
      </c>
      <c r="B189" s="1" t="str">
        <f>VLOOKUP(A189,Sheet2!$A:$B,2,FALSE)</f>
        <v>35</v>
      </c>
      <c r="C189" s="1">
        <v>183</v>
      </c>
      <c r="D189" s="1">
        <v>0.8</v>
      </c>
      <c r="E189" s="1">
        <v>14.89</v>
      </c>
      <c r="F189" t="s">
        <v>60</v>
      </c>
      <c r="G189">
        <v>2010</v>
      </c>
      <c r="H189">
        <v>2065932</v>
      </c>
      <c r="I189" s="5">
        <v>18920</v>
      </c>
      <c r="J189" s="3">
        <v>23.89</v>
      </c>
      <c r="K189" s="3">
        <f t="shared" si="12"/>
        <v>1.03</v>
      </c>
      <c r="L189" s="3">
        <f t="shared" si="9"/>
        <v>169.93</v>
      </c>
      <c r="M189" s="3">
        <f t="shared" si="10"/>
        <v>135.94400000000002</v>
      </c>
      <c r="N189" s="3">
        <f t="shared" si="11"/>
        <v>42.17</v>
      </c>
    </row>
    <row r="190" spans="1:14" x14ac:dyDescent="0.25">
      <c r="A190" s="1" t="s">
        <v>33</v>
      </c>
      <c r="B190" s="1" t="str">
        <f>VLOOKUP(A190,Sheet2!$A:$B,2,FALSE)</f>
        <v>36</v>
      </c>
      <c r="C190" s="1">
        <v>5344</v>
      </c>
      <c r="D190" s="1">
        <v>0.76</v>
      </c>
      <c r="E190" s="1">
        <v>14.82</v>
      </c>
      <c r="F190" t="s">
        <v>60</v>
      </c>
      <c r="G190">
        <v>2010</v>
      </c>
      <c r="H190">
        <v>19392283</v>
      </c>
      <c r="I190" s="5">
        <v>542579</v>
      </c>
      <c r="J190" s="3">
        <v>25.49</v>
      </c>
      <c r="K190" s="3">
        <f t="shared" si="12"/>
        <v>0.99</v>
      </c>
      <c r="L190" s="3">
        <f t="shared" si="9"/>
        <v>4997.59</v>
      </c>
      <c r="M190" s="3">
        <f t="shared" si="10"/>
        <v>3798.1684</v>
      </c>
      <c r="N190" s="3">
        <f t="shared" si="11"/>
        <v>1234.4000000000001</v>
      </c>
    </row>
    <row r="191" spans="1:14" x14ac:dyDescent="0.25">
      <c r="A191" s="1" t="s">
        <v>34</v>
      </c>
      <c r="B191" s="1" t="str">
        <f>VLOOKUP(A191,Sheet2!$A:$B,2,FALSE)</f>
        <v>37</v>
      </c>
      <c r="C191" s="1">
        <v>755</v>
      </c>
      <c r="D191" s="1">
        <v>0.67</v>
      </c>
      <c r="E191" s="1">
        <v>13.74</v>
      </c>
      <c r="F191" t="s">
        <v>60</v>
      </c>
      <c r="G191">
        <v>2010</v>
      </c>
      <c r="H191">
        <v>9561558</v>
      </c>
      <c r="I191" s="5">
        <v>74542</v>
      </c>
      <c r="J191" s="3">
        <v>25.02</v>
      </c>
      <c r="K191" s="3">
        <f t="shared" si="12"/>
        <v>1.02</v>
      </c>
      <c r="L191" s="3">
        <f t="shared" si="9"/>
        <v>694.35</v>
      </c>
      <c r="M191" s="3">
        <f t="shared" si="10"/>
        <v>465.21450000000004</v>
      </c>
      <c r="N191" s="3">
        <f t="shared" si="11"/>
        <v>159.01</v>
      </c>
    </row>
    <row r="192" spans="1:14" x14ac:dyDescent="0.25">
      <c r="A192" s="1" t="s">
        <v>35</v>
      </c>
      <c r="B192" s="1" t="str">
        <f>VLOOKUP(A192,Sheet2!$A:$B,2,FALSE)</f>
        <v>38</v>
      </c>
      <c r="C192" s="1">
        <v>81</v>
      </c>
      <c r="D192" s="1">
        <v>0.35</v>
      </c>
      <c r="E192" s="1">
        <v>6.93</v>
      </c>
      <c r="F192" t="s">
        <v>60</v>
      </c>
      <c r="G192">
        <v>2010</v>
      </c>
      <c r="H192">
        <v>674499</v>
      </c>
      <c r="I192" s="5">
        <v>13789</v>
      </c>
      <c r="J192" s="3">
        <v>17.87</v>
      </c>
      <c r="K192" s="3">
        <f t="shared" si="12"/>
        <v>1.04</v>
      </c>
      <c r="L192" s="3">
        <f t="shared" si="9"/>
        <v>93.54</v>
      </c>
      <c r="M192" s="3">
        <f t="shared" si="10"/>
        <v>32.738999999999997</v>
      </c>
      <c r="N192" s="3">
        <f t="shared" si="11"/>
        <v>10.8</v>
      </c>
    </row>
    <row r="193" spans="1:14" x14ac:dyDescent="0.25">
      <c r="A193" s="1" t="s">
        <v>36</v>
      </c>
      <c r="B193" s="1" t="str">
        <f>VLOOKUP(A193,Sheet2!$A:$B,2,FALSE)</f>
        <v>39</v>
      </c>
      <c r="C193" s="1">
        <v>1302</v>
      </c>
      <c r="D193" s="1">
        <v>0.73</v>
      </c>
      <c r="E193" s="1">
        <v>19.079999999999998</v>
      </c>
      <c r="F193" t="s">
        <v>60</v>
      </c>
      <c r="G193">
        <v>2010</v>
      </c>
      <c r="H193">
        <v>11536182</v>
      </c>
      <c r="I193" s="5">
        <v>114502</v>
      </c>
      <c r="J193" s="3">
        <v>30.65</v>
      </c>
      <c r="K193" s="3">
        <f t="shared" si="12"/>
        <v>1</v>
      </c>
      <c r="L193" s="3">
        <f t="shared" si="9"/>
        <v>1280.96</v>
      </c>
      <c r="M193" s="3">
        <f t="shared" si="10"/>
        <v>935.10080000000005</v>
      </c>
      <c r="N193" s="3">
        <f t="shared" si="11"/>
        <v>407.35</v>
      </c>
    </row>
    <row r="194" spans="1:14" x14ac:dyDescent="0.25">
      <c r="A194" s="1" t="s">
        <v>37</v>
      </c>
      <c r="B194" s="1" t="str">
        <f>VLOOKUP(A194,Sheet2!$A:$B,2,FALSE)</f>
        <v>40</v>
      </c>
      <c r="C194" s="1">
        <v>337</v>
      </c>
      <c r="D194" s="1">
        <v>0.59</v>
      </c>
      <c r="E194" s="1">
        <v>12.73</v>
      </c>
      <c r="F194" t="s">
        <v>60</v>
      </c>
      <c r="G194">
        <v>2010</v>
      </c>
      <c r="H194">
        <v>3761702</v>
      </c>
      <c r="I194" s="5">
        <v>28961</v>
      </c>
      <c r="J194" s="3">
        <v>30.33</v>
      </c>
      <c r="K194" s="3">
        <f t="shared" si="12"/>
        <v>1.02</v>
      </c>
      <c r="L194" s="3">
        <f t="shared" si="9"/>
        <v>327.02</v>
      </c>
      <c r="M194" s="3">
        <f t="shared" si="10"/>
        <v>192.94179999999997</v>
      </c>
      <c r="N194" s="3">
        <f t="shared" si="11"/>
        <v>69.38</v>
      </c>
    </row>
    <row r="195" spans="1:14" x14ac:dyDescent="0.25">
      <c r="A195" s="1" t="s">
        <v>38</v>
      </c>
      <c r="B195" s="1" t="str">
        <f>VLOOKUP(A195,Sheet2!$A:$B,2,FALSE)</f>
        <v>41</v>
      </c>
      <c r="C195" s="1">
        <v>804</v>
      </c>
      <c r="D195" s="1">
        <v>0.78</v>
      </c>
      <c r="E195" s="1">
        <v>15.45</v>
      </c>
      <c r="F195" t="s">
        <v>60</v>
      </c>
      <c r="G195">
        <v>2010</v>
      </c>
      <c r="H195">
        <v>3838957</v>
      </c>
      <c r="I195" s="5">
        <v>65195</v>
      </c>
      <c r="J195" s="3">
        <v>33.44</v>
      </c>
      <c r="K195" s="3">
        <f t="shared" si="12"/>
        <v>1</v>
      </c>
      <c r="L195" s="3">
        <f t="shared" ref="L195:L258" si="13">ROUND(I195*J195*K195*365/1000000,2)</f>
        <v>795.74</v>
      </c>
      <c r="M195" s="3">
        <f t="shared" ref="M195:M258" si="14">L195*D195</f>
        <v>620.67720000000008</v>
      </c>
      <c r="N195" s="3">
        <f t="shared" ref="N195:N258" si="15">ROUND(L195*E195/60,2)</f>
        <v>204.9</v>
      </c>
    </row>
    <row r="196" spans="1:14" x14ac:dyDescent="0.25">
      <c r="A196" s="1" t="s">
        <v>39</v>
      </c>
      <c r="B196" s="1" t="str">
        <f>VLOOKUP(A196,Sheet2!$A:$B,2,FALSE)</f>
        <v>42</v>
      </c>
      <c r="C196" s="1">
        <v>1819</v>
      </c>
      <c r="D196" s="1">
        <v>0.56000000000000005</v>
      </c>
      <c r="E196" s="1">
        <v>12.95</v>
      </c>
      <c r="F196" t="s">
        <v>60</v>
      </c>
      <c r="G196">
        <v>2010</v>
      </c>
      <c r="H196">
        <v>12709630</v>
      </c>
      <c r="I196" s="5">
        <v>218870</v>
      </c>
      <c r="J196" s="3">
        <v>21.89</v>
      </c>
      <c r="K196" s="3">
        <f t="shared" si="12"/>
        <v>1.01</v>
      </c>
      <c r="L196" s="3">
        <f t="shared" si="13"/>
        <v>1766.23</v>
      </c>
      <c r="M196" s="3">
        <f t="shared" si="14"/>
        <v>989.08880000000011</v>
      </c>
      <c r="N196" s="3">
        <f t="shared" si="15"/>
        <v>381.21</v>
      </c>
    </row>
    <row r="197" spans="1:14" x14ac:dyDescent="0.25">
      <c r="A197" s="1" t="s">
        <v>40</v>
      </c>
      <c r="B197" s="1" t="str">
        <f>VLOOKUP(A197,Sheet2!$A:$B,2,FALSE)</f>
        <v>44</v>
      </c>
      <c r="C197" s="1">
        <v>143</v>
      </c>
      <c r="D197" s="1">
        <v>0.41</v>
      </c>
      <c r="E197" s="1">
        <v>9.27</v>
      </c>
      <c r="F197" t="s">
        <v>60</v>
      </c>
      <c r="G197">
        <v>2010</v>
      </c>
      <c r="H197">
        <v>1052886</v>
      </c>
      <c r="I197" s="5">
        <v>18402</v>
      </c>
      <c r="J197" s="3">
        <v>24.8</v>
      </c>
      <c r="K197" s="3">
        <f t="shared" si="12"/>
        <v>1</v>
      </c>
      <c r="L197" s="3">
        <f t="shared" si="13"/>
        <v>166.57</v>
      </c>
      <c r="M197" s="3">
        <f t="shared" si="14"/>
        <v>68.293699999999987</v>
      </c>
      <c r="N197" s="3">
        <f t="shared" si="15"/>
        <v>25.74</v>
      </c>
    </row>
    <row r="198" spans="1:14" x14ac:dyDescent="0.25">
      <c r="A198" s="1" t="s">
        <v>41</v>
      </c>
      <c r="B198" s="1" t="str">
        <f>VLOOKUP(A198,Sheet2!$A:$B,2,FALSE)</f>
        <v>45</v>
      </c>
      <c r="C198" s="1">
        <v>384</v>
      </c>
      <c r="D198" s="1">
        <v>0.68</v>
      </c>
      <c r="E198" s="1">
        <v>13.78</v>
      </c>
      <c r="F198" t="s">
        <v>60</v>
      </c>
      <c r="G198">
        <v>2010</v>
      </c>
      <c r="H198">
        <v>4636312</v>
      </c>
      <c r="I198" s="5">
        <v>36916</v>
      </c>
      <c r="J198" s="3">
        <v>28.69</v>
      </c>
      <c r="K198" s="3">
        <f t="shared" si="12"/>
        <v>1.02</v>
      </c>
      <c r="L198" s="3">
        <f t="shared" si="13"/>
        <v>394.31</v>
      </c>
      <c r="M198" s="3">
        <f t="shared" si="14"/>
        <v>268.13080000000002</v>
      </c>
      <c r="N198" s="3">
        <f t="shared" si="15"/>
        <v>90.56</v>
      </c>
    </row>
    <row r="199" spans="1:14" x14ac:dyDescent="0.25">
      <c r="A199" s="1" t="s">
        <v>42</v>
      </c>
      <c r="B199" s="1" t="str">
        <f>VLOOKUP(A199,Sheet2!$A:$B,2,FALSE)</f>
        <v>46</v>
      </c>
      <c r="C199" s="1">
        <v>102</v>
      </c>
      <c r="D199" s="1">
        <v>0.62</v>
      </c>
      <c r="E199" s="1">
        <v>9.9499999999999993</v>
      </c>
      <c r="F199" t="s">
        <v>60</v>
      </c>
      <c r="G199">
        <v>2010</v>
      </c>
      <c r="H199">
        <v>816463</v>
      </c>
      <c r="I199" s="5">
        <v>17697</v>
      </c>
      <c r="J199" s="3">
        <v>15.6</v>
      </c>
      <c r="K199" s="3">
        <f t="shared" si="12"/>
        <v>1.01</v>
      </c>
      <c r="L199" s="3">
        <f t="shared" si="13"/>
        <v>101.77</v>
      </c>
      <c r="M199" s="3">
        <f t="shared" si="14"/>
        <v>63.0974</v>
      </c>
      <c r="N199" s="3">
        <f t="shared" si="15"/>
        <v>16.88</v>
      </c>
    </row>
    <row r="200" spans="1:14" x14ac:dyDescent="0.25">
      <c r="A200" s="1" t="s">
        <v>43</v>
      </c>
      <c r="B200" s="1" t="str">
        <f>VLOOKUP(A200,Sheet2!$A:$B,2,FALSE)</f>
        <v>47</v>
      </c>
      <c r="C200" s="1">
        <v>386</v>
      </c>
      <c r="D200" s="1">
        <v>0.62</v>
      </c>
      <c r="E200" s="1">
        <v>13.09</v>
      </c>
      <c r="F200" t="s">
        <v>60</v>
      </c>
      <c r="G200">
        <v>2010</v>
      </c>
      <c r="H200">
        <v>6356897</v>
      </c>
      <c r="I200" s="5">
        <v>33441</v>
      </c>
      <c r="J200" s="3">
        <v>27.73</v>
      </c>
      <c r="K200" s="3">
        <f t="shared" si="12"/>
        <v>1.01</v>
      </c>
      <c r="L200" s="3">
        <f t="shared" si="13"/>
        <v>341.86</v>
      </c>
      <c r="M200" s="3">
        <f t="shared" si="14"/>
        <v>211.95320000000001</v>
      </c>
      <c r="N200" s="3">
        <f t="shared" si="15"/>
        <v>74.58</v>
      </c>
    </row>
    <row r="201" spans="1:14" x14ac:dyDescent="0.25">
      <c r="A201" s="1" t="s">
        <v>44</v>
      </c>
      <c r="B201" s="1" t="str">
        <f>VLOOKUP(A201,Sheet2!$A:$B,2,FALSE)</f>
        <v>48</v>
      </c>
      <c r="C201" s="1">
        <v>2334</v>
      </c>
      <c r="D201" s="1">
        <v>0.68</v>
      </c>
      <c r="E201" s="1">
        <v>14.5</v>
      </c>
      <c r="F201" t="s">
        <v>60</v>
      </c>
      <c r="G201">
        <v>2010</v>
      </c>
      <c r="H201">
        <v>25257114</v>
      </c>
      <c r="I201" s="5">
        <v>185610</v>
      </c>
      <c r="J201" s="3">
        <v>33.17</v>
      </c>
      <c r="K201" s="3">
        <f t="shared" si="12"/>
        <v>1.02</v>
      </c>
      <c r="L201" s="3">
        <f t="shared" si="13"/>
        <v>2292.13</v>
      </c>
      <c r="M201" s="3">
        <f t="shared" si="14"/>
        <v>1558.6484000000003</v>
      </c>
      <c r="N201" s="3">
        <f t="shared" si="15"/>
        <v>553.92999999999995</v>
      </c>
    </row>
    <row r="202" spans="1:14" x14ac:dyDescent="0.25">
      <c r="A202" s="1" t="s">
        <v>45</v>
      </c>
      <c r="B202" s="1" t="str">
        <f>VLOOKUP(A202,Sheet2!$A:$B,2,FALSE)</f>
        <v>49</v>
      </c>
      <c r="C202" s="1">
        <v>470</v>
      </c>
      <c r="D202" s="1">
        <v>0.49</v>
      </c>
      <c r="E202" s="1">
        <v>11.73</v>
      </c>
      <c r="F202" t="s">
        <v>60</v>
      </c>
      <c r="G202">
        <v>2010</v>
      </c>
      <c r="H202">
        <v>2776469</v>
      </c>
      <c r="I202" s="5">
        <v>35286</v>
      </c>
      <c r="J202" s="3">
        <v>34.82</v>
      </c>
      <c r="K202" s="3">
        <f t="shared" si="12"/>
        <v>1</v>
      </c>
      <c r="L202" s="3">
        <f t="shared" si="13"/>
        <v>448.46</v>
      </c>
      <c r="M202" s="3">
        <f t="shared" si="14"/>
        <v>219.74539999999999</v>
      </c>
      <c r="N202" s="3">
        <f t="shared" si="15"/>
        <v>87.67</v>
      </c>
    </row>
    <row r="203" spans="1:14" x14ac:dyDescent="0.25">
      <c r="A203" s="1" t="s">
        <v>46</v>
      </c>
      <c r="B203" s="1" t="str">
        <f>VLOOKUP(A203,Sheet2!$A:$B,2,FALSE)</f>
        <v>50</v>
      </c>
      <c r="C203" s="1">
        <v>87</v>
      </c>
      <c r="D203" s="1">
        <v>0.78</v>
      </c>
      <c r="E203" s="1">
        <v>16.02</v>
      </c>
      <c r="F203" t="s">
        <v>60</v>
      </c>
      <c r="G203">
        <v>2010</v>
      </c>
      <c r="H203">
        <v>625960</v>
      </c>
      <c r="I203" s="5">
        <v>17349</v>
      </c>
      <c r="J203" s="3">
        <v>13.85</v>
      </c>
      <c r="K203" s="3">
        <f t="shared" si="12"/>
        <v>1.01</v>
      </c>
      <c r="L203" s="3">
        <f t="shared" si="13"/>
        <v>88.58</v>
      </c>
      <c r="M203" s="3">
        <f t="shared" si="14"/>
        <v>69.092399999999998</v>
      </c>
      <c r="N203" s="3">
        <f t="shared" si="15"/>
        <v>23.65</v>
      </c>
    </row>
    <row r="204" spans="1:14" x14ac:dyDescent="0.25">
      <c r="A204" s="1" t="s">
        <v>47</v>
      </c>
      <c r="B204" s="1" t="str">
        <f>VLOOKUP(A204,Sheet2!$A:$B,2,FALSE)</f>
        <v>51</v>
      </c>
      <c r="C204" s="1">
        <v>986</v>
      </c>
      <c r="D204" s="1">
        <v>0.71</v>
      </c>
      <c r="E204" s="1">
        <v>14.99</v>
      </c>
      <c r="F204" t="s">
        <v>60</v>
      </c>
      <c r="G204">
        <v>2010</v>
      </c>
      <c r="H204">
        <v>8024617</v>
      </c>
      <c r="I204" s="5">
        <v>103982</v>
      </c>
      <c r="J204" s="3">
        <v>31.48</v>
      </c>
      <c r="K204" s="3">
        <f t="shared" si="12"/>
        <v>1.02</v>
      </c>
      <c r="L204" s="3">
        <f t="shared" si="13"/>
        <v>1218.67</v>
      </c>
      <c r="M204" s="3">
        <f t="shared" si="14"/>
        <v>865.25570000000005</v>
      </c>
      <c r="N204" s="3">
        <f t="shared" si="15"/>
        <v>304.45999999999998</v>
      </c>
    </row>
    <row r="205" spans="1:14" x14ac:dyDescent="0.25">
      <c r="A205" s="1" t="s">
        <v>48</v>
      </c>
      <c r="B205" s="1" t="str">
        <f>VLOOKUP(A205,Sheet2!$A:$B,2,FALSE)</f>
        <v>53</v>
      </c>
      <c r="C205" s="1">
        <v>984</v>
      </c>
      <c r="D205" s="1">
        <v>0.68</v>
      </c>
      <c r="E205" s="1">
        <v>14.81</v>
      </c>
      <c r="F205" t="s">
        <v>60</v>
      </c>
      <c r="G205">
        <v>2010</v>
      </c>
      <c r="H205">
        <v>6744496</v>
      </c>
      <c r="I205" s="5">
        <v>105947</v>
      </c>
      <c r="J205" s="3">
        <v>25.93</v>
      </c>
      <c r="K205" s="3">
        <f t="shared" si="12"/>
        <v>1.01</v>
      </c>
      <c r="L205" s="3">
        <f t="shared" si="13"/>
        <v>1012.76</v>
      </c>
      <c r="M205" s="3">
        <f t="shared" si="14"/>
        <v>688.67680000000007</v>
      </c>
      <c r="N205" s="3">
        <f t="shared" si="15"/>
        <v>249.98</v>
      </c>
    </row>
    <row r="206" spans="1:14" x14ac:dyDescent="0.25">
      <c r="A206" s="1" t="s">
        <v>49</v>
      </c>
      <c r="B206" s="1" t="str">
        <f>VLOOKUP(A206,Sheet2!$A:$B,2,FALSE)</f>
        <v>54</v>
      </c>
      <c r="C206" s="1">
        <v>178</v>
      </c>
      <c r="D206" s="1">
        <v>0.56999999999999995</v>
      </c>
      <c r="E206" s="1">
        <v>22.48</v>
      </c>
      <c r="F206" t="s">
        <v>60</v>
      </c>
      <c r="G206">
        <v>2010</v>
      </c>
      <c r="H206">
        <v>1853973</v>
      </c>
      <c r="I206" s="5">
        <v>22536</v>
      </c>
      <c r="J206" s="3">
        <v>23.61</v>
      </c>
      <c r="K206" s="3">
        <f t="shared" si="12"/>
        <v>1.02</v>
      </c>
      <c r="L206" s="3">
        <f t="shared" si="13"/>
        <v>198.09</v>
      </c>
      <c r="M206" s="3">
        <f t="shared" si="14"/>
        <v>112.9113</v>
      </c>
      <c r="N206" s="3">
        <f t="shared" si="15"/>
        <v>74.22</v>
      </c>
    </row>
    <row r="207" spans="1:14" x14ac:dyDescent="0.25">
      <c r="A207" s="1" t="s">
        <v>50</v>
      </c>
      <c r="B207" s="1" t="str">
        <f>VLOOKUP(A207,Sheet2!$A:$B,2,FALSE)</f>
        <v>55</v>
      </c>
      <c r="C207" s="1">
        <v>644</v>
      </c>
      <c r="D207" s="1">
        <v>0.72</v>
      </c>
      <c r="E207" s="1">
        <v>15.17</v>
      </c>
      <c r="F207" t="s">
        <v>60</v>
      </c>
      <c r="G207">
        <v>2010</v>
      </c>
      <c r="H207">
        <v>5691047</v>
      </c>
      <c r="I207" s="5">
        <v>86733</v>
      </c>
      <c r="J207" s="3">
        <v>18.600000000000001</v>
      </c>
      <c r="K207" s="3">
        <f t="shared" si="12"/>
        <v>1.01</v>
      </c>
      <c r="L207" s="3">
        <f t="shared" si="13"/>
        <v>594.72</v>
      </c>
      <c r="M207" s="3">
        <f t="shared" si="14"/>
        <v>428.19839999999999</v>
      </c>
      <c r="N207" s="3">
        <f t="shared" si="15"/>
        <v>150.37</v>
      </c>
    </row>
    <row r="208" spans="1:14" x14ac:dyDescent="0.25">
      <c r="A208" s="1" t="s">
        <v>51</v>
      </c>
      <c r="B208" s="1" t="str">
        <f>VLOOKUP(A208,Sheet2!$A:$B,2,FALSE)</f>
        <v>56</v>
      </c>
      <c r="C208" s="1">
        <v>56</v>
      </c>
      <c r="D208" s="1">
        <v>0.7</v>
      </c>
      <c r="E208" s="1">
        <v>13.22</v>
      </c>
      <c r="F208" t="s">
        <v>60</v>
      </c>
      <c r="G208">
        <v>2010</v>
      </c>
      <c r="H208">
        <v>564460</v>
      </c>
      <c r="I208" s="5">
        <v>12154</v>
      </c>
      <c r="J208" s="3">
        <v>16.41</v>
      </c>
      <c r="K208" s="3">
        <f t="shared" si="12"/>
        <v>1.04</v>
      </c>
      <c r="L208" s="3">
        <f t="shared" si="13"/>
        <v>75.709999999999994</v>
      </c>
      <c r="M208" s="3">
        <f t="shared" si="14"/>
        <v>52.996999999999993</v>
      </c>
      <c r="N208" s="3">
        <f t="shared" si="15"/>
        <v>16.68</v>
      </c>
    </row>
    <row r="209" spans="1:14" x14ac:dyDescent="0.25">
      <c r="A209" s="1" t="s">
        <v>52</v>
      </c>
      <c r="B209" s="1" t="str">
        <f>VLOOKUP(A209,Sheet2!$A:$B,2,FALSE)</f>
        <v>72</v>
      </c>
      <c r="C209" s="1">
        <v>0</v>
      </c>
      <c r="D209" s="1">
        <v>0</v>
      </c>
      <c r="E209" s="1">
        <v>0</v>
      </c>
      <c r="F209" t="s">
        <v>60</v>
      </c>
      <c r="G209">
        <v>2010</v>
      </c>
      <c r="H209">
        <v>3722133</v>
      </c>
      <c r="I209" s="5">
        <v>39070</v>
      </c>
      <c r="J209" s="3">
        <v>0</v>
      </c>
      <c r="K209" s="3">
        <f t="shared" si="12"/>
        <v>0.94</v>
      </c>
      <c r="L209" s="3">
        <f t="shared" si="13"/>
        <v>0</v>
      </c>
      <c r="M209" s="3">
        <f t="shared" si="14"/>
        <v>0</v>
      </c>
      <c r="N209" s="3">
        <f t="shared" si="15"/>
        <v>0</v>
      </c>
    </row>
    <row r="210" spans="1:14" x14ac:dyDescent="0.25">
      <c r="A210" s="1" t="s">
        <v>1</v>
      </c>
      <c r="B210" s="1" t="str">
        <f>VLOOKUP(A210,Sheet2!$A:$B,2,FALSE)</f>
        <v>01</v>
      </c>
      <c r="C210" s="1">
        <v>154</v>
      </c>
      <c r="D210" s="1">
        <v>0.37</v>
      </c>
      <c r="E210" s="1">
        <v>14.49</v>
      </c>
      <c r="F210" t="s">
        <v>120</v>
      </c>
      <c r="G210">
        <v>2011</v>
      </c>
      <c r="H210">
        <v>4802740</v>
      </c>
      <c r="I210" s="5">
        <v>2886</v>
      </c>
      <c r="J210" s="3">
        <v>176.39</v>
      </c>
      <c r="K210" s="3">
        <f>ROUND(H210/H2,2)</f>
        <v>1.02</v>
      </c>
      <c r="L210" s="3">
        <f t="shared" si="13"/>
        <v>189.52</v>
      </c>
      <c r="M210" s="3">
        <f t="shared" si="14"/>
        <v>70.122399999999999</v>
      </c>
      <c r="N210" s="3">
        <f t="shared" si="15"/>
        <v>45.77</v>
      </c>
    </row>
    <row r="211" spans="1:14" x14ac:dyDescent="0.25">
      <c r="A211" s="1" t="s">
        <v>2</v>
      </c>
      <c r="B211" s="1" t="str">
        <f>VLOOKUP(A211,Sheet2!$A:$B,2,FALSE)</f>
        <v>02</v>
      </c>
      <c r="C211" s="1">
        <v>10</v>
      </c>
      <c r="D211" s="1">
        <v>1.27</v>
      </c>
      <c r="E211" s="1">
        <v>12.97</v>
      </c>
      <c r="F211" t="s">
        <v>120</v>
      </c>
      <c r="G211">
        <v>2011</v>
      </c>
      <c r="H211">
        <v>722718</v>
      </c>
      <c r="I211" s="5">
        <v>3558</v>
      </c>
      <c r="J211" s="3">
        <v>10.19</v>
      </c>
      <c r="K211" s="3">
        <f t="shared" ref="K211:K274" si="16">ROUND(H211/H3,2)</f>
        <v>1.03</v>
      </c>
      <c r="L211" s="3">
        <f t="shared" si="13"/>
        <v>13.63</v>
      </c>
      <c r="M211" s="3">
        <f t="shared" si="14"/>
        <v>17.310100000000002</v>
      </c>
      <c r="N211" s="3">
        <f t="shared" si="15"/>
        <v>2.95</v>
      </c>
    </row>
    <row r="212" spans="1:14" x14ac:dyDescent="0.25">
      <c r="A212" s="1" t="s">
        <v>3</v>
      </c>
      <c r="B212" s="1" t="str">
        <f>VLOOKUP(A212,Sheet2!$A:$B,2,FALSE)</f>
        <v>04</v>
      </c>
      <c r="C212" s="1">
        <v>97</v>
      </c>
      <c r="D212" s="1">
        <v>1.71</v>
      </c>
      <c r="E212" s="1">
        <v>12.94</v>
      </c>
      <c r="F212" t="s">
        <v>120</v>
      </c>
      <c r="G212">
        <v>2011</v>
      </c>
      <c r="H212">
        <v>6482505</v>
      </c>
      <c r="I212" s="5">
        <v>29186</v>
      </c>
      <c r="J212" s="3">
        <v>10.220000000000001</v>
      </c>
      <c r="K212" s="3">
        <f t="shared" si="16"/>
        <v>0.98</v>
      </c>
      <c r="L212" s="3">
        <f t="shared" si="13"/>
        <v>106.7</v>
      </c>
      <c r="M212" s="3">
        <f t="shared" si="14"/>
        <v>182.45699999999999</v>
      </c>
      <c r="N212" s="3">
        <f t="shared" si="15"/>
        <v>23.01</v>
      </c>
    </row>
    <row r="213" spans="1:14" x14ac:dyDescent="0.25">
      <c r="A213" s="1" t="s">
        <v>4</v>
      </c>
      <c r="B213" s="1" t="str">
        <f>VLOOKUP(A213,Sheet2!$A:$B,2,FALSE)</f>
        <v>05</v>
      </c>
      <c r="C213" s="1">
        <v>2</v>
      </c>
      <c r="D213" s="1">
        <v>0.67</v>
      </c>
      <c r="E213" s="1">
        <v>11.58</v>
      </c>
      <c r="F213" t="s">
        <v>120</v>
      </c>
      <c r="G213">
        <v>2011</v>
      </c>
      <c r="H213">
        <v>2937979</v>
      </c>
      <c r="I213" s="5">
        <v>2143</v>
      </c>
      <c r="J213" s="3">
        <v>3.61</v>
      </c>
      <c r="K213" s="3">
        <f t="shared" si="16"/>
        <v>1.02</v>
      </c>
      <c r="L213" s="3">
        <f t="shared" si="13"/>
        <v>2.88</v>
      </c>
      <c r="M213" s="3">
        <f t="shared" si="14"/>
        <v>1.9296</v>
      </c>
      <c r="N213" s="3">
        <f t="shared" si="15"/>
        <v>0.56000000000000005</v>
      </c>
    </row>
    <row r="214" spans="1:14" x14ac:dyDescent="0.25">
      <c r="A214" s="1" t="s">
        <v>5</v>
      </c>
      <c r="B214" s="1" t="str">
        <f>VLOOKUP(A214,Sheet2!$A:$B,2,FALSE)</f>
        <v>06</v>
      </c>
      <c r="C214" s="1">
        <v>660</v>
      </c>
      <c r="D214" s="1">
        <v>2.89</v>
      </c>
      <c r="E214" s="1">
        <v>22.31</v>
      </c>
      <c r="F214" t="s">
        <v>120</v>
      </c>
      <c r="G214">
        <v>2011</v>
      </c>
      <c r="H214">
        <v>37691912</v>
      </c>
      <c r="I214" s="5">
        <v>176659</v>
      </c>
      <c r="J214" s="3">
        <v>11.41</v>
      </c>
      <c r="K214" s="3">
        <f t="shared" si="16"/>
        <v>1.02</v>
      </c>
      <c r="L214" s="3">
        <f t="shared" si="13"/>
        <v>750.44</v>
      </c>
      <c r="M214" s="3">
        <f t="shared" si="14"/>
        <v>2168.7716</v>
      </c>
      <c r="N214" s="3">
        <f t="shared" si="15"/>
        <v>279.04000000000002</v>
      </c>
    </row>
    <row r="215" spans="1:14" x14ac:dyDescent="0.25">
      <c r="A215" s="1" t="s">
        <v>6</v>
      </c>
      <c r="B215" s="1" t="str">
        <f>VLOOKUP(A215,Sheet2!$A:$B,2,FALSE)</f>
        <v>08</v>
      </c>
      <c r="C215" s="1">
        <v>159</v>
      </c>
      <c r="D215" s="1">
        <v>3.6</v>
      </c>
      <c r="E215" s="1">
        <v>21.91</v>
      </c>
      <c r="F215" t="s">
        <v>120</v>
      </c>
      <c r="G215">
        <v>2011</v>
      </c>
      <c r="H215">
        <v>5116796</v>
      </c>
      <c r="I215" s="5">
        <v>33549</v>
      </c>
      <c r="J215" s="3">
        <v>12.63</v>
      </c>
      <c r="K215" s="3">
        <f t="shared" si="16"/>
        <v>1.02</v>
      </c>
      <c r="L215" s="3">
        <f t="shared" si="13"/>
        <v>157.75</v>
      </c>
      <c r="M215" s="3">
        <f t="shared" si="14"/>
        <v>567.9</v>
      </c>
      <c r="N215" s="3">
        <f t="shared" si="15"/>
        <v>57.61</v>
      </c>
    </row>
    <row r="216" spans="1:14" x14ac:dyDescent="0.25">
      <c r="A216" s="1" t="s">
        <v>7</v>
      </c>
      <c r="B216" s="1" t="str">
        <f>VLOOKUP(A216,Sheet2!$A:$B,2,FALSE)</f>
        <v>09</v>
      </c>
      <c r="C216" s="1">
        <v>33</v>
      </c>
      <c r="D216" s="1">
        <v>1.29</v>
      </c>
      <c r="E216" s="1">
        <v>7.14</v>
      </c>
      <c r="F216" t="s">
        <v>120</v>
      </c>
      <c r="G216">
        <v>2011</v>
      </c>
      <c r="H216">
        <v>3580709</v>
      </c>
      <c r="I216" s="5">
        <v>5079</v>
      </c>
      <c r="J216" s="3">
        <v>17.829999999999998</v>
      </c>
      <c r="K216" s="3">
        <f t="shared" si="16"/>
        <v>1.02</v>
      </c>
      <c r="L216" s="3">
        <f t="shared" si="13"/>
        <v>33.71</v>
      </c>
      <c r="M216" s="3">
        <f t="shared" si="14"/>
        <v>43.485900000000001</v>
      </c>
      <c r="N216" s="3">
        <f t="shared" si="15"/>
        <v>4.01</v>
      </c>
    </row>
    <row r="217" spans="1:14" x14ac:dyDescent="0.25">
      <c r="A217" s="1" t="s">
        <v>8</v>
      </c>
      <c r="B217" s="1" t="str">
        <f>VLOOKUP(A217,Sheet2!$A:$B,2,FALSE)</f>
        <v>10</v>
      </c>
      <c r="C217" s="1">
        <v>3</v>
      </c>
      <c r="D217" s="1">
        <v>0.54</v>
      </c>
      <c r="E217" s="1">
        <v>18.510000000000002</v>
      </c>
      <c r="F217" t="s">
        <v>120</v>
      </c>
      <c r="G217">
        <v>2011</v>
      </c>
      <c r="H217">
        <v>907135</v>
      </c>
      <c r="I217" s="5">
        <v>922</v>
      </c>
      <c r="J217" s="3">
        <v>6.55</v>
      </c>
      <c r="K217" s="3">
        <f t="shared" si="16"/>
        <v>1.02</v>
      </c>
      <c r="L217" s="3">
        <f t="shared" si="13"/>
        <v>2.25</v>
      </c>
      <c r="M217" s="3">
        <f t="shared" si="14"/>
        <v>1.2150000000000001</v>
      </c>
      <c r="N217" s="3">
        <f t="shared" si="15"/>
        <v>0.69</v>
      </c>
    </row>
    <row r="218" spans="1:14" x14ac:dyDescent="0.25">
      <c r="A218" s="1" t="s">
        <v>9</v>
      </c>
      <c r="B218" s="1" t="str">
        <f>VLOOKUP(A218,Sheet2!$A:$B,2,FALSE)</f>
        <v>11</v>
      </c>
      <c r="C218" s="1">
        <v>11</v>
      </c>
      <c r="D218" s="1">
        <v>1.6</v>
      </c>
      <c r="E218" s="1">
        <v>21.41</v>
      </c>
      <c r="F218" t="s">
        <v>120</v>
      </c>
      <c r="G218">
        <v>2011</v>
      </c>
      <c r="H218">
        <v>617996</v>
      </c>
      <c r="I218" s="5">
        <v>9669</v>
      </c>
      <c r="J218" s="3">
        <v>4.78</v>
      </c>
      <c r="K218" s="3">
        <f t="shared" si="16"/>
        <v>1.03</v>
      </c>
      <c r="L218" s="3">
        <f t="shared" si="13"/>
        <v>17.38</v>
      </c>
      <c r="M218" s="3">
        <f t="shared" si="14"/>
        <v>27.808</v>
      </c>
      <c r="N218" s="3">
        <f t="shared" si="15"/>
        <v>6.2</v>
      </c>
    </row>
    <row r="219" spans="1:14" x14ac:dyDescent="0.25">
      <c r="A219" s="1" t="s">
        <v>10</v>
      </c>
      <c r="B219" s="1" t="str">
        <f>VLOOKUP(A219,Sheet2!$A:$B,2,FALSE)</f>
        <v>12</v>
      </c>
      <c r="C219" s="1">
        <v>283</v>
      </c>
      <c r="D219" s="1">
        <v>1.93</v>
      </c>
      <c r="E219" s="1">
        <v>17.8</v>
      </c>
      <c r="F219" t="s">
        <v>120</v>
      </c>
      <c r="G219">
        <v>2011</v>
      </c>
      <c r="H219">
        <v>19057542</v>
      </c>
      <c r="I219" s="5">
        <v>46365</v>
      </c>
      <c r="J219" s="3">
        <v>15</v>
      </c>
      <c r="K219" s="3">
        <f t="shared" si="16"/>
        <v>1.03</v>
      </c>
      <c r="L219" s="3">
        <f t="shared" si="13"/>
        <v>261.45999999999998</v>
      </c>
      <c r="M219" s="3">
        <f t="shared" si="14"/>
        <v>504.61779999999993</v>
      </c>
      <c r="N219" s="3">
        <f t="shared" si="15"/>
        <v>77.569999999999993</v>
      </c>
    </row>
    <row r="220" spans="1:14" x14ac:dyDescent="0.25">
      <c r="A220" s="1" t="s">
        <v>11</v>
      </c>
      <c r="B220" s="1" t="str">
        <f>VLOOKUP(A220,Sheet2!$A:$B,2,FALSE)</f>
        <v>13</v>
      </c>
      <c r="C220" s="1">
        <v>94</v>
      </c>
      <c r="D220" s="1">
        <v>1.51</v>
      </c>
      <c r="E220" s="1">
        <v>17.05</v>
      </c>
      <c r="F220" t="s">
        <v>120</v>
      </c>
      <c r="G220">
        <v>2011</v>
      </c>
      <c r="H220">
        <v>9815210</v>
      </c>
      <c r="I220" s="5">
        <v>11651</v>
      </c>
      <c r="J220" s="3">
        <v>25.35</v>
      </c>
      <c r="K220" s="3">
        <f t="shared" si="16"/>
        <v>1</v>
      </c>
      <c r="L220" s="3">
        <f t="shared" si="13"/>
        <v>107.8</v>
      </c>
      <c r="M220" s="3">
        <f t="shared" si="14"/>
        <v>162.77799999999999</v>
      </c>
      <c r="N220" s="3">
        <f t="shared" si="15"/>
        <v>30.63</v>
      </c>
    </row>
    <row r="221" spans="1:14" x14ac:dyDescent="0.25">
      <c r="A221" s="1" t="s">
        <v>12</v>
      </c>
      <c r="B221" s="1" t="str">
        <f>VLOOKUP(A221,Sheet2!$A:$B,2,FALSE)</f>
        <v>15</v>
      </c>
      <c r="C221" s="1">
        <v>17</v>
      </c>
      <c r="D221" s="1">
        <v>6.63</v>
      </c>
      <c r="E221" s="1">
        <v>43.83</v>
      </c>
      <c r="F221" t="s">
        <v>120</v>
      </c>
      <c r="G221">
        <v>2011</v>
      </c>
      <c r="H221">
        <v>1374810</v>
      </c>
      <c r="I221" s="5">
        <v>5207</v>
      </c>
      <c r="J221" s="3">
        <v>5.73</v>
      </c>
      <c r="K221" s="3">
        <f t="shared" si="16"/>
        <v>1.06</v>
      </c>
      <c r="L221" s="3">
        <f t="shared" si="13"/>
        <v>11.54</v>
      </c>
      <c r="M221" s="3">
        <f t="shared" si="14"/>
        <v>76.510199999999998</v>
      </c>
      <c r="N221" s="3">
        <f t="shared" si="15"/>
        <v>8.43</v>
      </c>
    </row>
    <row r="222" spans="1:14" x14ac:dyDescent="0.25">
      <c r="A222" s="1" t="s">
        <v>13</v>
      </c>
      <c r="B222" s="1" t="str">
        <f>VLOOKUP(A222,Sheet2!$A:$B,2,FALSE)</f>
        <v>16</v>
      </c>
      <c r="C222" s="1">
        <v>20</v>
      </c>
      <c r="D222" s="1">
        <v>3.87</v>
      </c>
      <c r="E222" s="1">
        <v>29.27</v>
      </c>
      <c r="F222" t="s">
        <v>120</v>
      </c>
      <c r="G222">
        <v>2011</v>
      </c>
      <c r="H222">
        <v>1584985</v>
      </c>
      <c r="I222" s="5">
        <v>6000</v>
      </c>
      <c r="J222" s="3">
        <v>7</v>
      </c>
      <c r="K222" s="3">
        <f t="shared" si="16"/>
        <v>1.03</v>
      </c>
      <c r="L222" s="3">
        <f t="shared" si="13"/>
        <v>15.79</v>
      </c>
      <c r="M222" s="3">
        <f t="shared" si="14"/>
        <v>61.107299999999995</v>
      </c>
      <c r="N222" s="3">
        <f t="shared" si="15"/>
        <v>7.7</v>
      </c>
    </row>
    <row r="223" spans="1:14" x14ac:dyDescent="0.25">
      <c r="A223" s="1" t="s">
        <v>14</v>
      </c>
      <c r="B223" s="1" t="str">
        <f>VLOOKUP(A223,Sheet2!$A:$B,2,FALSE)</f>
        <v>17</v>
      </c>
      <c r="C223" s="1">
        <v>297</v>
      </c>
      <c r="D223" s="1">
        <v>2.25</v>
      </c>
      <c r="E223" s="1">
        <v>17.43</v>
      </c>
      <c r="F223" t="s">
        <v>120</v>
      </c>
      <c r="G223">
        <v>2011</v>
      </c>
      <c r="H223">
        <v>12869259</v>
      </c>
      <c r="I223" s="5">
        <v>34807</v>
      </c>
      <c r="J223" s="3">
        <v>24.33</v>
      </c>
      <c r="K223" s="3">
        <f t="shared" si="16"/>
        <v>1</v>
      </c>
      <c r="L223" s="3">
        <f t="shared" si="13"/>
        <v>309.10000000000002</v>
      </c>
      <c r="M223" s="3">
        <f t="shared" si="14"/>
        <v>695.47500000000002</v>
      </c>
      <c r="N223" s="3">
        <f t="shared" si="15"/>
        <v>89.79</v>
      </c>
    </row>
    <row r="224" spans="1:14" x14ac:dyDescent="0.25">
      <c r="A224" s="1" t="s">
        <v>15</v>
      </c>
      <c r="B224" s="1" t="str">
        <f>VLOOKUP(A224,Sheet2!$A:$B,2,FALSE)</f>
        <v>18</v>
      </c>
      <c r="C224" s="1">
        <v>91</v>
      </c>
      <c r="D224" s="1">
        <v>1.44</v>
      </c>
      <c r="E224" s="1">
        <v>18.8</v>
      </c>
      <c r="F224" t="s">
        <v>120</v>
      </c>
      <c r="G224">
        <v>2011</v>
      </c>
      <c r="H224">
        <v>6516922</v>
      </c>
      <c r="I224" s="5">
        <v>14710</v>
      </c>
      <c r="J224" s="3">
        <v>20.66</v>
      </c>
      <c r="K224" s="3">
        <f t="shared" si="16"/>
        <v>1.01</v>
      </c>
      <c r="L224" s="3">
        <f t="shared" si="13"/>
        <v>112.04</v>
      </c>
      <c r="M224" s="3">
        <f t="shared" si="14"/>
        <v>161.33760000000001</v>
      </c>
      <c r="N224" s="3">
        <f t="shared" si="15"/>
        <v>35.11</v>
      </c>
    </row>
    <row r="225" spans="1:14" x14ac:dyDescent="0.25">
      <c r="A225" s="1" t="s">
        <v>16</v>
      </c>
      <c r="B225" s="1" t="str">
        <f>VLOOKUP(A225,Sheet2!$A:$B,2,FALSE)</f>
        <v>19</v>
      </c>
      <c r="C225" s="1">
        <v>62</v>
      </c>
      <c r="D225" s="1">
        <v>1.99</v>
      </c>
      <c r="E225" s="1">
        <v>22.71</v>
      </c>
      <c r="F225" t="s">
        <v>120</v>
      </c>
      <c r="G225">
        <v>2011</v>
      </c>
      <c r="H225">
        <v>3062309</v>
      </c>
      <c r="I225" s="5">
        <v>7123</v>
      </c>
      <c r="J225" s="3">
        <v>29.3</v>
      </c>
      <c r="K225" s="3">
        <f t="shared" si="16"/>
        <v>1.02</v>
      </c>
      <c r="L225" s="3">
        <f t="shared" si="13"/>
        <v>77.7</v>
      </c>
      <c r="M225" s="3">
        <f t="shared" si="14"/>
        <v>154.62300000000002</v>
      </c>
      <c r="N225" s="3">
        <f t="shared" si="15"/>
        <v>29.41</v>
      </c>
    </row>
    <row r="226" spans="1:14" x14ac:dyDescent="0.25">
      <c r="A226" s="1" t="s">
        <v>17</v>
      </c>
      <c r="B226" s="1" t="str">
        <f>VLOOKUP(A226,Sheet2!$A:$B,2,FALSE)</f>
        <v>20</v>
      </c>
      <c r="C226" s="1">
        <v>19</v>
      </c>
      <c r="D226" s="1">
        <v>2.14</v>
      </c>
      <c r="E226" s="1">
        <v>13.27</v>
      </c>
      <c r="F226" t="s">
        <v>120</v>
      </c>
      <c r="G226">
        <v>2011</v>
      </c>
      <c r="H226">
        <v>2871238</v>
      </c>
      <c r="I226" s="5">
        <v>5380</v>
      </c>
      <c r="J226" s="3">
        <v>9.6999999999999993</v>
      </c>
      <c r="K226" s="3">
        <f t="shared" si="16"/>
        <v>1.02</v>
      </c>
      <c r="L226" s="3">
        <f t="shared" si="13"/>
        <v>19.43</v>
      </c>
      <c r="M226" s="3">
        <f t="shared" si="14"/>
        <v>41.580200000000005</v>
      </c>
      <c r="N226" s="3">
        <f t="shared" si="15"/>
        <v>4.3</v>
      </c>
    </row>
    <row r="227" spans="1:14" x14ac:dyDescent="0.25">
      <c r="A227" s="1" t="s">
        <v>18</v>
      </c>
      <c r="B227" s="1" t="str">
        <f>VLOOKUP(A227,Sheet2!$A:$B,2,FALSE)</f>
        <v>21</v>
      </c>
      <c r="C227" s="1">
        <v>50</v>
      </c>
      <c r="D227" s="1">
        <v>0.64</v>
      </c>
      <c r="E227" s="1">
        <v>17.96</v>
      </c>
      <c r="F227" t="s">
        <v>120</v>
      </c>
      <c r="G227">
        <v>2011</v>
      </c>
      <c r="H227">
        <v>4369356</v>
      </c>
      <c r="I227" s="5">
        <v>4781</v>
      </c>
      <c r="J227" s="3">
        <v>33.18</v>
      </c>
      <c r="K227" s="3">
        <f t="shared" si="16"/>
        <v>1.01</v>
      </c>
      <c r="L227" s="3">
        <f t="shared" si="13"/>
        <v>58.48</v>
      </c>
      <c r="M227" s="3">
        <f t="shared" si="14"/>
        <v>37.427199999999999</v>
      </c>
      <c r="N227" s="3">
        <f t="shared" si="15"/>
        <v>17.510000000000002</v>
      </c>
    </row>
    <row r="228" spans="1:14" x14ac:dyDescent="0.25">
      <c r="A228" s="1" t="s">
        <v>19</v>
      </c>
      <c r="B228" s="1" t="str">
        <f>VLOOKUP(A228,Sheet2!$A:$B,2,FALSE)</f>
        <v>22</v>
      </c>
      <c r="C228" s="1">
        <v>36</v>
      </c>
      <c r="D228" s="1">
        <v>4.46</v>
      </c>
      <c r="E228" s="1">
        <v>20.11</v>
      </c>
      <c r="F228" t="s">
        <v>120</v>
      </c>
      <c r="G228">
        <v>2011</v>
      </c>
      <c r="H228">
        <v>4574836</v>
      </c>
      <c r="I228" s="5">
        <v>9760</v>
      </c>
      <c r="J228" s="3">
        <v>12.24</v>
      </c>
      <c r="K228" s="3">
        <f t="shared" si="16"/>
        <v>1.02</v>
      </c>
      <c r="L228" s="3">
        <f t="shared" si="13"/>
        <v>44.48</v>
      </c>
      <c r="M228" s="3">
        <f t="shared" si="14"/>
        <v>198.38079999999999</v>
      </c>
      <c r="N228" s="3">
        <f t="shared" si="15"/>
        <v>14.91</v>
      </c>
    </row>
    <row r="229" spans="1:14" x14ac:dyDescent="0.25">
      <c r="A229" s="1" t="s">
        <v>20</v>
      </c>
      <c r="B229" s="1" t="str">
        <f>VLOOKUP(A229,Sheet2!$A:$B,2,FALSE)</f>
        <v>23</v>
      </c>
      <c r="C229" s="1">
        <v>6</v>
      </c>
      <c r="D229" s="1">
        <v>4.16</v>
      </c>
      <c r="E229" s="1">
        <v>29.03</v>
      </c>
      <c r="F229" t="s">
        <v>120</v>
      </c>
      <c r="G229">
        <v>2011</v>
      </c>
      <c r="H229">
        <v>1328188</v>
      </c>
      <c r="I229" s="5">
        <v>2171</v>
      </c>
      <c r="J229" s="3">
        <v>5.13</v>
      </c>
      <c r="K229" s="3">
        <f t="shared" si="16"/>
        <v>1.01</v>
      </c>
      <c r="L229" s="3">
        <f t="shared" si="13"/>
        <v>4.1100000000000003</v>
      </c>
      <c r="M229" s="3">
        <f t="shared" si="14"/>
        <v>17.097600000000003</v>
      </c>
      <c r="N229" s="3">
        <f t="shared" si="15"/>
        <v>1.99</v>
      </c>
    </row>
    <row r="230" spans="1:14" x14ac:dyDescent="0.25">
      <c r="A230" s="1" t="s">
        <v>21</v>
      </c>
      <c r="B230" s="1" t="str">
        <f>VLOOKUP(A230,Sheet2!$A:$B,2,FALSE)</f>
        <v>24</v>
      </c>
      <c r="C230" s="1">
        <v>90</v>
      </c>
      <c r="D230" s="1">
        <v>4.88</v>
      </c>
      <c r="E230" s="1">
        <v>23.37</v>
      </c>
      <c r="F230" t="s">
        <v>120</v>
      </c>
      <c r="G230">
        <v>2011</v>
      </c>
      <c r="H230">
        <v>5828289</v>
      </c>
      <c r="I230" s="5">
        <v>7434</v>
      </c>
      <c r="J230" s="3">
        <v>23.9</v>
      </c>
      <c r="K230" s="3">
        <f t="shared" si="16"/>
        <v>1.02</v>
      </c>
      <c r="L230" s="3">
        <f t="shared" si="13"/>
        <v>66.150000000000006</v>
      </c>
      <c r="M230" s="3">
        <f t="shared" si="14"/>
        <v>322.81200000000001</v>
      </c>
      <c r="N230" s="3">
        <f t="shared" si="15"/>
        <v>25.77</v>
      </c>
    </row>
    <row r="231" spans="1:14" x14ac:dyDescent="0.25">
      <c r="A231" s="1" t="s">
        <v>22</v>
      </c>
      <c r="B231" s="1" t="str">
        <f>VLOOKUP(A231,Sheet2!$A:$B,2,FALSE)</f>
        <v>25</v>
      </c>
      <c r="C231" s="1">
        <v>26</v>
      </c>
      <c r="D231" s="1">
        <v>4.08</v>
      </c>
      <c r="E231" s="1">
        <v>35.58</v>
      </c>
      <c r="F231" t="s">
        <v>120</v>
      </c>
      <c r="G231">
        <v>2011</v>
      </c>
      <c r="H231">
        <v>6587536</v>
      </c>
      <c r="I231" s="5">
        <v>22236</v>
      </c>
      <c r="J231" s="3">
        <v>2.65</v>
      </c>
      <c r="K231" s="3">
        <f t="shared" si="16"/>
        <v>1</v>
      </c>
      <c r="L231" s="3">
        <f t="shared" si="13"/>
        <v>21.51</v>
      </c>
      <c r="M231" s="3">
        <f t="shared" si="14"/>
        <v>87.760800000000003</v>
      </c>
      <c r="N231" s="3">
        <f t="shared" si="15"/>
        <v>12.76</v>
      </c>
    </row>
    <row r="232" spans="1:14" x14ac:dyDescent="0.25">
      <c r="A232" s="1" t="s">
        <v>23</v>
      </c>
      <c r="B232" s="1" t="str">
        <f>VLOOKUP(A232,Sheet2!$A:$B,2,FALSE)</f>
        <v>26</v>
      </c>
      <c r="C232" s="1">
        <v>177</v>
      </c>
      <c r="D232" s="1">
        <v>1.29</v>
      </c>
      <c r="E232" s="1">
        <v>19.28</v>
      </c>
      <c r="F232" t="s">
        <v>120</v>
      </c>
      <c r="G232">
        <v>2011</v>
      </c>
      <c r="H232">
        <v>9876187</v>
      </c>
      <c r="I232" s="5">
        <v>18801</v>
      </c>
      <c r="J232" s="3">
        <v>24.63</v>
      </c>
      <c r="K232" s="3">
        <f t="shared" si="16"/>
        <v>0.99</v>
      </c>
      <c r="L232" s="3">
        <f t="shared" si="13"/>
        <v>167.33</v>
      </c>
      <c r="M232" s="3">
        <f t="shared" si="14"/>
        <v>215.85570000000001</v>
      </c>
      <c r="N232" s="3">
        <f t="shared" si="15"/>
        <v>53.77</v>
      </c>
    </row>
    <row r="233" spans="1:14" x14ac:dyDescent="0.25">
      <c r="A233" s="1" t="s">
        <v>24</v>
      </c>
      <c r="B233" s="1" t="str">
        <f>VLOOKUP(A233,Sheet2!$A:$B,2,FALSE)</f>
        <v>27</v>
      </c>
      <c r="C233" s="1">
        <v>115</v>
      </c>
      <c r="D233" s="1">
        <v>2.33</v>
      </c>
      <c r="E233" s="1">
        <v>17.010000000000002</v>
      </c>
      <c r="F233" t="s">
        <v>120</v>
      </c>
      <c r="G233">
        <v>2011</v>
      </c>
      <c r="H233">
        <v>5344861</v>
      </c>
      <c r="I233" s="5">
        <v>19064</v>
      </c>
      <c r="J233" s="3">
        <v>16.61</v>
      </c>
      <c r="K233" s="3">
        <f t="shared" si="16"/>
        <v>1.01</v>
      </c>
      <c r="L233" s="3">
        <f t="shared" si="13"/>
        <v>116.73</v>
      </c>
      <c r="M233" s="3">
        <f t="shared" si="14"/>
        <v>271.98090000000002</v>
      </c>
      <c r="N233" s="3">
        <f t="shared" si="15"/>
        <v>33.090000000000003</v>
      </c>
    </row>
    <row r="234" spans="1:14" x14ac:dyDescent="0.25">
      <c r="A234" s="1" t="s">
        <v>25</v>
      </c>
      <c r="B234" s="1" t="str">
        <f>VLOOKUP(A234,Sheet2!$A:$B,2,FALSE)</f>
        <v>28</v>
      </c>
      <c r="C234" s="1">
        <v>20</v>
      </c>
      <c r="D234" s="1">
        <v>0.63</v>
      </c>
      <c r="E234" s="1">
        <v>5.57</v>
      </c>
      <c r="F234" t="s">
        <v>120</v>
      </c>
      <c r="G234">
        <v>2011</v>
      </c>
      <c r="H234">
        <v>2978512</v>
      </c>
      <c r="I234" s="5">
        <v>1112</v>
      </c>
      <c r="J234" s="3">
        <v>55.07</v>
      </c>
      <c r="K234" s="3">
        <f t="shared" si="16"/>
        <v>1.01</v>
      </c>
      <c r="L234" s="3">
        <f t="shared" si="13"/>
        <v>22.58</v>
      </c>
      <c r="M234" s="3">
        <f t="shared" si="14"/>
        <v>14.225399999999999</v>
      </c>
      <c r="N234" s="3">
        <f t="shared" si="15"/>
        <v>2.1</v>
      </c>
    </row>
    <row r="235" spans="1:14" x14ac:dyDescent="0.25">
      <c r="A235" s="1" t="s">
        <v>26</v>
      </c>
      <c r="B235" s="1" t="str">
        <f>VLOOKUP(A235,Sheet2!$A:$B,2,FALSE)</f>
        <v>29</v>
      </c>
      <c r="C235" s="1">
        <v>45</v>
      </c>
      <c r="D235" s="1">
        <v>2.29</v>
      </c>
      <c r="E235" s="1">
        <v>23.64</v>
      </c>
      <c r="F235" t="s">
        <v>120</v>
      </c>
      <c r="G235">
        <v>2011</v>
      </c>
      <c r="H235">
        <v>6010688</v>
      </c>
      <c r="I235" s="5">
        <v>4905</v>
      </c>
      <c r="J235" s="3">
        <v>17.78</v>
      </c>
      <c r="K235" s="3">
        <f t="shared" si="16"/>
        <v>1</v>
      </c>
      <c r="L235" s="3">
        <f t="shared" si="13"/>
        <v>31.83</v>
      </c>
      <c r="M235" s="3">
        <f t="shared" si="14"/>
        <v>72.890699999999995</v>
      </c>
      <c r="N235" s="3">
        <f t="shared" si="15"/>
        <v>12.54</v>
      </c>
    </row>
    <row r="236" spans="1:14" x14ac:dyDescent="0.25">
      <c r="A236" s="1" t="s">
        <v>27</v>
      </c>
      <c r="B236" s="1" t="str">
        <f>VLOOKUP(A236,Sheet2!$A:$B,2,FALSE)</f>
        <v>30</v>
      </c>
      <c r="C236" s="1">
        <v>12</v>
      </c>
      <c r="D236" s="1">
        <v>2.12</v>
      </c>
      <c r="E236" s="1">
        <v>25.17</v>
      </c>
      <c r="F236" t="s">
        <v>120</v>
      </c>
      <c r="G236">
        <v>2011</v>
      </c>
      <c r="H236">
        <v>998199</v>
      </c>
      <c r="I236" s="5">
        <v>6339</v>
      </c>
      <c r="J236" s="3">
        <v>4.1399999999999997</v>
      </c>
      <c r="K236" s="3">
        <f t="shared" si="16"/>
        <v>1.02</v>
      </c>
      <c r="L236" s="3">
        <f t="shared" si="13"/>
        <v>9.77</v>
      </c>
      <c r="M236" s="3">
        <f t="shared" si="14"/>
        <v>20.712399999999999</v>
      </c>
      <c r="N236" s="3">
        <f t="shared" si="15"/>
        <v>4.0999999999999996</v>
      </c>
    </row>
    <row r="237" spans="1:14" x14ac:dyDescent="0.25">
      <c r="A237" s="1" t="s">
        <v>28</v>
      </c>
      <c r="B237" s="1" t="str">
        <f>VLOOKUP(A237,Sheet2!$A:$B,2,FALSE)</f>
        <v>31</v>
      </c>
      <c r="C237" s="1">
        <v>32</v>
      </c>
      <c r="D237" s="1">
        <v>2.48</v>
      </c>
      <c r="E237" s="1">
        <v>14.89</v>
      </c>
      <c r="F237" t="s">
        <v>120</v>
      </c>
      <c r="G237">
        <v>2011</v>
      </c>
      <c r="H237">
        <v>1842641</v>
      </c>
      <c r="I237" s="5">
        <v>4274</v>
      </c>
      <c r="J237" s="3">
        <v>21.25</v>
      </c>
      <c r="K237" s="3">
        <f t="shared" si="16"/>
        <v>1.03</v>
      </c>
      <c r="L237" s="3">
        <f t="shared" si="13"/>
        <v>34.14</v>
      </c>
      <c r="M237" s="3">
        <f t="shared" si="14"/>
        <v>84.667199999999994</v>
      </c>
      <c r="N237" s="3">
        <f t="shared" si="15"/>
        <v>8.4700000000000006</v>
      </c>
    </row>
    <row r="238" spans="1:14" x14ac:dyDescent="0.25">
      <c r="A238" s="1" t="s">
        <v>29</v>
      </c>
      <c r="B238" s="1" t="str">
        <f>VLOOKUP(A238,Sheet2!$A:$B,2,FALSE)</f>
        <v>32</v>
      </c>
      <c r="C238" s="1">
        <v>25</v>
      </c>
      <c r="D238" s="1">
        <v>1.32</v>
      </c>
      <c r="E238" s="1">
        <v>16.25</v>
      </c>
      <c r="F238" t="s">
        <v>120</v>
      </c>
      <c r="G238">
        <v>2011</v>
      </c>
      <c r="H238">
        <v>2723322</v>
      </c>
      <c r="I238" s="5">
        <v>4527</v>
      </c>
      <c r="J238" s="3">
        <v>14.24</v>
      </c>
      <c r="K238" s="3">
        <f t="shared" si="16"/>
        <v>1.03</v>
      </c>
      <c r="L238" s="3">
        <f t="shared" si="13"/>
        <v>24.24</v>
      </c>
      <c r="M238" s="3">
        <f t="shared" si="14"/>
        <v>31.9968</v>
      </c>
      <c r="N238" s="3">
        <f t="shared" si="15"/>
        <v>6.57</v>
      </c>
    </row>
    <row r="239" spans="1:14" x14ac:dyDescent="0.25">
      <c r="A239" s="1" t="s">
        <v>30</v>
      </c>
      <c r="B239" s="1" t="str">
        <f>VLOOKUP(A239,Sheet2!$A:$B,2,FALSE)</f>
        <v>33</v>
      </c>
      <c r="C239" s="1">
        <v>12</v>
      </c>
      <c r="D239" s="1">
        <v>7.65</v>
      </c>
      <c r="E239" s="1">
        <v>48.49</v>
      </c>
      <c r="F239" t="s">
        <v>120</v>
      </c>
      <c r="G239">
        <v>2011</v>
      </c>
      <c r="H239">
        <v>1318194</v>
      </c>
      <c r="I239" s="5">
        <v>1203</v>
      </c>
      <c r="J239" s="3">
        <v>12.61</v>
      </c>
      <c r="K239" s="3">
        <f t="shared" si="16"/>
        <v>1</v>
      </c>
      <c r="L239" s="3">
        <f t="shared" si="13"/>
        <v>5.54</v>
      </c>
      <c r="M239" s="3">
        <f t="shared" si="14"/>
        <v>42.381</v>
      </c>
      <c r="N239" s="3">
        <f t="shared" si="15"/>
        <v>4.4800000000000004</v>
      </c>
    </row>
    <row r="240" spans="1:14" x14ac:dyDescent="0.25">
      <c r="A240" s="1" t="s">
        <v>31</v>
      </c>
      <c r="B240" s="1" t="str">
        <f>VLOOKUP(A240,Sheet2!$A:$B,2,FALSE)</f>
        <v>34</v>
      </c>
      <c r="C240" s="1">
        <v>58</v>
      </c>
      <c r="D240" s="1">
        <v>3.42</v>
      </c>
      <c r="E240" s="1">
        <v>26.59</v>
      </c>
      <c r="F240" t="s">
        <v>120</v>
      </c>
      <c r="G240">
        <v>2011</v>
      </c>
      <c r="H240">
        <v>8821155</v>
      </c>
      <c r="I240" s="5">
        <v>12397</v>
      </c>
      <c r="J240" s="3">
        <v>12</v>
      </c>
      <c r="K240" s="3">
        <f t="shared" si="16"/>
        <v>1.01</v>
      </c>
      <c r="L240" s="3">
        <f t="shared" si="13"/>
        <v>54.84</v>
      </c>
      <c r="M240" s="3">
        <f t="shared" si="14"/>
        <v>187.55280000000002</v>
      </c>
      <c r="N240" s="3">
        <f t="shared" si="15"/>
        <v>24.3</v>
      </c>
    </row>
    <row r="241" spans="1:14" x14ac:dyDescent="0.25">
      <c r="A241" s="1" t="s">
        <v>32</v>
      </c>
      <c r="B241" s="1" t="str">
        <f>VLOOKUP(A241,Sheet2!$A:$B,2,FALSE)</f>
        <v>35</v>
      </c>
      <c r="C241" s="1">
        <v>7</v>
      </c>
      <c r="D241" s="1">
        <v>0.99</v>
      </c>
      <c r="E241" s="1">
        <v>13.05</v>
      </c>
      <c r="F241" t="s">
        <v>120</v>
      </c>
      <c r="G241">
        <v>2011</v>
      </c>
      <c r="H241">
        <v>2082224</v>
      </c>
      <c r="I241" s="5">
        <v>6854</v>
      </c>
      <c r="J241" s="3">
        <v>3.27</v>
      </c>
      <c r="K241" s="3">
        <f t="shared" si="16"/>
        <v>1.04</v>
      </c>
      <c r="L241" s="3">
        <f t="shared" si="13"/>
        <v>8.51</v>
      </c>
      <c r="M241" s="3">
        <f t="shared" si="14"/>
        <v>8.4248999999999992</v>
      </c>
      <c r="N241" s="3">
        <f t="shared" si="15"/>
        <v>1.85</v>
      </c>
    </row>
    <row r="242" spans="1:14" x14ac:dyDescent="0.25">
      <c r="A242" s="1" t="s">
        <v>33</v>
      </c>
      <c r="B242" s="1" t="str">
        <f>VLOOKUP(A242,Sheet2!$A:$B,2,FALSE)</f>
        <v>36</v>
      </c>
      <c r="C242" s="1">
        <v>165</v>
      </c>
      <c r="D242" s="1">
        <v>1.93</v>
      </c>
      <c r="E242" s="1">
        <v>20.81</v>
      </c>
      <c r="F242" t="s">
        <v>120</v>
      </c>
      <c r="G242">
        <v>2011</v>
      </c>
      <c r="H242">
        <v>19465197</v>
      </c>
      <c r="I242" s="5">
        <v>44418</v>
      </c>
      <c r="J242" s="3">
        <v>11.54</v>
      </c>
      <c r="K242" s="3">
        <f t="shared" si="16"/>
        <v>1</v>
      </c>
      <c r="L242" s="3">
        <f t="shared" si="13"/>
        <v>187.09</v>
      </c>
      <c r="M242" s="3">
        <f t="shared" si="14"/>
        <v>361.08370000000002</v>
      </c>
      <c r="N242" s="3">
        <f t="shared" si="15"/>
        <v>64.89</v>
      </c>
    </row>
    <row r="243" spans="1:14" x14ac:dyDescent="0.25">
      <c r="A243" s="1" t="s">
        <v>34</v>
      </c>
      <c r="B243" s="1" t="str">
        <f>VLOOKUP(A243,Sheet2!$A:$B,2,FALSE)</f>
        <v>37</v>
      </c>
      <c r="C243" s="1">
        <v>99</v>
      </c>
      <c r="D243" s="1">
        <v>2.2799999999999998</v>
      </c>
      <c r="E243" s="1">
        <v>16.54</v>
      </c>
      <c r="F243" t="s">
        <v>120</v>
      </c>
      <c r="G243">
        <v>2011</v>
      </c>
      <c r="H243">
        <v>9656401</v>
      </c>
      <c r="I243" s="5">
        <v>9276</v>
      </c>
      <c r="J243" s="3">
        <v>25.19</v>
      </c>
      <c r="K243" s="3">
        <f t="shared" si="16"/>
        <v>1.03</v>
      </c>
      <c r="L243" s="3">
        <f t="shared" si="13"/>
        <v>87.85</v>
      </c>
      <c r="M243" s="3">
        <f t="shared" si="14"/>
        <v>200.29799999999997</v>
      </c>
      <c r="N243" s="3">
        <f t="shared" si="15"/>
        <v>24.22</v>
      </c>
    </row>
    <row r="244" spans="1:14" x14ac:dyDescent="0.25">
      <c r="A244" s="1" t="s">
        <v>35</v>
      </c>
      <c r="B244" s="1" t="str">
        <f>VLOOKUP(A244,Sheet2!$A:$B,2,FALSE)</f>
        <v>38</v>
      </c>
      <c r="C244" s="1">
        <v>4</v>
      </c>
      <c r="D244" s="1">
        <v>1.19</v>
      </c>
      <c r="E244" s="1">
        <v>12.77</v>
      </c>
      <c r="F244" t="s">
        <v>120</v>
      </c>
      <c r="G244">
        <v>2011</v>
      </c>
      <c r="H244">
        <v>683932</v>
      </c>
      <c r="I244" s="5">
        <v>2401</v>
      </c>
      <c r="J244" s="3">
        <v>8.1</v>
      </c>
      <c r="K244" s="3">
        <f t="shared" si="16"/>
        <v>1.06</v>
      </c>
      <c r="L244" s="3">
        <f t="shared" si="13"/>
        <v>7.52</v>
      </c>
      <c r="M244" s="3">
        <f t="shared" si="14"/>
        <v>8.9487999999999985</v>
      </c>
      <c r="N244" s="3">
        <f t="shared" si="15"/>
        <v>1.6</v>
      </c>
    </row>
    <row r="245" spans="1:14" x14ac:dyDescent="0.25">
      <c r="A245" s="1" t="s">
        <v>36</v>
      </c>
      <c r="B245" s="1" t="str">
        <f>VLOOKUP(A245,Sheet2!$A:$B,2,FALSE)</f>
        <v>39</v>
      </c>
      <c r="C245" s="1">
        <v>123</v>
      </c>
      <c r="D245" s="1">
        <v>1.77</v>
      </c>
      <c r="E245" s="1">
        <v>17.87</v>
      </c>
      <c r="F245" t="s">
        <v>120</v>
      </c>
      <c r="G245">
        <v>2011</v>
      </c>
      <c r="H245">
        <v>11544951</v>
      </c>
      <c r="I245" s="5">
        <v>15175</v>
      </c>
      <c r="J245" s="3">
        <v>24.45</v>
      </c>
      <c r="K245" s="3">
        <f t="shared" si="16"/>
        <v>1</v>
      </c>
      <c r="L245" s="3">
        <f t="shared" si="13"/>
        <v>135.43</v>
      </c>
      <c r="M245" s="3">
        <f t="shared" si="14"/>
        <v>239.71110000000002</v>
      </c>
      <c r="N245" s="3">
        <f t="shared" si="15"/>
        <v>40.340000000000003</v>
      </c>
    </row>
    <row r="246" spans="1:14" x14ac:dyDescent="0.25">
      <c r="A246" s="1" t="s">
        <v>37</v>
      </c>
      <c r="B246" s="1" t="str">
        <f>VLOOKUP(A246,Sheet2!$A:$B,2,FALSE)</f>
        <v>40</v>
      </c>
      <c r="C246" s="1">
        <v>74</v>
      </c>
      <c r="D246" s="1">
        <v>1.76</v>
      </c>
      <c r="E246" s="1">
        <v>14.26</v>
      </c>
      <c r="F246" t="s">
        <v>120</v>
      </c>
      <c r="G246">
        <v>2011</v>
      </c>
      <c r="H246">
        <v>3791508</v>
      </c>
      <c r="I246" s="5">
        <v>4424</v>
      </c>
      <c r="J246" s="3">
        <v>51.15</v>
      </c>
      <c r="K246" s="3">
        <f t="shared" si="16"/>
        <v>1.03</v>
      </c>
      <c r="L246" s="3">
        <f t="shared" si="13"/>
        <v>85.07</v>
      </c>
      <c r="M246" s="3">
        <f t="shared" si="14"/>
        <v>149.72319999999999</v>
      </c>
      <c r="N246" s="3">
        <f t="shared" si="15"/>
        <v>20.22</v>
      </c>
    </row>
    <row r="247" spans="1:14" x14ac:dyDescent="0.25">
      <c r="A247" s="1" t="s">
        <v>38</v>
      </c>
      <c r="B247" s="1" t="str">
        <f>VLOOKUP(A247,Sheet2!$A:$B,2,FALSE)</f>
        <v>41</v>
      </c>
      <c r="C247" s="1">
        <v>130</v>
      </c>
      <c r="D247" s="1">
        <v>2.98</v>
      </c>
      <c r="E247" s="1">
        <v>20.88</v>
      </c>
      <c r="F247" t="s">
        <v>120</v>
      </c>
      <c r="G247">
        <v>2011</v>
      </c>
      <c r="H247">
        <v>3871859</v>
      </c>
      <c r="I247" s="5">
        <v>37939</v>
      </c>
      <c r="J247" s="3">
        <v>8.92</v>
      </c>
      <c r="K247" s="3">
        <f t="shared" si="16"/>
        <v>1.01</v>
      </c>
      <c r="L247" s="3">
        <f t="shared" si="13"/>
        <v>124.76</v>
      </c>
      <c r="M247" s="3">
        <f t="shared" si="14"/>
        <v>371.78480000000002</v>
      </c>
      <c r="N247" s="3">
        <f t="shared" si="15"/>
        <v>43.42</v>
      </c>
    </row>
    <row r="248" spans="1:14" x14ac:dyDescent="0.25">
      <c r="A248" s="1" t="s">
        <v>39</v>
      </c>
      <c r="B248" s="1" t="str">
        <f>VLOOKUP(A248,Sheet2!$A:$B,2,FALSE)</f>
        <v>42</v>
      </c>
      <c r="C248" s="1">
        <v>92</v>
      </c>
      <c r="D248" s="1">
        <v>2.62</v>
      </c>
      <c r="E248" s="1">
        <v>16.57</v>
      </c>
      <c r="F248" t="s">
        <v>120</v>
      </c>
      <c r="G248">
        <v>2011</v>
      </c>
      <c r="H248">
        <v>12742886</v>
      </c>
      <c r="I248" s="5">
        <v>23538</v>
      </c>
      <c r="J248" s="3">
        <v>8.6</v>
      </c>
      <c r="K248" s="3">
        <f t="shared" si="16"/>
        <v>1.01</v>
      </c>
      <c r="L248" s="3">
        <f t="shared" si="13"/>
        <v>74.62</v>
      </c>
      <c r="M248" s="3">
        <f t="shared" si="14"/>
        <v>195.50440000000003</v>
      </c>
      <c r="N248" s="3">
        <f t="shared" si="15"/>
        <v>20.61</v>
      </c>
    </row>
    <row r="249" spans="1:14" x14ac:dyDescent="0.25">
      <c r="A249" s="1" t="s">
        <v>40</v>
      </c>
      <c r="B249" s="1" t="str">
        <f>VLOOKUP(A249,Sheet2!$A:$B,2,FALSE)</f>
        <v>44</v>
      </c>
      <c r="C249" s="1">
        <v>10</v>
      </c>
      <c r="D249" s="1">
        <v>1.1200000000000001</v>
      </c>
      <c r="E249" s="1">
        <v>18.16</v>
      </c>
      <c r="F249" t="s">
        <v>120</v>
      </c>
      <c r="G249">
        <v>2011</v>
      </c>
      <c r="H249">
        <v>1051302</v>
      </c>
      <c r="I249" s="5">
        <v>996</v>
      </c>
      <c r="J249" s="3">
        <v>13.85</v>
      </c>
      <c r="K249" s="3">
        <f t="shared" si="16"/>
        <v>1</v>
      </c>
      <c r="L249" s="3">
        <f t="shared" si="13"/>
        <v>5.04</v>
      </c>
      <c r="M249" s="3">
        <f t="shared" si="14"/>
        <v>5.6448000000000009</v>
      </c>
      <c r="N249" s="3">
        <f t="shared" si="15"/>
        <v>1.53</v>
      </c>
    </row>
    <row r="250" spans="1:14" x14ac:dyDescent="0.25">
      <c r="A250" s="1" t="s">
        <v>41</v>
      </c>
      <c r="B250" s="1" t="str">
        <f>VLOOKUP(A250,Sheet2!$A:$B,2,FALSE)</f>
        <v>45</v>
      </c>
      <c r="C250" s="1">
        <v>51</v>
      </c>
      <c r="D250" s="1">
        <v>1.34</v>
      </c>
      <c r="E250" s="1">
        <v>19.98</v>
      </c>
      <c r="F250" t="s">
        <v>120</v>
      </c>
      <c r="G250">
        <v>2011</v>
      </c>
      <c r="H250">
        <v>4679230</v>
      </c>
      <c r="I250" s="5">
        <v>6105</v>
      </c>
      <c r="J250" s="3">
        <v>24.01</v>
      </c>
      <c r="K250" s="3">
        <f t="shared" si="16"/>
        <v>1.03</v>
      </c>
      <c r="L250" s="3">
        <f t="shared" si="13"/>
        <v>55.11</v>
      </c>
      <c r="M250" s="3">
        <f t="shared" si="14"/>
        <v>73.847400000000007</v>
      </c>
      <c r="N250" s="3">
        <f t="shared" si="15"/>
        <v>18.350000000000001</v>
      </c>
    </row>
    <row r="251" spans="1:14" x14ac:dyDescent="0.25">
      <c r="A251" s="1" t="s">
        <v>42</v>
      </c>
      <c r="B251" s="1" t="str">
        <f>VLOOKUP(A251,Sheet2!$A:$B,2,FALSE)</f>
        <v>46</v>
      </c>
      <c r="C251" s="1">
        <v>26</v>
      </c>
      <c r="D251" s="1">
        <v>1.04</v>
      </c>
      <c r="E251" s="1">
        <v>11.3</v>
      </c>
      <c r="F251" t="s">
        <v>120</v>
      </c>
      <c r="G251">
        <v>2011</v>
      </c>
      <c r="H251">
        <v>824082</v>
      </c>
      <c r="I251" s="5">
        <v>2777</v>
      </c>
      <c r="J251" s="3">
        <v>30.27</v>
      </c>
      <c r="K251" s="3">
        <f t="shared" si="16"/>
        <v>1.01</v>
      </c>
      <c r="L251" s="3">
        <f t="shared" si="13"/>
        <v>30.99</v>
      </c>
      <c r="M251" s="3">
        <f t="shared" si="14"/>
        <v>32.229599999999998</v>
      </c>
      <c r="N251" s="3">
        <f t="shared" si="15"/>
        <v>5.84</v>
      </c>
    </row>
    <row r="252" spans="1:14" x14ac:dyDescent="0.25">
      <c r="A252" s="1" t="s">
        <v>43</v>
      </c>
      <c r="B252" s="1" t="str">
        <f>VLOOKUP(A252,Sheet2!$A:$B,2,FALSE)</f>
        <v>47</v>
      </c>
      <c r="C252" s="1">
        <v>31</v>
      </c>
      <c r="D252" s="1">
        <v>1.26</v>
      </c>
      <c r="E252" s="1">
        <v>15.75</v>
      </c>
      <c r="F252" t="s">
        <v>120</v>
      </c>
      <c r="G252">
        <v>2011</v>
      </c>
      <c r="H252">
        <v>6403353</v>
      </c>
      <c r="I252" s="5">
        <v>3663</v>
      </c>
      <c r="J252" s="3">
        <v>28.27</v>
      </c>
      <c r="K252" s="3">
        <f t="shared" si="16"/>
        <v>1.02</v>
      </c>
      <c r="L252" s="3">
        <f t="shared" si="13"/>
        <v>38.549999999999997</v>
      </c>
      <c r="M252" s="3">
        <f t="shared" si="14"/>
        <v>48.572999999999993</v>
      </c>
      <c r="N252" s="3">
        <f t="shared" si="15"/>
        <v>10.119999999999999</v>
      </c>
    </row>
    <row r="253" spans="1:14" x14ac:dyDescent="0.25">
      <c r="A253" s="1" t="s">
        <v>44</v>
      </c>
      <c r="B253" s="1" t="str">
        <f>VLOOKUP(A253,Sheet2!$A:$B,2,FALSE)</f>
        <v>48</v>
      </c>
      <c r="C253" s="1">
        <v>250</v>
      </c>
      <c r="D253" s="1">
        <v>1.76</v>
      </c>
      <c r="E253" s="1">
        <v>20</v>
      </c>
      <c r="F253" t="s">
        <v>120</v>
      </c>
      <c r="G253">
        <v>2011</v>
      </c>
      <c r="H253">
        <v>25674681</v>
      </c>
      <c r="I253" s="5">
        <v>32419</v>
      </c>
      <c r="J253" s="3">
        <v>26.13</v>
      </c>
      <c r="K253" s="3">
        <f t="shared" si="16"/>
        <v>1.04</v>
      </c>
      <c r="L253" s="3">
        <f t="shared" si="13"/>
        <v>321.56</v>
      </c>
      <c r="M253" s="3">
        <f t="shared" si="14"/>
        <v>565.94560000000001</v>
      </c>
      <c r="N253" s="3">
        <f t="shared" si="15"/>
        <v>107.19</v>
      </c>
    </row>
    <row r="254" spans="1:14" x14ac:dyDescent="0.25">
      <c r="A254" s="1" t="s">
        <v>45</v>
      </c>
      <c r="B254" s="1" t="str">
        <f>VLOOKUP(A254,Sheet2!$A:$B,2,FALSE)</f>
        <v>49</v>
      </c>
      <c r="C254" s="1">
        <v>57</v>
      </c>
      <c r="D254" s="1">
        <v>1.46</v>
      </c>
      <c r="E254" s="1">
        <v>13.85</v>
      </c>
      <c r="F254" t="s">
        <v>120</v>
      </c>
      <c r="G254">
        <v>2011</v>
      </c>
      <c r="H254">
        <v>2817222</v>
      </c>
      <c r="I254" s="5">
        <v>9652</v>
      </c>
      <c r="J254" s="3">
        <v>14.75</v>
      </c>
      <c r="K254" s="3">
        <f t="shared" si="16"/>
        <v>1.01</v>
      </c>
      <c r="L254" s="3">
        <f t="shared" si="13"/>
        <v>52.48</v>
      </c>
      <c r="M254" s="3">
        <f t="shared" si="14"/>
        <v>76.620799999999988</v>
      </c>
      <c r="N254" s="3">
        <f t="shared" si="15"/>
        <v>12.11</v>
      </c>
    </row>
    <row r="255" spans="1:14" x14ac:dyDescent="0.25">
      <c r="A255" s="1" t="s">
        <v>46</v>
      </c>
      <c r="B255" s="1" t="str">
        <f>VLOOKUP(A255,Sheet2!$A:$B,2,FALSE)</f>
        <v>50</v>
      </c>
      <c r="C255" s="1">
        <v>10</v>
      </c>
      <c r="D255" s="1">
        <v>3.4</v>
      </c>
      <c r="E255" s="1">
        <v>21.62</v>
      </c>
      <c r="F255" t="s">
        <v>120</v>
      </c>
      <c r="G255">
        <v>2011</v>
      </c>
      <c r="H255">
        <v>626431</v>
      </c>
      <c r="I255" s="5">
        <v>2570</v>
      </c>
      <c r="J255" s="3">
        <v>10.74</v>
      </c>
      <c r="K255" s="3">
        <f t="shared" si="16"/>
        <v>1.01</v>
      </c>
      <c r="L255" s="3">
        <f t="shared" si="13"/>
        <v>10.18</v>
      </c>
      <c r="M255" s="3">
        <f t="shared" si="14"/>
        <v>34.611999999999995</v>
      </c>
      <c r="N255" s="3">
        <f t="shared" si="15"/>
        <v>3.67</v>
      </c>
    </row>
    <row r="256" spans="1:14" x14ac:dyDescent="0.25">
      <c r="A256" s="1" t="s">
        <v>47</v>
      </c>
      <c r="B256" s="1" t="str">
        <f>VLOOKUP(A256,Sheet2!$A:$B,2,FALSE)</f>
        <v>51</v>
      </c>
      <c r="C256" s="1">
        <v>71</v>
      </c>
      <c r="D256" s="1">
        <v>3.2</v>
      </c>
      <c r="E256" s="1">
        <v>22.95</v>
      </c>
      <c r="F256" t="s">
        <v>120</v>
      </c>
      <c r="G256">
        <v>2011</v>
      </c>
      <c r="H256">
        <v>8096604</v>
      </c>
      <c r="I256" s="5">
        <v>13426</v>
      </c>
      <c r="J256" s="3">
        <v>15.47</v>
      </c>
      <c r="K256" s="3">
        <f t="shared" si="16"/>
        <v>1.03</v>
      </c>
      <c r="L256" s="3">
        <f t="shared" si="13"/>
        <v>78.08</v>
      </c>
      <c r="M256" s="3">
        <f t="shared" si="14"/>
        <v>249.85599999999999</v>
      </c>
      <c r="N256" s="3">
        <f t="shared" si="15"/>
        <v>29.87</v>
      </c>
    </row>
    <row r="257" spans="1:14" x14ac:dyDescent="0.25">
      <c r="A257" s="1" t="s">
        <v>48</v>
      </c>
      <c r="B257" s="1" t="str">
        <f>VLOOKUP(A257,Sheet2!$A:$B,2,FALSE)</f>
        <v>53</v>
      </c>
      <c r="C257" s="1">
        <v>71</v>
      </c>
      <c r="D257" s="1">
        <v>2.4</v>
      </c>
      <c r="E257" s="1">
        <v>21.42</v>
      </c>
      <c r="F257" t="s">
        <v>120</v>
      </c>
      <c r="G257">
        <v>2011</v>
      </c>
      <c r="H257">
        <v>6830038</v>
      </c>
      <c r="I257" s="5">
        <v>25639</v>
      </c>
      <c r="J257" s="3">
        <v>6.85</v>
      </c>
      <c r="K257" s="3">
        <f t="shared" si="16"/>
        <v>1.02</v>
      </c>
      <c r="L257" s="3">
        <f t="shared" si="13"/>
        <v>65.39</v>
      </c>
      <c r="M257" s="3">
        <f t="shared" si="14"/>
        <v>156.93600000000001</v>
      </c>
      <c r="N257" s="3">
        <f t="shared" si="15"/>
        <v>23.34</v>
      </c>
    </row>
    <row r="258" spans="1:14" x14ac:dyDescent="0.25">
      <c r="A258" s="1" t="s">
        <v>49</v>
      </c>
      <c r="B258" s="1" t="str">
        <f>VLOOKUP(A258,Sheet2!$A:$B,2,FALSE)</f>
        <v>54</v>
      </c>
      <c r="C258" s="1">
        <v>17</v>
      </c>
      <c r="D258" s="1">
        <v>1.03</v>
      </c>
      <c r="E258" s="1">
        <v>20.77</v>
      </c>
      <c r="F258" t="s">
        <v>120</v>
      </c>
      <c r="G258">
        <v>2011</v>
      </c>
      <c r="H258">
        <v>1855364</v>
      </c>
      <c r="I258" s="5">
        <v>586</v>
      </c>
      <c r="J258" s="3">
        <v>38.56</v>
      </c>
      <c r="K258" s="3">
        <f t="shared" si="16"/>
        <v>1.02</v>
      </c>
      <c r="L258" s="3">
        <f t="shared" si="13"/>
        <v>8.41</v>
      </c>
      <c r="M258" s="3">
        <f t="shared" si="14"/>
        <v>8.6623000000000001</v>
      </c>
      <c r="N258" s="3">
        <f t="shared" si="15"/>
        <v>2.91</v>
      </c>
    </row>
    <row r="259" spans="1:14" x14ac:dyDescent="0.25">
      <c r="A259" s="1" t="s">
        <v>50</v>
      </c>
      <c r="B259" s="1" t="str">
        <f>VLOOKUP(A259,Sheet2!$A:$B,2,FALSE)</f>
        <v>55</v>
      </c>
      <c r="C259" s="1">
        <v>74</v>
      </c>
      <c r="D259" s="1">
        <v>2.21</v>
      </c>
      <c r="E259" s="1">
        <v>17.3</v>
      </c>
      <c r="F259" t="s">
        <v>120</v>
      </c>
      <c r="G259">
        <v>2011</v>
      </c>
      <c r="H259">
        <v>5711767</v>
      </c>
      <c r="I259" s="5">
        <v>19077</v>
      </c>
      <c r="J259" s="3">
        <v>10.130000000000001</v>
      </c>
      <c r="K259" s="3">
        <f t="shared" si="16"/>
        <v>1.01</v>
      </c>
      <c r="L259" s="3">
        <f t="shared" ref="L259:L322" si="17">ROUND(I259*J259*K259*365/1000000,2)</f>
        <v>71.239999999999995</v>
      </c>
      <c r="M259" s="3">
        <f t="shared" ref="M259:M322" si="18">L259*D259</f>
        <v>157.44039999999998</v>
      </c>
      <c r="N259" s="3">
        <f t="shared" ref="N259:N322" si="19">ROUND(L259*E259/60,2)</f>
        <v>20.54</v>
      </c>
    </row>
    <row r="260" spans="1:14" x14ac:dyDescent="0.25">
      <c r="A260" s="1" t="s">
        <v>51</v>
      </c>
      <c r="B260" s="1" t="str">
        <f>VLOOKUP(A260,Sheet2!$A:$B,2,FALSE)</f>
        <v>56</v>
      </c>
      <c r="C260" s="1">
        <v>3</v>
      </c>
      <c r="D260" s="1">
        <v>1.29</v>
      </c>
      <c r="E260" s="1">
        <v>7.1</v>
      </c>
      <c r="F260" t="s">
        <v>120</v>
      </c>
      <c r="G260">
        <v>2011</v>
      </c>
      <c r="H260">
        <v>568158</v>
      </c>
      <c r="I260" s="5">
        <v>2752</v>
      </c>
      <c r="J260" s="3">
        <v>3.56</v>
      </c>
      <c r="K260" s="3">
        <f t="shared" si="16"/>
        <v>1.04</v>
      </c>
      <c r="L260" s="3">
        <f t="shared" si="17"/>
        <v>3.72</v>
      </c>
      <c r="M260" s="3">
        <f t="shared" si="18"/>
        <v>4.7988</v>
      </c>
      <c r="N260" s="3">
        <f t="shared" si="19"/>
        <v>0.44</v>
      </c>
    </row>
    <row r="261" spans="1:14" x14ac:dyDescent="0.25">
      <c r="A261" s="1" t="s">
        <v>52</v>
      </c>
      <c r="B261" s="1" t="str">
        <f>VLOOKUP(A261,Sheet2!$A:$B,2,FALSE)</f>
        <v>72</v>
      </c>
      <c r="C261" s="1">
        <v>0</v>
      </c>
      <c r="D261" s="1">
        <v>0</v>
      </c>
      <c r="E261" s="1">
        <v>0</v>
      </c>
      <c r="F261" t="s">
        <v>120</v>
      </c>
      <c r="G261">
        <v>2011</v>
      </c>
      <c r="H261">
        <v>3706690</v>
      </c>
      <c r="I261" s="5">
        <v>2378</v>
      </c>
      <c r="J261" s="3">
        <v>0</v>
      </c>
      <c r="K261" s="3">
        <f t="shared" si="16"/>
        <v>0.93</v>
      </c>
      <c r="L261" s="3">
        <f t="shared" si="17"/>
        <v>0</v>
      </c>
      <c r="M261" s="3">
        <f t="shared" si="18"/>
        <v>0</v>
      </c>
      <c r="N261" s="3">
        <f t="shared" si="19"/>
        <v>0</v>
      </c>
    </row>
    <row r="262" spans="1:14" x14ac:dyDescent="0.25">
      <c r="A262" s="1" t="s">
        <v>1</v>
      </c>
      <c r="B262" s="1" t="str">
        <f>VLOOKUP(A262,Sheet2!$A:$B,2,FALSE)</f>
        <v>01</v>
      </c>
      <c r="C262" s="1">
        <v>234</v>
      </c>
      <c r="D262" s="1">
        <v>0.92</v>
      </c>
      <c r="E262" s="1">
        <v>12.67</v>
      </c>
      <c r="F262" t="s">
        <v>60</v>
      </c>
      <c r="G262">
        <v>2011</v>
      </c>
      <c r="H262">
        <v>4802740</v>
      </c>
      <c r="I262" s="5">
        <v>21156</v>
      </c>
      <c r="J262" s="3">
        <v>24.84</v>
      </c>
      <c r="K262" s="3">
        <f t="shared" si="16"/>
        <v>1.02</v>
      </c>
      <c r="L262" s="3">
        <f t="shared" si="17"/>
        <v>195.65</v>
      </c>
      <c r="M262" s="3">
        <f t="shared" si="18"/>
        <v>179.99800000000002</v>
      </c>
      <c r="N262" s="3">
        <f t="shared" si="19"/>
        <v>41.31</v>
      </c>
    </row>
    <row r="263" spans="1:14" x14ac:dyDescent="0.25">
      <c r="A263" s="1" t="s">
        <v>2</v>
      </c>
      <c r="B263" s="1" t="str">
        <f>VLOOKUP(A263,Sheet2!$A:$B,2,FALSE)</f>
        <v>02</v>
      </c>
      <c r="C263" s="1">
        <v>100</v>
      </c>
      <c r="D263" s="1">
        <v>0.72</v>
      </c>
      <c r="E263" s="1">
        <v>14.19</v>
      </c>
      <c r="F263" t="s">
        <v>60</v>
      </c>
      <c r="G263">
        <v>2011</v>
      </c>
      <c r="H263">
        <v>722718</v>
      </c>
      <c r="I263" s="5">
        <v>26407</v>
      </c>
      <c r="J263" s="3">
        <v>10.24</v>
      </c>
      <c r="K263" s="3">
        <f t="shared" si="16"/>
        <v>1.03</v>
      </c>
      <c r="L263" s="3">
        <f t="shared" si="17"/>
        <v>101.66</v>
      </c>
      <c r="M263" s="3">
        <f t="shared" si="18"/>
        <v>73.1952</v>
      </c>
      <c r="N263" s="3">
        <f t="shared" si="19"/>
        <v>24.04</v>
      </c>
    </row>
    <row r="264" spans="1:14" x14ac:dyDescent="0.25">
      <c r="A264" s="1" t="s">
        <v>3</v>
      </c>
      <c r="B264" s="1" t="str">
        <f>VLOOKUP(A264,Sheet2!$A:$B,2,FALSE)</f>
        <v>04</v>
      </c>
      <c r="C264" s="1">
        <v>745</v>
      </c>
      <c r="D264" s="1">
        <v>0.72</v>
      </c>
      <c r="E264" s="1">
        <v>17.920000000000002</v>
      </c>
      <c r="F264" t="s">
        <v>60</v>
      </c>
      <c r="G264">
        <v>2011</v>
      </c>
      <c r="H264">
        <v>6482505</v>
      </c>
      <c r="I264" s="5">
        <v>58221</v>
      </c>
      <c r="J264" s="3">
        <v>31.1</v>
      </c>
      <c r="K264" s="3">
        <f t="shared" si="16"/>
        <v>0.98</v>
      </c>
      <c r="L264" s="3">
        <f t="shared" si="17"/>
        <v>647.67999999999995</v>
      </c>
      <c r="M264" s="3">
        <f t="shared" si="18"/>
        <v>466.32959999999997</v>
      </c>
      <c r="N264" s="3">
        <f t="shared" si="19"/>
        <v>193.44</v>
      </c>
    </row>
    <row r="265" spans="1:14" x14ac:dyDescent="0.25">
      <c r="A265" s="1" t="s">
        <v>4</v>
      </c>
      <c r="B265" s="1" t="str">
        <f>VLOOKUP(A265,Sheet2!$A:$B,2,FALSE)</f>
        <v>05</v>
      </c>
      <c r="C265" s="1">
        <v>203</v>
      </c>
      <c r="D265" s="1">
        <v>0.55000000000000004</v>
      </c>
      <c r="E265" s="1">
        <v>14.78</v>
      </c>
      <c r="F265" t="s">
        <v>60</v>
      </c>
      <c r="G265">
        <v>2011</v>
      </c>
      <c r="H265">
        <v>2937979</v>
      </c>
      <c r="I265" s="5">
        <v>22777</v>
      </c>
      <c r="J265" s="3">
        <v>24.32</v>
      </c>
      <c r="K265" s="3">
        <f t="shared" si="16"/>
        <v>1.02</v>
      </c>
      <c r="L265" s="3">
        <f t="shared" si="17"/>
        <v>206.23</v>
      </c>
      <c r="M265" s="3">
        <f t="shared" si="18"/>
        <v>113.4265</v>
      </c>
      <c r="N265" s="3">
        <f t="shared" si="19"/>
        <v>50.8</v>
      </c>
    </row>
    <row r="266" spans="1:14" x14ac:dyDescent="0.25">
      <c r="A266" s="1" t="s">
        <v>5</v>
      </c>
      <c r="B266" s="1" t="str">
        <f>VLOOKUP(A266,Sheet2!$A:$B,2,FALSE)</f>
        <v>06</v>
      </c>
      <c r="C266" s="1">
        <v>6273</v>
      </c>
      <c r="D266" s="1">
        <v>0.72</v>
      </c>
      <c r="E266" s="1">
        <v>16.11</v>
      </c>
      <c r="F266" t="s">
        <v>60</v>
      </c>
      <c r="G266">
        <v>2011</v>
      </c>
      <c r="H266">
        <v>37691912</v>
      </c>
      <c r="I266" s="5">
        <v>445440</v>
      </c>
      <c r="J266" s="3">
        <v>38.409999999999997</v>
      </c>
      <c r="K266" s="3">
        <f t="shared" si="16"/>
        <v>1.02</v>
      </c>
      <c r="L266" s="3">
        <f t="shared" si="17"/>
        <v>6369.81</v>
      </c>
      <c r="M266" s="3">
        <f t="shared" si="18"/>
        <v>4586.2632000000003</v>
      </c>
      <c r="N266" s="3">
        <f t="shared" si="19"/>
        <v>1710.29</v>
      </c>
    </row>
    <row r="267" spans="1:14" x14ac:dyDescent="0.25">
      <c r="A267" s="1" t="s">
        <v>6</v>
      </c>
      <c r="B267" s="1" t="str">
        <f>VLOOKUP(A267,Sheet2!$A:$B,2,FALSE)</f>
        <v>08</v>
      </c>
      <c r="C267" s="1">
        <v>671</v>
      </c>
      <c r="D267" s="1">
        <v>0.75</v>
      </c>
      <c r="E267" s="1">
        <v>13.23</v>
      </c>
      <c r="F267" t="s">
        <v>60</v>
      </c>
      <c r="G267">
        <v>2011</v>
      </c>
      <c r="H267">
        <v>5116796</v>
      </c>
      <c r="I267" s="5">
        <v>72487</v>
      </c>
      <c r="J267" s="3">
        <v>25.03</v>
      </c>
      <c r="K267" s="3">
        <f t="shared" si="16"/>
        <v>1.02</v>
      </c>
      <c r="L267" s="3">
        <f t="shared" si="17"/>
        <v>675.48</v>
      </c>
      <c r="M267" s="3">
        <f t="shared" si="18"/>
        <v>506.61</v>
      </c>
      <c r="N267" s="3">
        <f t="shared" si="19"/>
        <v>148.94</v>
      </c>
    </row>
    <row r="268" spans="1:14" x14ac:dyDescent="0.25">
      <c r="A268" s="1" t="s">
        <v>7</v>
      </c>
      <c r="B268" s="1" t="str">
        <f>VLOOKUP(A268,Sheet2!$A:$B,2,FALSE)</f>
        <v>09</v>
      </c>
      <c r="C268" s="1">
        <v>568</v>
      </c>
      <c r="D268" s="1">
        <v>0.76</v>
      </c>
      <c r="E268" s="1">
        <v>25.81</v>
      </c>
      <c r="F268" t="s">
        <v>60</v>
      </c>
      <c r="G268">
        <v>2011</v>
      </c>
      <c r="H268">
        <v>3580709</v>
      </c>
      <c r="I268" s="5">
        <v>51370</v>
      </c>
      <c r="J268" s="3">
        <v>30.91</v>
      </c>
      <c r="K268" s="3">
        <f t="shared" si="16"/>
        <v>1.02</v>
      </c>
      <c r="L268" s="3">
        <f t="shared" si="17"/>
        <v>591.16</v>
      </c>
      <c r="M268" s="3">
        <f t="shared" si="18"/>
        <v>449.28159999999997</v>
      </c>
      <c r="N268" s="3">
        <f t="shared" si="19"/>
        <v>254.3</v>
      </c>
    </row>
    <row r="269" spans="1:14" x14ac:dyDescent="0.25">
      <c r="A269" s="1" t="s">
        <v>8</v>
      </c>
      <c r="B269" s="1" t="str">
        <f>VLOOKUP(A269,Sheet2!$A:$B,2,FALSE)</f>
        <v>10</v>
      </c>
      <c r="C269" s="1">
        <v>93</v>
      </c>
      <c r="D269" s="1">
        <v>0.6</v>
      </c>
      <c r="E269" s="1">
        <v>13.08</v>
      </c>
      <c r="F269" t="s">
        <v>60</v>
      </c>
      <c r="G269">
        <v>2011</v>
      </c>
      <c r="H269">
        <v>907135</v>
      </c>
      <c r="I269" s="5">
        <v>8758</v>
      </c>
      <c r="J269" s="3">
        <v>26.23</v>
      </c>
      <c r="K269" s="3">
        <f t="shared" si="16"/>
        <v>1.02</v>
      </c>
      <c r="L269" s="3">
        <f t="shared" si="17"/>
        <v>85.53</v>
      </c>
      <c r="M269" s="3">
        <f t="shared" si="18"/>
        <v>51.317999999999998</v>
      </c>
      <c r="N269" s="3">
        <f t="shared" si="19"/>
        <v>18.649999999999999</v>
      </c>
    </row>
    <row r="270" spans="1:14" x14ac:dyDescent="0.25">
      <c r="A270" s="1" t="s">
        <v>9</v>
      </c>
      <c r="B270" s="1" t="str">
        <f>VLOOKUP(A270,Sheet2!$A:$B,2,FALSE)</f>
        <v>11</v>
      </c>
      <c r="C270" s="1">
        <v>196</v>
      </c>
      <c r="D270" s="1">
        <v>0.56999999999999995</v>
      </c>
      <c r="E270" s="1">
        <v>13.36</v>
      </c>
      <c r="F270" t="s">
        <v>60</v>
      </c>
      <c r="G270">
        <v>2011</v>
      </c>
      <c r="H270">
        <v>617996</v>
      </c>
      <c r="I270" s="5">
        <v>36200</v>
      </c>
      <c r="J270" s="3">
        <v>16.61</v>
      </c>
      <c r="K270" s="3">
        <f t="shared" si="16"/>
        <v>1.03</v>
      </c>
      <c r="L270" s="3">
        <f t="shared" si="17"/>
        <v>226.05</v>
      </c>
      <c r="M270" s="3">
        <f t="shared" si="18"/>
        <v>128.8485</v>
      </c>
      <c r="N270" s="3">
        <f t="shared" si="19"/>
        <v>50.33</v>
      </c>
    </row>
    <row r="271" spans="1:14" x14ac:dyDescent="0.25">
      <c r="A271" s="1" t="s">
        <v>10</v>
      </c>
      <c r="B271" s="1" t="str">
        <f>VLOOKUP(A271,Sheet2!$A:$B,2,FALSE)</f>
        <v>12</v>
      </c>
      <c r="C271" s="1">
        <v>2100</v>
      </c>
      <c r="D271" s="1">
        <v>0.66</v>
      </c>
      <c r="E271" s="1">
        <v>14.28</v>
      </c>
      <c r="F271" t="s">
        <v>60</v>
      </c>
      <c r="G271">
        <v>2011</v>
      </c>
      <c r="H271">
        <v>19057542</v>
      </c>
      <c r="I271" s="5">
        <v>121801</v>
      </c>
      <c r="J271" s="3">
        <v>48.7</v>
      </c>
      <c r="K271" s="3">
        <f t="shared" si="16"/>
        <v>1.03</v>
      </c>
      <c r="L271" s="3">
        <f t="shared" si="17"/>
        <v>2230.0300000000002</v>
      </c>
      <c r="M271" s="3">
        <f t="shared" si="18"/>
        <v>1471.8198000000002</v>
      </c>
      <c r="N271" s="3">
        <f t="shared" si="19"/>
        <v>530.75</v>
      </c>
    </row>
    <row r="272" spans="1:14" x14ac:dyDescent="0.25">
      <c r="A272" s="1" t="s">
        <v>11</v>
      </c>
      <c r="B272" s="1" t="str">
        <f>VLOOKUP(A272,Sheet2!$A:$B,2,FALSE)</f>
        <v>13</v>
      </c>
      <c r="C272" s="1">
        <v>886</v>
      </c>
      <c r="D272" s="1">
        <v>0.71</v>
      </c>
      <c r="E272" s="1">
        <v>15.19</v>
      </c>
      <c r="F272" t="s">
        <v>60</v>
      </c>
      <c r="G272">
        <v>2011</v>
      </c>
      <c r="H272">
        <v>9815210</v>
      </c>
      <c r="I272" s="5">
        <v>68417</v>
      </c>
      <c r="J272" s="3">
        <v>34.19</v>
      </c>
      <c r="K272" s="3">
        <f t="shared" si="16"/>
        <v>1</v>
      </c>
      <c r="L272" s="3">
        <f t="shared" si="17"/>
        <v>853.8</v>
      </c>
      <c r="M272" s="3">
        <f t="shared" si="18"/>
        <v>606.19799999999998</v>
      </c>
      <c r="N272" s="3">
        <f t="shared" si="19"/>
        <v>216.15</v>
      </c>
    </row>
    <row r="273" spans="1:14" x14ac:dyDescent="0.25">
      <c r="A273" s="1" t="s">
        <v>12</v>
      </c>
      <c r="B273" s="1" t="str">
        <f>VLOOKUP(A273,Sheet2!$A:$B,2,FALSE)</f>
        <v>15</v>
      </c>
      <c r="C273" s="1">
        <v>210</v>
      </c>
      <c r="D273" s="1">
        <v>0.92</v>
      </c>
      <c r="E273" s="1">
        <v>17.04</v>
      </c>
      <c r="F273" t="s">
        <v>60</v>
      </c>
      <c r="G273">
        <v>2011</v>
      </c>
      <c r="H273">
        <v>1374810</v>
      </c>
      <c r="I273" s="5">
        <v>31906</v>
      </c>
      <c r="J273" s="3">
        <v>19.829999999999998</v>
      </c>
      <c r="K273" s="3">
        <f t="shared" si="16"/>
        <v>1.06</v>
      </c>
      <c r="L273" s="3">
        <f t="shared" si="17"/>
        <v>244.79</v>
      </c>
      <c r="M273" s="3">
        <f t="shared" si="18"/>
        <v>225.20680000000002</v>
      </c>
      <c r="N273" s="3">
        <f t="shared" si="19"/>
        <v>69.52</v>
      </c>
    </row>
    <row r="274" spans="1:14" x14ac:dyDescent="0.25">
      <c r="A274" s="1" t="s">
        <v>13</v>
      </c>
      <c r="B274" s="1" t="str">
        <f>VLOOKUP(A274,Sheet2!$A:$B,2,FALSE)</f>
        <v>16</v>
      </c>
      <c r="C274" s="1">
        <v>229</v>
      </c>
      <c r="D274" s="1">
        <v>0.62</v>
      </c>
      <c r="E274" s="1">
        <v>14.17</v>
      </c>
      <c r="F274" t="s">
        <v>60</v>
      </c>
      <c r="G274">
        <v>2011</v>
      </c>
      <c r="H274">
        <v>1584985</v>
      </c>
      <c r="I274" s="5">
        <v>23284</v>
      </c>
      <c r="J274" s="3">
        <v>35.71</v>
      </c>
      <c r="K274" s="3">
        <f t="shared" si="16"/>
        <v>1.03</v>
      </c>
      <c r="L274" s="3">
        <f t="shared" si="17"/>
        <v>312.58999999999997</v>
      </c>
      <c r="M274" s="3">
        <f t="shared" si="18"/>
        <v>193.80579999999998</v>
      </c>
      <c r="N274" s="3">
        <f t="shared" si="19"/>
        <v>73.819999999999993</v>
      </c>
    </row>
    <row r="275" spans="1:14" x14ac:dyDescent="0.25">
      <c r="A275" s="1" t="s">
        <v>14</v>
      </c>
      <c r="B275" s="1" t="str">
        <f>VLOOKUP(A275,Sheet2!$A:$B,2,FALSE)</f>
        <v>17</v>
      </c>
      <c r="C275" s="1">
        <v>2287</v>
      </c>
      <c r="D275" s="1">
        <v>0.56999999999999995</v>
      </c>
      <c r="E275" s="1">
        <v>12.49</v>
      </c>
      <c r="F275" t="s">
        <v>60</v>
      </c>
      <c r="G275">
        <v>2011</v>
      </c>
      <c r="H275">
        <v>12869259</v>
      </c>
      <c r="I275" s="5">
        <v>182021</v>
      </c>
      <c r="J275" s="3">
        <v>32.99</v>
      </c>
      <c r="K275" s="3">
        <f t="shared" ref="K275:K313" si="20">ROUND(H275/H67,2)</f>
        <v>1</v>
      </c>
      <c r="L275" s="3">
        <f t="shared" si="17"/>
        <v>2191.7800000000002</v>
      </c>
      <c r="M275" s="3">
        <f t="shared" si="18"/>
        <v>1249.3145999999999</v>
      </c>
      <c r="N275" s="3">
        <f t="shared" si="19"/>
        <v>456.26</v>
      </c>
    </row>
    <row r="276" spans="1:14" x14ac:dyDescent="0.25">
      <c r="A276" s="1" t="s">
        <v>15</v>
      </c>
      <c r="B276" s="1" t="str">
        <f>VLOOKUP(A276,Sheet2!$A:$B,2,FALSE)</f>
        <v>18</v>
      </c>
      <c r="C276" s="1">
        <v>562</v>
      </c>
      <c r="D276" s="1">
        <v>0.59</v>
      </c>
      <c r="E276" s="1">
        <v>12.91</v>
      </c>
      <c r="F276" t="s">
        <v>60</v>
      </c>
      <c r="G276">
        <v>2011</v>
      </c>
      <c r="H276">
        <v>6516922</v>
      </c>
      <c r="I276" s="5">
        <v>59297</v>
      </c>
      <c r="J276" s="3">
        <v>24.46</v>
      </c>
      <c r="K276" s="3">
        <f t="shared" si="20"/>
        <v>1.01</v>
      </c>
      <c r="L276" s="3">
        <f t="shared" si="17"/>
        <v>534.69000000000005</v>
      </c>
      <c r="M276" s="3">
        <f t="shared" si="18"/>
        <v>315.46710000000002</v>
      </c>
      <c r="N276" s="3">
        <f t="shared" si="19"/>
        <v>115.05</v>
      </c>
    </row>
    <row r="277" spans="1:14" x14ac:dyDescent="0.25">
      <c r="A277" s="1" t="s">
        <v>16</v>
      </c>
      <c r="B277" s="1" t="str">
        <f>VLOOKUP(A277,Sheet2!$A:$B,2,FALSE)</f>
        <v>19</v>
      </c>
      <c r="C277" s="1">
        <v>271</v>
      </c>
      <c r="D277" s="1">
        <v>0.67</v>
      </c>
      <c r="E277" s="1">
        <v>13.79</v>
      </c>
      <c r="F277" t="s">
        <v>60</v>
      </c>
      <c r="G277">
        <v>2011</v>
      </c>
      <c r="H277">
        <v>3062309</v>
      </c>
      <c r="I277" s="5">
        <v>53020</v>
      </c>
      <c r="J277" s="3">
        <v>12.09</v>
      </c>
      <c r="K277" s="3">
        <f t="shared" si="20"/>
        <v>1.02</v>
      </c>
      <c r="L277" s="3">
        <f t="shared" si="17"/>
        <v>238.65</v>
      </c>
      <c r="M277" s="3">
        <f t="shared" si="18"/>
        <v>159.89550000000003</v>
      </c>
      <c r="N277" s="3">
        <f t="shared" si="19"/>
        <v>54.85</v>
      </c>
    </row>
    <row r="278" spans="1:14" x14ac:dyDescent="0.25">
      <c r="A278" s="1" t="s">
        <v>17</v>
      </c>
      <c r="B278" s="1" t="str">
        <f>VLOOKUP(A278,Sheet2!$A:$B,2,FALSE)</f>
        <v>20</v>
      </c>
      <c r="C278" s="1">
        <v>244</v>
      </c>
      <c r="D278" s="1">
        <v>0.8</v>
      </c>
      <c r="E278" s="1">
        <v>15.25</v>
      </c>
      <c r="F278" t="s">
        <v>60</v>
      </c>
      <c r="G278">
        <v>2011</v>
      </c>
      <c r="H278">
        <v>2871238</v>
      </c>
      <c r="I278" s="5">
        <v>32181</v>
      </c>
      <c r="J278" s="3">
        <v>17.25</v>
      </c>
      <c r="K278" s="3">
        <f t="shared" si="20"/>
        <v>1.02</v>
      </c>
      <c r="L278" s="3">
        <f t="shared" si="17"/>
        <v>206.67</v>
      </c>
      <c r="M278" s="3">
        <f t="shared" si="18"/>
        <v>165.33600000000001</v>
      </c>
      <c r="N278" s="3">
        <f t="shared" si="19"/>
        <v>52.53</v>
      </c>
    </row>
    <row r="279" spans="1:14" x14ac:dyDescent="0.25">
      <c r="A279" s="1" t="s">
        <v>18</v>
      </c>
      <c r="B279" s="1" t="str">
        <f>VLOOKUP(A279,Sheet2!$A:$B,2,FALSE)</f>
        <v>21</v>
      </c>
      <c r="C279" s="1">
        <v>383</v>
      </c>
      <c r="D279" s="1">
        <v>0.68</v>
      </c>
      <c r="E279" s="1">
        <v>12.72</v>
      </c>
      <c r="F279" t="s">
        <v>60</v>
      </c>
      <c r="G279">
        <v>2011</v>
      </c>
      <c r="H279">
        <v>4369356</v>
      </c>
      <c r="I279" s="5">
        <v>38405</v>
      </c>
      <c r="J279" s="3">
        <v>23.89</v>
      </c>
      <c r="K279" s="3">
        <f t="shared" si="20"/>
        <v>1.01</v>
      </c>
      <c r="L279" s="3">
        <f t="shared" si="17"/>
        <v>338.23</v>
      </c>
      <c r="M279" s="3">
        <f t="shared" si="18"/>
        <v>229.99640000000002</v>
      </c>
      <c r="N279" s="3">
        <f t="shared" si="19"/>
        <v>71.7</v>
      </c>
    </row>
    <row r="280" spans="1:14" x14ac:dyDescent="0.25">
      <c r="A280" s="1" t="s">
        <v>19</v>
      </c>
      <c r="B280" s="1" t="str">
        <f>VLOOKUP(A280,Sheet2!$A:$B,2,FALSE)</f>
        <v>22</v>
      </c>
      <c r="C280" s="1">
        <v>400</v>
      </c>
      <c r="D280" s="1">
        <v>0.89</v>
      </c>
      <c r="E280" s="1">
        <v>13.84</v>
      </c>
      <c r="F280" t="s">
        <v>60</v>
      </c>
      <c r="G280">
        <v>2011</v>
      </c>
      <c r="H280">
        <v>4574836</v>
      </c>
      <c r="I280" s="5">
        <v>41820</v>
      </c>
      <c r="J280" s="3">
        <v>27.83</v>
      </c>
      <c r="K280" s="3">
        <f t="shared" si="20"/>
        <v>1.02</v>
      </c>
      <c r="L280" s="3">
        <f t="shared" si="17"/>
        <v>433.3</v>
      </c>
      <c r="M280" s="3">
        <f t="shared" si="18"/>
        <v>385.637</v>
      </c>
      <c r="N280" s="3">
        <f t="shared" si="19"/>
        <v>99.95</v>
      </c>
    </row>
    <row r="281" spans="1:14" x14ac:dyDescent="0.25">
      <c r="A281" s="1" t="s">
        <v>20</v>
      </c>
      <c r="B281" s="1" t="str">
        <f>VLOOKUP(A281,Sheet2!$A:$B,2,FALSE)</f>
        <v>23</v>
      </c>
      <c r="C281" s="1">
        <v>143</v>
      </c>
      <c r="D281" s="1">
        <v>0.61</v>
      </c>
      <c r="E281" s="1">
        <v>14.32</v>
      </c>
      <c r="F281" t="s">
        <v>60</v>
      </c>
      <c r="G281">
        <v>2011</v>
      </c>
      <c r="H281">
        <v>1328188</v>
      </c>
      <c r="I281" s="5">
        <v>23663</v>
      </c>
      <c r="J281" s="3">
        <v>14.83</v>
      </c>
      <c r="K281" s="3">
        <f t="shared" si="20"/>
        <v>1.01</v>
      </c>
      <c r="L281" s="3">
        <f t="shared" si="17"/>
        <v>129.37</v>
      </c>
      <c r="M281" s="3">
        <f t="shared" si="18"/>
        <v>78.915700000000001</v>
      </c>
      <c r="N281" s="3">
        <f t="shared" si="19"/>
        <v>30.88</v>
      </c>
    </row>
    <row r="282" spans="1:14" x14ac:dyDescent="0.25">
      <c r="A282" s="1" t="s">
        <v>21</v>
      </c>
      <c r="B282" s="1" t="str">
        <f>VLOOKUP(A282,Sheet2!$A:$B,2,FALSE)</f>
        <v>24</v>
      </c>
      <c r="C282" s="1">
        <v>863</v>
      </c>
      <c r="D282" s="1">
        <v>0.54</v>
      </c>
      <c r="E282" s="1">
        <v>11.77</v>
      </c>
      <c r="F282" t="s">
        <v>60</v>
      </c>
      <c r="G282">
        <v>2011</v>
      </c>
      <c r="H282">
        <v>5828289</v>
      </c>
      <c r="I282" s="5">
        <v>65220</v>
      </c>
      <c r="J282" s="3">
        <v>31.76</v>
      </c>
      <c r="K282" s="3">
        <f t="shared" si="20"/>
        <v>1.02</v>
      </c>
      <c r="L282" s="3">
        <f t="shared" si="17"/>
        <v>771.18</v>
      </c>
      <c r="M282" s="3">
        <f t="shared" si="18"/>
        <v>416.43720000000002</v>
      </c>
      <c r="N282" s="3">
        <f t="shared" si="19"/>
        <v>151.28</v>
      </c>
    </row>
    <row r="283" spans="1:14" x14ac:dyDescent="0.25">
      <c r="A283" s="1" t="s">
        <v>22</v>
      </c>
      <c r="B283" s="1" t="str">
        <f>VLOOKUP(A283,Sheet2!$A:$B,2,FALSE)</f>
        <v>25</v>
      </c>
      <c r="C283" s="1">
        <v>1228</v>
      </c>
      <c r="D283" s="1">
        <v>0.97</v>
      </c>
      <c r="E283" s="1">
        <v>16.54</v>
      </c>
      <c r="F283" t="s">
        <v>60</v>
      </c>
      <c r="G283">
        <v>2011</v>
      </c>
      <c r="H283">
        <v>6587536</v>
      </c>
      <c r="I283" s="5">
        <v>148790</v>
      </c>
      <c r="J283" s="3">
        <v>22.25</v>
      </c>
      <c r="K283" s="3">
        <f t="shared" si="20"/>
        <v>1</v>
      </c>
      <c r="L283" s="3">
        <f t="shared" si="17"/>
        <v>1208.3599999999999</v>
      </c>
      <c r="M283" s="3">
        <f t="shared" si="18"/>
        <v>1172.1091999999999</v>
      </c>
      <c r="N283" s="3">
        <f t="shared" si="19"/>
        <v>333.1</v>
      </c>
    </row>
    <row r="284" spans="1:14" x14ac:dyDescent="0.25">
      <c r="A284" s="1" t="s">
        <v>23</v>
      </c>
      <c r="B284" s="1" t="str">
        <f>VLOOKUP(A284,Sheet2!$A:$B,2,FALSE)</f>
        <v>26</v>
      </c>
      <c r="C284" s="1">
        <v>1163</v>
      </c>
      <c r="D284" s="1">
        <v>0.79</v>
      </c>
      <c r="E284" s="1">
        <v>15.91</v>
      </c>
      <c r="F284" t="s">
        <v>60</v>
      </c>
      <c r="G284">
        <v>2011</v>
      </c>
      <c r="H284">
        <v>9876187</v>
      </c>
      <c r="I284" s="5">
        <v>89744</v>
      </c>
      <c r="J284" s="3">
        <v>32.409999999999997</v>
      </c>
      <c r="K284" s="3">
        <f t="shared" si="20"/>
        <v>0.99</v>
      </c>
      <c r="L284" s="3">
        <f t="shared" si="17"/>
        <v>1051.02</v>
      </c>
      <c r="M284" s="3">
        <f t="shared" si="18"/>
        <v>830.30579999999998</v>
      </c>
      <c r="N284" s="3">
        <f t="shared" si="19"/>
        <v>278.7</v>
      </c>
    </row>
    <row r="285" spans="1:14" x14ac:dyDescent="0.25">
      <c r="A285" s="1" t="s">
        <v>24</v>
      </c>
      <c r="B285" s="1" t="str">
        <f>VLOOKUP(A285,Sheet2!$A:$B,2,FALSE)</f>
        <v>27</v>
      </c>
      <c r="C285" s="1">
        <v>893</v>
      </c>
      <c r="D285" s="1">
        <v>0.69</v>
      </c>
      <c r="E285" s="1">
        <v>17.649999999999999</v>
      </c>
      <c r="F285" t="s">
        <v>60</v>
      </c>
      <c r="G285">
        <v>2011</v>
      </c>
      <c r="H285">
        <v>5344861</v>
      </c>
      <c r="I285" s="5">
        <v>73367</v>
      </c>
      <c r="J285" s="3">
        <v>31.75</v>
      </c>
      <c r="K285" s="3">
        <f t="shared" si="20"/>
        <v>1.01</v>
      </c>
      <c r="L285" s="3">
        <f t="shared" si="17"/>
        <v>858.73</v>
      </c>
      <c r="M285" s="3">
        <f t="shared" si="18"/>
        <v>592.52369999999996</v>
      </c>
      <c r="N285" s="3">
        <f t="shared" si="19"/>
        <v>252.61</v>
      </c>
    </row>
    <row r="286" spans="1:14" x14ac:dyDescent="0.25">
      <c r="A286" s="1" t="s">
        <v>25</v>
      </c>
      <c r="B286" s="1" t="str">
        <f>VLOOKUP(A286,Sheet2!$A:$B,2,FALSE)</f>
        <v>28</v>
      </c>
      <c r="C286" s="1">
        <v>294</v>
      </c>
      <c r="D286" s="1">
        <v>0.7</v>
      </c>
      <c r="E286" s="1">
        <v>11.91</v>
      </c>
      <c r="F286" t="s">
        <v>60</v>
      </c>
      <c r="G286">
        <v>2011</v>
      </c>
      <c r="H286">
        <v>2978512</v>
      </c>
      <c r="I286" s="5">
        <v>19646</v>
      </c>
      <c r="J286" s="3">
        <v>40.92</v>
      </c>
      <c r="K286" s="3">
        <f t="shared" si="20"/>
        <v>1.01</v>
      </c>
      <c r="L286" s="3">
        <f t="shared" si="17"/>
        <v>296.36</v>
      </c>
      <c r="M286" s="3">
        <f t="shared" si="18"/>
        <v>207.452</v>
      </c>
      <c r="N286" s="3">
        <f t="shared" si="19"/>
        <v>58.83</v>
      </c>
    </row>
    <row r="287" spans="1:14" x14ac:dyDescent="0.25">
      <c r="A287" s="1" t="s">
        <v>26</v>
      </c>
      <c r="B287" s="1" t="str">
        <f>VLOOKUP(A287,Sheet2!$A:$B,2,FALSE)</f>
        <v>29</v>
      </c>
      <c r="C287" s="1">
        <v>418</v>
      </c>
      <c r="D287" s="1">
        <v>0.83</v>
      </c>
      <c r="E287" s="1">
        <v>15.67</v>
      </c>
      <c r="F287" t="s">
        <v>60</v>
      </c>
      <c r="G287">
        <v>2011</v>
      </c>
      <c r="H287">
        <v>6010688</v>
      </c>
      <c r="I287" s="5">
        <v>55127</v>
      </c>
      <c r="J287" s="3">
        <v>21.16</v>
      </c>
      <c r="K287" s="3">
        <f t="shared" si="20"/>
        <v>1</v>
      </c>
      <c r="L287" s="3">
        <f t="shared" si="17"/>
        <v>425.77</v>
      </c>
      <c r="M287" s="3">
        <f t="shared" si="18"/>
        <v>353.38909999999998</v>
      </c>
      <c r="N287" s="3">
        <f t="shared" si="19"/>
        <v>111.2</v>
      </c>
    </row>
    <row r="288" spans="1:14" x14ac:dyDescent="0.25">
      <c r="A288" s="1" t="s">
        <v>27</v>
      </c>
      <c r="B288" s="1" t="str">
        <f>VLOOKUP(A288,Sheet2!$A:$B,2,FALSE)</f>
        <v>30</v>
      </c>
      <c r="C288" s="1">
        <v>113</v>
      </c>
      <c r="D288" s="1">
        <v>0.54</v>
      </c>
      <c r="E288" s="1">
        <v>10.58</v>
      </c>
      <c r="F288" t="s">
        <v>60</v>
      </c>
      <c r="G288">
        <v>2011</v>
      </c>
      <c r="H288">
        <v>998199</v>
      </c>
      <c r="I288" s="5">
        <v>22377</v>
      </c>
      <c r="J288" s="3">
        <v>12.52</v>
      </c>
      <c r="K288" s="3">
        <f t="shared" si="20"/>
        <v>1.02</v>
      </c>
      <c r="L288" s="3">
        <f t="shared" si="17"/>
        <v>104.3</v>
      </c>
      <c r="M288" s="3">
        <f t="shared" si="18"/>
        <v>56.322000000000003</v>
      </c>
      <c r="N288" s="3">
        <f t="shared" si="19"/>
        <v>18.39</v>
      </c>
    </row>
    <row r="289" spans="1:14" x14ac:dyDescent="0.25">
      <c r="A289" s="1" t="s">
        <v>28</v>
      </c>
      <c r="B289" s="1" t="str">
        <f>VLOOKUP(A289,Sheet2!$A:$B,2,FALSE)</f>
        <v>31</v>
      </c>
      <c r="C289" s="1">
        <v>148</v>
      </c>
      <c r="D289" s="1">
        <v>0.78</v>
      </c>
      <c r="E289" s="1">
        <v>14.51</v>
      </c>
      <c r="F289" t="s">
        <v>60</v>
      </c>
      <c r="G289">
        <v>2011</v>
      </c>
      <c r="H289">
        <v>1842641</v>
      </c>
      <c r="I289" s="5">
        <v>25907</v>
      </c>
      <c r="J289" s="3">
        <v>13.23</v>
      </c>
      <c r="K289" s="3">
        <f t="shared" si="20"/>
        <v>1.03</v>
      </c>
      <c r="L289" s="3">
        <f t="shared" si="17"/>
        <v>128.86000000000001</v>
      </c>
      <c r="M289" s="3">
        <f t="shared" si="18"/>
        <v>100.51080000000002</v>
      </c>
      <c r="N289" s="3">
        <f t="shared" si="19"/>
        <v>31.16</v>
      </c>
    </row>
    <row r="290" spans="1:14" x14ac:dyDescent="0.25">
      <c r="A290" s="1" t="s">
        <v>29</v>
      </c>
      <c r="B290" s="1" t="str">
        <f>VLOOKUP(A290,Sheet2!$A:$B,2,FALSE)</f>
        <v>32</v>
      </c>
      <c r="C290" s="1">
        <v>194</v>
      </c>
      <c r="D290" s="1">
        <v>0.92</v>
      </c>
      <c r="E290" s="1">
        <v>18.59</v>
      </c>
      <c r="F290" t="s">
        <v>60</v>
      </c>
      <c r="G290">
        <v>2011</v>
      </c>
      <c r="H290">
        <v>2723322</v>
      </c>
      <c r="I290" s="5">
        <v>24503</v>
      </c>
      <c r="J290" s="3">
        <v>21.1</v>
      </c>
      <c r="K290" s="3">
        <f t="shared" si="20"/>
        <v>1.03</v>
      </c>
      <c r="L290" s="3">
        <f t="shared" si="17"/>
        <v>194.37</v>
      </c>
      <c r="M290" s="3">
        <f t="shared" si="18"/>
        <v>178.82040000000001</v>
      </c>
      <c r="N290" s="3">
        <f t="shared" si="19"/>
        <v>60.22</v>
      </c>
    </row>
    <row r="291" spans="1:14" x14ac:dyDescent="0.25">
      <c r="A291" s="1" t="s">
        <v>30</v>
      </c>
      <c r="B291" s="1" t="str">
        <f>VLOOKUP(A291,Sheet2!$A:$B,2,FALSE)</f>
        <v>33</v>
      </c>
      <c r="C291" s="1">
        <v>176</v>
      </c>
      <c r="D291" s="1">
        <v>0.73</v>
      </c>
      <c r="E291" s="1">
        <v>15.62</v>
      </c>
      <c r="F291" t="s">
        <v>60</v>
      </c>
      <c r="G291">
        <v>2011</v>
      </c>
      <c r="H291">
        <v>1318194</v>
      </c>
      <c r="I291" s="5">
        <v>18854</v>
      </c>
      <c r="J291" s="3">
        <v>25.17</v>
      </c>
      <c r="K291" s="3">
        <f t="shared" si="20"/>
        <v>1</v>
      </c>
      <c r="L291" s="3">
        <f t="shared" si="17"/>
        <v>173.21</v>
      </c>
      <c r="M291" s="3">
        <f t="shared" si="18"/>
        <v>126.44330000000001</v>
      </c>
      <c r="N291" s="3">
        <f t="shared" si="19"/>
        <v>45.09</v>
      </c>
    </row>
    <row r="292" spans="1:14" x14ac:dyDescent="0.25">
      <c r="A292" s="1" t="s">
        <v>31</v>
      </c>
      <c r="B292" s="1" t="str">
        <f>VLOOKUP(A292,Sheet2!$A:$B,2,FALSE)</f>
        <v>34</v>
      </c>
      <c r="C292" s="1">
        <v>1292</v>
      </c>
      <c r="D292" s="1">
        <v>0.55000000000000004</v>
      </c>
      <c r="E292" s="1">
        <v>11.36</v>
      </c>
      <c r="F292" t="s">
        <v>60</v>
      </c>
      <c r="G292">
        <v>2011</v>
      </c>
      <c r="H292">
        <v>8821155</v>
      </c>
      <c r="I292" s="5">
        <v>126204</v>
      </c>
      <c r="J292" s="3">
        <v>25.74</v>
      </c>
      <c r="K292" s="3">
        <f t="shared" si="20"/>
        <v>1.01</v>
      </c>
      <c r="L292" s="3">
        <f t="shared" si="17"/>
        <v>1197.56</v>
      </c>
      <c r="M292" s="3">
        <f t="shared" si="18"/>
        <v>658.65800000000002</v>
      </c>
      <c r="N292" s="3">
        <f t="shared" si="19"/>
        <v>226.74</v>
      </c>
    </row>
    <row r="293" spans="1:14" x14ac:dyDescent="0.25">
      <c r="A293" s="1" t="s">
        <v>32</v>
      </c>
      <c r="B293" s="1" t="str">
        <f>VLOOKUP(A293,Sheet2!$A:$B,2,FALSE)</f>
        <v>35</v>
      </c>
      <c r="C293" s="1">
        <v>183</v>
      </c>
      <c r="D293" s="1">
        <v>0.8</v>
      </c>
      <c r="E293" s="1">
        <v>14.89</v>
      </c>
      <c r="F293" t="s">
        <v>60</v>
      </c>
      <c r="G293">
        <v>2011</v>
      </c>
      <c r="H293">
        <v>2082224</v>
      </c>
      <c r="I293" s="5">
        <v>21081</v>
      </c>
      <c r="J293" s="3">
        <v>23.89</v>
      </c>
      <c r="K293" s="3">
        <f t="shared" si="20"/>
        <v>1.04</v>
      </c>
      <c r="L293" s="3">
        <f t="shared" si="17"/>
        <v>191.18</v>
      </c>
      <c r="M293" s="3">
        <f t="shared" si="18"/>
        <v>152.94400000000002</v>
      </c>
      <c r="N293" s="3">
        <f t="shared" si="19"/>
        <v>47.44</v>
      </c>
    </row>
    <row r="294" spans="1:14" x14ac:dyDescent="0.25">
      <c r="A294" s="1" t="s">
        <v>33</v>
      </c>
      <c r="B294" s="1" t="str">
        <f>VLOOKUP(A294,Sheet2!$A:$B,2,FALSE)</f>
        <v>36</v>
      </c>
      <c r="C294" s="1">
        <v>5344</v>
      </c>
      <c r="D294" s="1">
        <v>0.76</v>
      </c>
      <c r="E294" s="1">
        <v>14.82</v>
      </c>
      <c r="F294" t="s">
        <v>60</v>
      </c>
      <c r="G294">
        <v>2011</v>
      </c>
      <c r="H294">
        <v>19465197</v>
      </c>
      <c r="I294" s="5">
        <v>575553</v>
      </c>
      <c r="J294" s="3">
        <v>25.49</v>
      </c>
      <c r="K294" s="3">
        <f t="shared" si="20"/>
        <v>1</v>
      </c>
      <c r="L294" s="3">
        <f t="shared" si="17"/>
        <v>5354.86</v>
      </c>
      <c r="M294" s="3">
        <f t="shared" si="18"/>
        <v>4069.6935999999996</v>
      </c>
      <c r="N294" s="3">
        <f t="shared" si="19"/>
        <v>1322.65</v>
      </c>
    </row>
    <row r="295" spans="1:14" x14ac:dyDescent="0.25">
      <c r="A295" s="1" t="s">
        <v>34</v>
      </c>
      <c r="B295" s="1" t="str">
        <f>VLOOKUP(A295,Sheet2!$A:$B,2,FALSE)</f>
        <v>37</v>
      </c>
      <c r="C295" s="1">
        <v>755</v>
      </c>
      <c r="D295" s="1">
        <v>0.67</v>
      </c>
      <c r="E295" s="1">
        <v>13.74</v>
      </c>
      <c r="F295" t="s">
        <v>60</v>
      </c>
      <c r="G295">
        <v>2011</v>
      </c>
      <c r="H295">
        <v>9656401</v>
      </c>
      <c r="I295" s="5">
        <v>71929</v>
      </c>
      <c r="J295" s="3">
        <v>25.02</v>
      </c>
      <c r="K295" s="3">
        <f t="shared" si="20"/>
        <v>1.03</v>
      </c>
      <c r="L295" s="3">
        <f t="shared" si="17"/>
        <v>676.58</v>
      </c>
      <c r="M295" s="3">
        <f t="shared" si="18"/>
        <v>453.30860000000007</v>
      </c>
      <c r="N295" s="3">
        <f t="shared" si="19"/>
        <v>154.94</v>
      </c>
    </row>
    <row r="296" spans="1:14" x14ac:dyDescent="0.25">
      <c r="A296" s="1" t="s">
        <v>35</v>
      </c>
      <c r="B296" s="1" t="str">
        <f>VLOOKUP(A296,Sheet2!$A:$B,2,FALSE)</f>
        <v>38</v>
      </c>
      <c r="C296" s="1">
        <v>81</v>
      </c>
      <c r="D296" s="1">
        <v>0.35</v>
      </c>
      <c r="E296" s="1">
        <v>6.93</v>
      </c>
      <c r="F296" t="s">
        <v>60</v>
      </c>
      <c r="G296">
        <v>2011</v>
      </c>
      <c r="H296">
        <v>683932</v>
      </c>
      <c r="I296" s="5">
        <v>14477</v>
      </c>
      <c r="J296" s="3">
        <v>17.87</v>
      </c>
      <c r="K296" s="3">
        <f t="shared" si="20"/>
        <v>1.06</v>
      </c>
      <c r="L296" s="3">
        <f t="shared" si="17"/>
        <v>100.09</v>
      </c>
      <c r="M296" s="3">
        <f t="shared" si="18"/>
        <v>35.031500000000001</v>
      </c>
      <c r="N296" s="3">
        <f t="shared" si="19"/>
        <v>11.56</v>
      </c>
    </row>
    <row r="297" spans="1:14" x14ac:dyDescent="0.25">
      <c r="A297" s="1" t="s">
        <v>36</v>
      </c>
      <c r="B297" s="1" t="str">
        <f>VLOOKUP(A297,Sheet2!$A:$B,2,FALSE)</f>
        <v>39</v>
      </c>
      <c r="C297" s="1">
        <v>1302</v>
      </c>
      <c r="D297" s="1">
        <v>0.73</v>
      </c>
      <c r="E297" s="1">
        <v>19.079999999999998</v>
      </c>
      <c r="F297" t="s">
        <v>60</v>
      </c>
      <c r="G297">
        <v>2011</v>
      </c>
      <c r="H297">
        <v>11544951</v>
      </c>
      <c r="I297" s="5">
        <v>117776</v>
      </c>
      <c r="J297" s="3">
        <v>30.65</v>
      </c>
      <c r="K297" s="3">
        <f t="shared" si="20"/>
        <v>1</v>
      </c>
      <c r="L297" s="3">
        <f t="shared" si="17"/>
        <v>1317.59</v>
      </c>
      <c r="M297" s="3">
        <f t="shared" si="18"/>
        <v>961.84069999999997</v>
      </c>
      <c r="N297" s="3">
        <f t="shared" si="19"/>
        <v>418.99</v>
      </c>
    </row>
    <row r="298" spans="1:14" x14ac:dyDescent="0.25">
      <c r="A298" s="1" t="s">
        <v>37</v>
      </c>
      <c r="B298" s="1" t="str">
        <f>VLOOKUP(A298,Sheet2!$A:$B,2,FALSE)</f>
        <v>40</v>
      </c>
      <c r="C298" s="1">
        <v>337</v>
      </c>
      <c r="D298" s="1">
        <v>0.59</v>
      </c>
      <c r="E298" s="1">
        <v>12.73</v>
      </c>
      <c r="F298" t="s">
        <v>60</v>
      </c>
      <c r="G298">
        <v>2011</v>
      </c>
      <c r="H298">
        <v>3791508</v>
      </c>
      <c r="I298" s="5">
        <v>30992</v>
      </c>
      <c r="J298" s="3">
        <v>30.33</v>
      </c>
      <c r="K298" s="3">
        <f t="shared" si="20"/>
        <v>1.03</v>
      </c>
      <c r="L298" s="3">
        <f t="shared" si="17"/>
        <v>353.39</v>
      </c>
      <c r="M298" s="3">
        <f t="shared" si="18"/>
        <v>208.50009999999997</v>
      </c>
      <c r="N298" s="3">
        <f t="shared" si="19"/>
        <v>74.98</v>
      </c>
    </row>
    <row r="299" spans="1:14" x14ac:dyDescent="0.25">
      <c r="A299" s="1" t="s">
        <v>38</v>
      </c>
      <c r="B299" s="1" t="str">
        <f>VLOOKUP(A299,Sheet2!$A:$B,2,FALSE)</f>
        <v>41</v>
      </c>
      <c r="C299" s="1">
        <v>804</v>
      </c>
      <c r="D299" s="1">
        <v>0.78</v>
      </c>
      <c r="E299" s="1">
        <v>15.45</v>
      </c>
      <c r="F299" t="s">
        <v>60</v>
      </c>
      <c r="G299">
        <v>2011</v>
      </c>
      <c r="H299">
        <v>3871859</v>
      </c>
      <c r="I299" s="5">
        <v>64600</v>
      </c>
      <c r="J299" s="3">
        <v>33.44</v>
      </c>
      <c r="K299" s="3">
        <f t="shared" si="20"/>
        <v>1.01</v>
      </c>
      <c r="L299" s="3">
        <f t="shared" si="17"/>
        <v>796.37</v>
      </c>
      <c r="M299" s="3">
        <f t="shared" si="18"/>
        <v>621.16859999999997</v>
      </c>
      <c r="N299" s="3">
        <f t="shared" si="19"/>
        <v>205.07</v>
      </c>
    </row>
    <row r="300" spans="1:14" x14ac:dyDescent="0.25">
      <c r="A300" s="1" t="s">
        <v>39</v>
      </c>
      <c r="B300" s="1" t="str">
        <f>VLOOKUP(A300,Sheet2!$A:$B,2,FALSE)</f>
        <v>42</v>
      </c>
      <c r="C300" s="1">
        <v>1819</v>
      </c>
      <c r="D300" s="1">
        <v>0.56000000000000005</v>
      </c>
      <c r="E300" s="1">
        <v>12.95</v>
      </c>
      <c r="F300" t="s">
        <v>60</v>
      </c>
      <c r="G300">
        <v>2011</v>
      </c>
      <c r="H300">
        <v>12742886</v>
      </c>
      <c r="I300" s="5">
        <v>223525</v>
      </c>
      <c r="J300" s="3">
        <v>21.89</v>
      </c>
      <c r="K300" s="3">
        <f t="shared" si="20"/>
        <v>1.01</v>
      </c>
      <c r="L300" s="3">
        <f t="shared" si="17"/>
        <v>1803.79</v>
      </c>
      <c r="M300" s="3">
        <f t="shared" si="18"/>
        <v>1010.1224000000001</v>
      </c>
      <c r="N300" s="3">
        <f t="shared" si="19"/>
        <v>389.32</v>
      </c>
    </row>
    <row r="301" spans="1:14" x14ac:dyDescent="0.25">
      <c r="A301" s="1" t="s">
        <v>40</v>
      </c>
      <c r="B301" s="1" t="str">
        <f>VLOOKUP(A301,Sheet2!$A:$B,2,FALSE)</f>
        <v>44</v>
      </c>
      <c r="C301" s="1">
        <v>143</v>
      </c>
      <c r="D301" s="1">
        <v>0.41</v>
      </c>
      <c r="E301" s="1">
        <v>9.27</v>
      </c>
      <c r="F301" t="s">
        <v>60</v>
      </c>
      <c r="G301">
        <v>2011</v>
      </c>
      <c r="H301">
        <v>1051302</v>
      </c>
      <c r="I301" s="5">
        <v>16084</v>
      </c>
      <c r="J301" s="3">
        <v>24.8</v>
      </c>
      <c r="K301" s="3">
        <f t="shared" si="20"/>
        <v>1</v>
      </c>
      <c r="L301" s="3">
        <f t="shared" si="17"/>
        <v>145.59</v>
      </c>
      <c r="M301" s="3">
        <f t="shared" si="18"/>
        <v>59.691899999999997</v>
      </c>
      <c r="N301" s="3">
        <f t="shared" si="19"/>
        <v>22.49</v>
      </c>
    </row>
    <row r="302" spans="1:14" x14ac:dyDescent="0.25">
      <c r="A302" s="1" t="s">
        <v>41</v>
      </c>
      <c r="B302" s="1" t="str">
        <f>VLOOKUP(A302,Sheet2!$A:$B,2,FALSE)</f>
        <v>45</v>
      </c>
      <c r="C302" s="1">
        <v>384</v>
      </c>
      <c r="D302" s="1">
        <v>0.68</v>
      </c>
      <c r="E302" s="1">
        <v>13.78</v>
      </c>
      <c r="F302" t="s">
        <v>60</v>
      </c>
      <c r="G302">
        <v>2011</v>
      </c>
      <c r="H302">
        <v>4679230</v>
      </c>
      <c r="I302" s="5">
        <v>45156</v>
      </c>
      <c r="J302" s="3">
        <v>28.69</v>
      </c>
      <c r="K302" s="3">
        <f t="shared" si="20"/>
        <v>1.03</v>
      </c>
      <c r="L302" s="3">
        <f t="shared" si="17"/>
        <v>487.05</v>
      </c>
      <c r="M302" s="3">
        <f t="shared" si="18"/>
        <v>331.19400000000002</v>
      </c>
      <c r="N302" s="3">
        <f t="shared" si="19"/>
        <v>111.86</v>
      </c>
    </row>
    <row r="303" spans="1:14" x14ac:dyDescent="0.25">
      <c r="A303" s="1" t="s">
        <v>42</v>
      </c>
      <c r="B303" s="1" t="str">
        <f>VLOOKUP(A303,Sheet2!$A:$B,2,FALSE)</f>
        <v>46</v>
      </c>
      <c r="C303" s="1">
        <v>102</v>
      </c>
      <c r="D303" s="1">
        <v>0.62</v>
      </c>
      <c r="E303" s="1">
        <v>9.9499999999999993</v>
      </c>
      <c r="F303" t="s">
        <v>60</v>
      </c>
      <c r="G303">
        <v>2011</v>
      </c>
      <c r="H303">
        <v>824082</v>
      </c>
      <c r="I303" s="5">
        <v>17498</v>
      </c>
      <c r="J303" s="3">
        <v>15.6</v>
      </c>
      <c r="K303" s="3">
        <f t="shared" si="20"/>
        <v>1.01</v>
      </c>
      <c r="L303" s="3">
        <f t="shared" si="17"/>
        <v>100.63</v>
      </c>
      <c r="M303" s="3">
        <f t="shared" si="18"/>
        <v>62.390599999999999</v>
      </c>
      <c r="N303" s="3">
        <f t="shared" si="19"/>
        <v>16.690000000000001</v>
      </c>
    </row>
    <row r="304" spans="1:14" x14ac:dyDescent="0.25">
      <c r="A304" s="1" t="s">
        <v>43</v>
      </c>
      <c r="B304" s="1" t="str">
        <f>VLOOKUP(A304,Sheet2!$A:$B,2,FALSE)</f>
        <v>47</v>
      </c>
      <c r="C304" s="1">
        <v>386</v>
      </c>
      <c r="D304" s="1">
        <v>0.62</v>
      </c>
      <c r="E304" s="1">
        <v>13.09</v>
      </c>
      <c r="F304" t="s">
        <v>60</v>
      </c>
      <c r="G304">
        <v>2011</v>
      </c>
      <c r="H304">
        <v>6403353</v>
      </c>
      <c r="I304" s="5">
        <v>38271</v>
      </c>
      <c r="J304" s="3">
        <v>27.73</v>
      </c>
      <c r="K304" s="3">
        <f t="shared" si="20"/>
        <v>1.02</v>
      </c>
      <c r="L304" s="3">
        <f t="shared" si="17"/>
        <v>395.11</v>
      </c>
      <c r="M304" s="3">
        <f t="shared" si="18"/>
        <v>244.9682</v>
      </c>
      <c r="N304" s="3">
        <f t="shared" si="19"/>
        <v>86.2</v>
      </c>
    </row>
    <row r="305" spans="1:14" x14ac:dyDescent="0.25">
      <c r="A305" s="1" t="s">
        <v>44</v>
      </c>
      <c r="B305" s="1" t="str">
        <f>VLOOKUP(A305,Sheet2!$A:$B,2,FALSE)</f>
        <v>48</v>
      </c>
      <c r="C305" s="1">
        <v>2334</v>
      </c>
      <c r="D305" s="1">
        <v>0.68</v>
      </c>
      <c r="E305" s="1">
        <v>14.5</v>
      </c>
      <c r="F305" t="s">
        <v>60</v>
      </c>
      <c r="G305">
        <v>2011</v>
      </c>
      <c r="H305">
        <v>25674681</v>
      </c>
      <c r="I305" s="5">
        <v>191128</v>
      </c>
      <c r="J305" s="3">
        <v>33.17</v>
      </c>
      <c r="K305" s="3">
        <f t="shared" si="20"/>
        <v>1.04</v>
      </c>
      <c r="L305" s="3">
        <f t="shared" si="17"/>
        <v>2406.56</v>
      </c>
      <c r="M305" s="3">
        <f t="shared" si="18"/>
        <v>1636.4608000000001</v>
      </c>
      <c r="N305" s="3">
        <f t="shared" si="19"/>
        <v>581.59</v>
      </c>
    </row>
    <row r="306" spans="1:14" x14ac:dyDescent="0.25">
      <c r="A306" s="1" t="s">
        <v>45</v>
      </c>
      <c r="B306" s="1" t="str">
        <f>VLOOKUP(A306,Sheet2!$A:$B,2,FALSE)</f>
        <v>49</v>
      </c>
      <c r="C306" s="1">
        <v>470</v>
      </c>
      <c r="D306" s="1">
        <v>0.49</v>
      </c>
      <c r="E306" s="1">
        <v>11.73</v>
      </c>
      <c r="F306" t="s">
        <v>60</v>
      </c>
      <c r="G306">
        <v>2011</v>
      </c>
      <c r="H306">
        <v>2817222</v>
      </c>
      <c r="I306" s="5">
        <v>29964</v>
      </c>
      <c r="J306" s="3">
        <v>34.82</v>
      </c>
      <c r="K306" s="3">
        <f t="shared" si="20"/>
        <v>1.01</v>
      </c>
      <c r="L306" s="3">
        <f t="shared" si="17"/>
        <v>384.63</v>
      </c>
      <c r="M306" s="3">
        <f t="shared" si="18"/>
        <v>188.46869999999998</v>
      </c>
      <c r="N306" s="3">
        <f t="shared" si="19"/>
        <v>75.2</v>
      </c>
    </row>
    <row r="307" spans="1:14" x14ac:dyDescent="0.25">
      <c r="A307" s="1" t="s">
        <v>46</v>
      </c>
      <c r="B307" s="1" t="str">
        <f>VLOOKUP(A307,Sheet2!$A:$B,2,FALSE)</f>
        <v>50</v>
      </c>
      <c r="C307" s="1">
        <v>87</v>
      </c>
      <c r="D307" s="1">
        <v>0.78</v>
      </c>
      <c r="E307" s="1">
        <v>16.02</v>
      </c>
      <c r="F307" t="s">
        <v>60</v>
      </c>
      <c r="G307">
        <v>2011</v>
      </c>
      <c r="H307">
        <v>626431</v>
      </c>
      <c r="I307" s="5">
        <v>19991</v>
      </c>
      <c r="J307" s="3">
        <v>13.85</v>
      </c>
      <c r="K307" s="3">
        <f t="shared" si="20"/>
        <v>1.01</v>
      </c>
      <c r="L307" s="3">
        <f t="shared" si="17"/>
        <v>102.07</v>
      </c>
      <c r="M307" s="3">
        <f t="shared" si="18"/>
        <v>79.614599999999996</v>
      </c>
      <c r="N307" s="3">
        <f t="shared" si="19"/>
        <v>27.25</v>
      </c>
    </row>
    <row r="308" spans="1:14" x14ac:dyDescent="0.25">
      <c r="A308" s="1" t="s">
        <v>47</v>
      </c>
      <c r="B308" s="1" t="str">
        <f>VLOOKUP(A308,Sheet2!$A:$B,2,FALSE)</f>
        <v>51</v>
      </c>
      <c r="C308" s="1">
        <v>986</v>
      </c>
      <c r="D308" s="1">
        <v>0.71</v>
      </c>
      <c r="E308" s="1">
        <v>14.99</v>
      </c>
      <c r="F308" t="s">
        <v>60</v>
      </c>
      <c r="G308">
        <v>2011</v>
      </c>
      <c r="H308">
        <v>8096604</v>
      </c>
      <c r="I308" s="5">
        <v>90716</v>
      </c>
      <c r="J308" s="3">
        <v>31.48</v>
      </c>
      <c r="K308" s="3">
        <f t="shared" si="20"/>
        <v>1.03</v>
      </c>
      <c r="L308" s="3">
        <f t="shared" si="17"/>
        <v>1073.6199999999999</v>
      </c>
      <c r="M308" s="3">
        <f t="shared" si="18"/>
        <v>762.27019999999993</v>
      </c>
      <c r="N308" s="3">
        <f t="shared" si="19"/>
        <v>268.23</v>
      </c>
    </row>
    <row r="309" spans="1:14" x14ac:dyDescent="0.25">
      <c r="A309" s="1" t="s">
        <v>48</v>
      </c>
      <c r="B309" s="1" t="str">
        <f>VLOOKUP(A309,Sheet2!$A:$B,2,FALSE)</f>
        <v>53</v>
      </c>
      <c r="C309" s="1">
        <v>984</v>
      </c>
      <c r="D309" s="1">
        <v>0.68</v>
      </c>
      <c r="E309" s="1">
        <v>14.81</v>
      </c>
      <c r="F309" t="s">
        <v>60</v>
      </c>
      <c r="G309">
        <v>2011</v>
      </c>
      <c r="H309">
        <v>6830038</v>
      </c>
      <c r="I309" s="5">
        <v>106793</v>
      </c>
      <c r="J309" s="3">
        <v>25.93</v>
      </c>
      <c r="K309" s="3">
        <f t="shared" si="20"/>
        <v>1.02</v>
      </c>
      <c r="L309" s="3">
        <f t="shared" si="17"/>
        <v>1030.95</v>
      </c>
      <c r="M309" s="3">
        <f t="shared" si="18"/>
        <v>701.04600000000005</v>
      </c>
      <c r="N309" s="3">
        <f t="shared" si="19"/>
        <v>254.47</v>
      </c>
    </row>
    <row r="310" spans="1:14" x14ac:dyDescent="0.25">
      <c r="A310" s="1" t="s">
        <v>49</v>
      </c>
      <c r="B310" s="1" t="str">
        <f>VLOOKUP(A310,Sheet2!$A:$B,2,FALSE)</f>
        <v>54</v>
      </c>
      <c r="C310" s="1">
        <v>178</v>
      </c>
      <c r="D310" s="1">
        <v>0.56999999999999995</v>
      </c>
      <c r="E310" s="1">
        <v>22.48</v>
      </c>
      <c r="F310" t="s">
        <v>60</v>
      </c>
      <c r="G310">
        <v>2011</v>
      </c>
      <c r="H310">
        <v>1855364</v>
      </c>
      <c r="I310" s="5">
        <v>20060</v>
      </c>
      <c r="J310" s="3">
        <v>23.61</v>
      </c>
      <c r="K310" s="3">
        <f t="shared" si="20"/>
        <v>1.02</v>
      </c>
      <c r="L310" s="3">
        <f t="shared" si="17"/>
        <v>176.33</v>
      </c>
      <c r="M310" s="3">
        <f t="shared" si="18"/>
        <v>100.5081</v>
      </c>
      <c r="N310" s="3">
        <f t="shared" si="19"/>
        <v>66.06</v>
      </c>
    </row>
    <row r="311" spans="1:14" x14ac:dyDescent="0.25">
      <c r="A311" s="1" t="s">
        <v>50</v>
      </c>
      <c r="B311" s="1" t="str">
        <f>VLOOKUP(A311,Sheet2!$A:$B,2,FALSE)</f>
        <v>55</v>
      </c>
      <c r="C311" s="1">
        <v>644</v>
      </c>
      <c r="D311" s="1">
        <v>0.72</v>
      </c>
      <c r="E311" s="1">
        <v>15.17</v>
      </c>
      <c r="F311" t="s">
        <v>60</v>
      </c>
      <c r="G311">
        <v>2011</v>
      </c>
      <c r="H311">
        <v>5711767</v>
      </c>
      <c r="I311" s="5">
        <v>94268</v>
      </c>
      <c r="J311" s="3">
        <v>18.600000000000001</v>
      </c>
      <c r="K311" s="3">
        <f t="shared" si="20"/>
        <v>1.01</v>
      </c>
      <c r="L311" s="3">
        <f t="shared" si="17"/>
        <v>646.39</v>
      </c>
      <c r="M311" s="3">
        <f t="shared" si="18"/>
        <v>465.40079999999995</v>
      </c>
      <c r="N311" s="3">
        <f t="shared" si="19"/>
        <v>163.43</v>
      </c>
    </row>
    <row r="312" spans="1:14" x14ac:dyDescent="0.25">
      <c r="A312" s="1" t="s">
        <v>51</v>
      </c>
      <c r="B312" s="1" t="str">
        <f>VLOOKUP(A312,Sheet2!$A:$B,2,FALSE)</f>
        <v>56</v>
      </c>
      <c r="C312" s="1">
        <v>56</v>
      </c>
      <c r="D312" s="1">
        <v>0.7</v>
      </c>
      <c r="E312" s="1">
        <v>13.22</v>
      </c>
      <c r="F312" t="s">
        <v>60</v>
      </c>
      <c r="G312">
        <v>2011</v>
      </c>
      <c r="H312">
        <v>568158</v>
      </c>
      <c r="I312" s="5">
        <v>9737</v>
      </c>
      <c r="J312" s="3">
        <v>16.41</v>
      </c>
      <c r="K312" s="3">
        <f t="shared" si="20"/>
        <v>1.04</v>
      </c>
      <c r="L312" s="3">
        <f t="shared" si="17"/>
        <v>60.65</v>
      </c>
      <c r="M312" s="3">
        <f t="shared" si="18"/>
        <v>42.454999999999998</v>
      </c>
      <c r="N312" s="3">
        <f t="shared" si="19"/>
        <v>13.36</v>
      </c>
    </row>
    <row r="313" spans="1:14" x14ac:dyDescent="0.25">
      <c r="A313" s="1" t="s">
        <v>52</v>
      </c>
      <c r="B313" s="1" t="str">
        <f>VLOOKUP(A313,Sheet2!$A:$B,2,FALSE)</f>
        <v>72</v>
      </c>
      <c r="C313" s="1">
        <v>0</v>
      </c>
      <c r="D313" s="1">
        <v>0</v>
      </c>
      <c r="E313" s="1">
        <v>0</v>
      </c>
      <c r="F313" t="s">
        <v>60</v>
      </c>
      <c r="G313">
        <v>2011</v>
      </c>
      <c r="H313">
        <v>3706690</v>
      </c>
      <c r="I313" s="5">
        <v>40128</v>
      </c>
      <c r="J313" s="3">
        <v>0</v>
      </c>
      <c r="K313" s="3">
        <f t="shared" si="20"/>
        <v>0.93</v>
      </c>
      <c r="L313" s="3">
        <f t="shared" si="17"/>
        <v>0</v>
      </c>
      <c r="M313" s="3">
        <f t="shared" si="18"/>
        <v>0</v>
      </c>
      <c r="N313" s="3">
        <f t="shared" si="19"/>
        <v>0</v>
      </c>
    </row>
    <row r="314" spans="1:14" x14ac:dyDescent="0.25">
      <c r="A314" s="1" t="s">
        <v>1</v>
      </c>
      <c r="B314" s="1" t="str">
        <f>VLOOKUP(A314,Sheet2!$A:$B,2,FALSE)</f>
        <v>01</v>
      </c>
      <c r="C314" s="1">
        <v>154</v>
      </c>
      <c r="D314" s="1">
        <v>0.37</v>
      </c>
      <c r="E314" s="1">
        <v>14.49</v>
      </c>
      <c r="F314" t="s">
        <v>120</v>
      </c>
      <c r="G314">
        <v>2012</v>
      </c>
      <c r="H314">
        <v>4822023</v>
      </c>
      <c r="I314" s="5">
        <v>2213</v>
      </c>
      <c r="J314" s="3">
        <v>176.39</v>
      </c>
      <c r="K314" s="3">
        <f>ROUND(H314/H2,2)</f>
        <v>1.02</v>
      </c>
      <c r="L314" s="3">
        <f t="shared" si="17"/>
        <v>145.33000000000001</v>
      </c>
      <c r="M314" s="3">
        <f t="shared" si="18"/>
        <v>53.772100000000002</v>
      </c>
      <c r="N314" s="3">
        <f t="shared" si="19"/>
        <v>35.1</v>
      </c>
    </row>
    <row r="315" spans="1:14" x14ac:dyDescent="0.25">
      <c r="A315" s="1" t="s">
        <v>2</v>
      </c>
      <c r="B315" s="1" t="str">
        <f>VLOOKUP(A315,Sheet2!$A:$B,2,FALSE)</f>
        <v>02</v>
      </c>
      <c r="C315" s="1">
        <v>10</v>
      </c>
      <c r="D315" s="1">
        <v>1.27</v>
      </c>
      <c r="E315" s="1">
        <v>12.97</v>
      </c>
      <c r="F315" t="s">
        <v>120</v>
      </c>
      <c r="G315">
        <v>2012</v>
      </c>
      <c r="H315">
        <v>731449</v>
      </c>
      <c r="I315" s="5">
        <v>3944</v>
      </c>
      <c r="J315" s="3">
        <v>10.19</v>
      </c>
      <c r="K315" s="3">
        <f t="shared" ref="K315:K378" si="21">ROUND(H315/H3,2)</f>
        <v>1.05</v>
      </c>
      <c r="L315" s="3">
        <f t="shared" si="17"/>
        <v>15.4</v>
      </c>
      <c r="M315" s="3">
        <f t="shared" si="18"/>
        <v>19.558</v>
      </c>
      <c r="N315" s="3">
        <f t="shared" si="19"/>
        <v>3.33</v>
      </c>
    </row>
    <row r="316" spans="1:14" x14ac:dyDescent="0.25">
      <c r="A316" s="1" t="s">
        <v>3</v>
      </c>
      <c r="B316" s="1" t="str">
        <f>VLOOKUP(A316,Sheet2!$A:$B,2,FALSE)</f>
        <v>04</v>
      </c>
      <c r="C316" s="1">
        <v>97</v>
      </c>
      <c r="D316" s="1">
        <v>1.71</v>
      </c>
      <c r="E316" s="1">
        <v>12.94</v>
      </c>
      <c r="F316" t="s">
        <v>120</v>
      </c>
      <c r="G316">
        <v>2012</v>
      </c>
      <c r="H316">
        <v>6553255</v>
      </c>
      <c r="I316" s="5">
        <v>24618</v>
      </c>
      <c r="J316" s="3">
        <v>10.220000000000001</v>
      </c>
      <c r="K316" s="3">
        <f t="shared" si="21"/>
        <v>0.99</v>
      </c>
      <c r="L316" s="3">
        <f t="shared" si="17"/>
        <v>90.91</v>
      </c>
      <c r="M316" s="3">
        <f t="shared" si="18"/>
        <v>155.45609999999999</v>
      </c>
      <c r="N316" s="3">
        <f t="shared" si="19"/>
        <v>19.61</v>
      </c>
    </row>
    <row r="317" spans="1:14" x14ac:dyDescent="0.25">
      <c r="A317" s="1" t="s">
        <v>4</v>
      </c>
      <c r="B317" s="1" t="str">
        <f>VLOOKUP(A317,Sheet2!$A:$B,2,FALSE)</f>
        <v>05</v>
      </c>
      <c r="C317" s="1">
        <v>2</v>
      </c>
      <c r="D317" s="1">
        <v>0.67</v>
      </c>
      <c r="E317" s="1">
        <v>11.58</v>
      </c>
      <c r="F317" t="s">
        <v>120</v>
      </c>
      <c r="G317">
        <v>2012</v>
      </c>
      <c r="H317">
        <v>2949131</v>
      </c>
      <c r="I317" s="5">
        <v>964</v>
      </c>
      <c r="J317" s="3">
        <v>3.61</v>
      </c>
      <c r="K317" s="3">
        <f t="shared" si="21"/>
        <v>1.02</v>
      </c>
      <c r="L317" s="3">
        <f t="shared" si="17"/>
        <v>1.3</v>
      </c>
      <c r="M317" s="3">
        <f t="shared" si="18"/>
        <v>0.87100000000000011</v>
      </c>
      <c r="N317" s="3">
        <f t="shared" si="19"/>
        <v>0.25</v>
      </c>
    </row>
    <row r="318" spans="1:14" x14ac:dyDescent="0.25">
      <c r="A318" s="1" t="s">
        <v>5</v>
      </c>
      <c r="B318" s="1" t="str">
        <f>VLOOKUP(A318,Sheet2!$A:$B,2,FALSE)</f>
        <v>06</v>
      </c>
      <c r="C318" s="1">
        <v>660</v>
      </c>
      <c r="D318" s="1">
        <v>2.89</v>
      </c>
      <c r="E318" s="1">
        <v>22.31</v>
      </c>
      <c r="F318" t="s">
        <v>120</v>
      </c>
      <c r="G318">
        <v>2012</v>
      </c>
      <c r="H318">
        <v>38041430</v>
      </c>
      <c r="I318" s="5">
        <v>184125</v>
      </c>
      <c r="J318" s="3">
        <v>11.41</v>
      </c>
      <c r="K318" s="3">
        <f t="shared" si="21"/>
        <v>1.03</v>
      </c>
      <c r="L318" s="3">
        <f t="shared" si="17"/>
        <v>789.82</v>
      </c>
      <c r="M318" s="3">
        <f t="shared" si="18"/>
        <v>2282.5798000000004</v>
      </c>
      <c r="N318" s="3">
        <f t="shared" si="19"/>
        <v>293.68</v>
      </c>
    </row>
    <row r="319" spans="1:14" x14ac:dyDescent="0.25">
      <c r="A319" s="1" t="s">
        <v>6</v>
      </c>
      <c r="B319" s="1" t="str">
        <f>VLOOKUP(A319,Sheet2!$A:$B,2,FALSE)</f>
        <v>08</v>
      </c>
      <c r="C319" s="1">
        <v>159</v>
      </c>
      <c r="D319" s="1">
        <v>3.6</v>
      </c>
      <c r="E319" s="1">
        <v>21.91</v>
      </c>
      <c r="F319" t="s">
        <v>120</v>
      </c>
      <c r="G319">
        <v>2012</v>
      </c>
      <c r="H319">
        <v>5187582</v>
      </c>
      <c r="I319" s="5">
        <v>38324</v>
      </c>
      <c r="J319" s="3">
        <v>12.63</v>
      </c>
      <c r="K319" s="3">
        <f t="shared" si="21"/>
        <v>1.03</v>
      </c>
      <c r="L319" s="3">
        <f t="shared" si="17"/>
        <v>181.97</v>
      </c>
      <c r="M319" s="3">
        <f t="shared" si="18"/>
        <v>655.09199999999998</v>
      </c>
      <c r="N319" s="3">
        <f t="shared" si="19"/>
        <v>66.45</v>
      </c>
    </row>
    <row r="320" spans="1:14" x14ac:dyDescent="0.25">
      <c r="A320" s="1" t="s">
        <v>7</v>
      </c>
      <c r="B320" s="1" t="str">
        <f>VLOOKUP(A320,Sheet2!$A:$B,2,FALSE)</f>
        <v>09</v>
      </c>
      <c r="C320" s="1">
        <v>33</v>
      </c>
      <c r="D320" s="1">
        <v>1.29</v>
      </c>
      <c r="E320" s="1">
        <v>7.14</v>
      </c>
      <c r="F320" t="s">
        <v>120</v>
      </c>
      <c r="G320">
        <v>2012</v>
      </c>
      <c r="H320">
        <v>3590347</v>
      </c>
      <c r="I320" s="5">
        <v>5757</v>
      </c>
      <c r="J320" s="3">
        <v>17.829999999999998</v>
      </c>
      <c r="K320" s="3">
        <f t="shared" si="21"/>
        <v>1.02</v>
      </c>
      <c r="L320" s="3">
        <f t="shared" si="17"/>
        <v>38.22</v>
      </c>
      <c r="M320" s="3">
        <f t="shared" si="18"/>
        <v>49.303800000000003</v>
      </c>
      <c r="N320" s="3">
        <f t="shared" si="19"/>
        <v>4.55</v>
      </c>
    </row>
    <row r="321" spans="1:14" x14ac:dyDescent="0.25">
      <c r="A321" s="1" t="s">
        <v>8</v>
      </c>
      <c r="B321" s="1" t="str">
        <f>VLOOKUP(A321,Sheet2!$A:$B,2,FALSE)</f>
        <v>10</v>
      </c>
      <c r="C321" s="1">
        <v>3</v>
      </c>
      <c r="D321" s="1">
        <v>0.54</v>
      </c>
      <c r="E321" s="1">
        <v>18.510000000000002</v>
      </c>
      <c r="F321" t="s">
        <v>120</v>
      </c>
      <c r="G321">
        <v>2012</v>
      </c>
      <c r="H321">
        <v>917092</v>
      </c>
      <c r="I321" s="5">
        <v>1363</v>
      </c>
      <c r="J321" s="3">
        <v>6.55</v>
      </c>
      <c r="K321" s="3">
        <f t="shared" si="21"/>
        <v>1.04</v>
      </c>
      <c r="L321" s="3">
        <f t="shared" si="17"/>
        <v>3.39</v>
      </c>
      <c r="M321" s="3">
        <f t="shared" si="18"/>
        <v>1.8306000000000002</v>
      </c>
      <c r="N321" s="3">
        <f t="shared" si="19"/>
        <v>1.05</v>
      </c>
    </row>
    <row r="322" spans="1:14" x14ac:dyDescent="0.25">
      <c r="A322" s="1" t="s">
        <v>9</v>
      </c>
      <c r="B322" s="1" t="str">
        <f>VLOOKUP(A322,Sheet2!$A:$B,2,FALSE)</f>
        <v>11</v>
      </c>
      <c r="C322" s="1">
        <v>11</v>
      </c>
      <c r="D322" s="1">
        <v>1.6</v>
      </c>
      <c r="E322" s="1">
        <v>21.41</v>
      </c>
      <c r="F322" t="s">
        <v>120</v>
      </c>
      <c r="G322">
        <v>2012</v>
      </c>
      <c r="H322">
        <v>632323</v>
      </c>
      <c r="I322" s="5">
        <v>13493</v>
      </c>
      <c r="J322" s="3">
        <v>4.78</v>
      </c>
      <c r="K322" s="3">
        <f t="shared" si="21"/>
        <v>1.05</v>
      </c>
      <c r="L322" s="3">
        <f t="shared" si="17"/>
        <v>24.72</v>
      </c>
      <c r="M322" s="3">
        <f t="shared" si="18"/>
        <v>39.552</v>
      </c>
      <c r="N322" s="3">
        <f t="shared" si="19"/>
        <v>8.82</v>
      </c>
    </row>
    <row r="323" spans="1:14" x14ac:dyDescent="0.25">
      <c r="A323" s="1" t="s">
        <v>10</v>
      </c>
      <c r="B323" s="1" t="str">
        <f>VLOOKUP(A323,Sheet2!$A:$B,2,FALSE)</f>
        <v>12</v>
      </c>
      <c r="C323" s="1">
        <v>283</v>
      </c>
      <c r="D323" s="1">
        <v>1.93</v>
      </c>
      <c r="E323" s="1">
        <v>17.8</v>
      </c>
      <c r="F323" t="s">
        <v>120</v>
      </c>
      <c r="G323">
        <v>2012</v>
      </c>
      <c r="H323">
        <v>19317568</v>
      </c>
      <c r="I323" s="5">
        <v>56888</v>
      </c>
      <c r="J323" s="3">
        <v>15</v>
      </c>
      <c r="K323" s="3">
        <f t="shared" si="21"/>
        <v>1.04</v>
      </c>
      <c r="L323" s="3">
        <f t="shared" ref="L323:L386" si="22">ROUND(I323*J323*K323*365/1000000,2)</f>
        <v>323.92</v>
      </c>
      <c r="M323" s="3">
        <f t="shared" ref="M323:M386" si="23">L323*D323</f>
        <v>625.16560000000004</v>
      </c>
      <c r="N323" s="3">
        <f t="shared" ref="N323:N386" si="24">ROUND(L323*E323/60,2)</f>
        <v>96.1</v>
      </c>
    </row>
    <row r="324" spans="1:14" x14ac:dyDescent="0.25">
      <c r="A324" s="1" t="s">
        <v>11</v>
      </c>
      <c r="B324" s="1" t="str">
        <f>VLOOKUP(A324,Sheet2!$A:$B,2,FALSE)</f>
        <v>13</v>
      </c>
      <c r="C324" s="1">
        <v>94</v>
      </c>
      <c r="D324" s="1">
        <v>1.51</v>
      </c>
      <c r="E324" s="1">
        <v>17.05</v>
      </c>
      <c r="F324" t="s">
        <v>120</v>
      </c>
      <c r="G324">
        <v>2012</v>
      </c>
      <c r="H324">
        <v>9919945</v>
      </c>
      <c r="I324" s="5">
        <v>8276</v>
      </c>
      <c r="J324" s="3">
        <v>25.35</v>
      </c>
      <c r="K324" s="3">
        <f t="shared" si="21"/>
        <v>1.01</v>
      </c>
      <c r="L324" s="3">
        <f t="shared" si="22"/>
        <v>77.34</v>
      </c>
      <c r="M324" s="3">
        <f t="shared" si="23"/>
        <v>116.7834</v>
      </c>
      <c r="N324" s="3">
        <f t="shared" si="24"/>
        <v>21.98</v>
      </c>
    </row>
    <row r="325" spans="1:14" x14ac:dyDescent="0.25">
      <c r="A325" s="1" t="s">
        <v>12</v>
      </c>
      <c r="B325" s="1" t="str">
        <f>VLOOKUP(A325,Sheet2!$A:$B,2,FALSE)</f>
        <v>15</v>
      </c>
      <c r="C325" s="1">
        <v>17</v>
      </c>
      <c r="D325" s="1">
        <v>6.63</v>
      </c>
      <c r="E325" s="1">
        <v>43.83</v>
      </c>
      <c r="F325" t="s">
        <v>120</v>
      </c>
      <c r="G325">
        <v>2012</v>
      </c>
      <c r="H325">
        <v>1392313</v>
      </c>
      <c r="I325" s="5">
        <v>7897</v>
      </c>
      <c r="J325" s="3">
        <v>5.73</v>
      </c>
      <c r="K325" s="3">
        <f t="shared" si="21"/>
        <v>1.07</v>
      </c>
      <c r="L325" s="3">
        <f t="shared" si="22"/>
        <v>17.670000000000002</v>
      </c>
      <c r="M325" s="3">
        <f t="shared" si="23"/>
        <v>117.1521</v>
      </c>
      <c r="N325" s="3">
        <f t="shared" si="24"/>
        <v>12.91</v>
      </c>
    </row>
    <row r="326" spans="1:14" x14ac:dyDescent="0.25">
      <c r="A326" s="1" t="s">
        <v>13</v>
      </c>
      <c r="B326" s="1" t="str">
        <f>VLOOKUP(A326,Sheet2!$A:$B,2,FALSE)</f>
        <v>16</v>
      </c>
      <c r="C326" s="1">
        <v>20</v>
      </c>
      <c r="D326" s="1">
        <v>3.87</v>
      </c>
      <c r="E326" s="1">
        <v>29.27</v>
      </c>
      <c r="F326" t="s">
        <v>120</v>
      </c>
      <c r="G326">
        <v>2012</v>
      </c>
      <c r="H326">
        <v>1595728</v>
      </c>
      <c r="I326" s="5">
        <v>7179</v>
      </c>
      <c r="J326" s="3">
        <v>7</v>
      </c>
      <c r="K326" s="3">
        <f t="shared" si="21"/>
        <v>1.03</v>
      </c>
      <c r="L326" s="3">
        <f t="shared" si="22"/>
        <v>18.89</v>
      </c>
      <c r="M326" s="3">
        <f t="shared" si="23"/>
        <v>73.104300000000009</v>
      </c>
      <c r="N326" s="3">
        <f t="shared" si="24"/>
        <v>9.2200000000000006</v>
      </c>
    </row>
    <row r="327" spans="1:14" x14ac:dyDescent="0.25">
      <c r="A327" s="1" t="s">
        <v>14</v>
      </c>
      <c r="B327" s="1" t="str">
        <f>VLOOKUP(A327,Sheet2!$A:$B,2,FALSE)</f>
        <v>17</v>
      </c>
      <c r="C327" s="1">
        <v>297</v>
      </c>
      <c r="D327" s="1">
        <v>2.25</v>
      </c>
      <c r="E327" s="1">
        <v>17.43</v>
      </c>
      <c r="F327" t="s">
        <v>120</v>
      </c>
      <c r="G327">
        <v>2012</v>
      </c>
      <c r="H327">
        <v>12875255</v>
      </c>
      <c r="I327" s="5">
        <v>41098</v>
      </c>
      <c r="J327" s="3">
        <v>24.33</v>
      </c>
      <c r="K327" s="3">
        <f t="shared" si="21"/>
        <v>1</v>
      </c>
      <c r="L327" s="3">
        <f t="shared" si="22"/>
        <v>364.97</v>
      </c>
      <c r="M327" s="3">
        <f t="shared" si="23"/>
        <v>821.18250000000012</v>
      </c>
      <c r="N327" s="3">
        <f t="shared" si="24"/>
        <v>106.02</v>
      </c>
    </row>
    <row r="328" spans="1:14" x14ac:dyDescent="0.25">
      <c r="A328" s="1" t="s">
        <v>15</v>
      </c>
      <c r="B328" s="1" t="str">
        <f>VLOOKUP(A328,Sheet2!$A:$B,2,FALSE)</f>
        <v>18</v>
      </c>
      <c r="C328" s="1">
        <v>91</v>
      </c>
      <c r="D328" s="1">
        <v>1.44</v>
      </c>
      <c r="E328" s="1">
        <v>18.8</v>
      </c>
      <c r="F328" t="s">
        <v>120</v>
      </c>
      <c r="G328">
        <v>2012</v>
      </c>
      <c r="H328">
        <v>6537334</v>
      </c>
      <c r="I328" s="5">
        <v>16021</v>
      </c>
      <c r="J328" s="3">
        <v>20.66</v>
      </c>
      <c r="K328" s="3">
        <f t="shared" si="21"/>
        <v>1.02</v>
      </c>
      <c r="L328" s="3">
        <f t="shared" si="22"/>
        <v>123.23</v>
      </c>
      <c r="M328" s="3">
        <f t="shared" si="23"/>
        <v>177.4512</v>
      </c>
      <c r="N328" s="3">
        <f t="shared" si="24"/>
        <v>38.61</v>
      </c>
    </row>
    <row r="329" spans="1:14" x14ac:dyDescent="0.25">
      <c r="A329" s="1" t="s">
        <v>16</v>
      </c>
      <c r="B329" s="1" t="str">
        <f>VLOOKUP(A329,Sheet2!$A:$B,2,FALSE)</f>
        <v>19</v>
      </c>
      <c r="C329" s="1">
        <v>62</v>
      </c>
      <c r="D329" s="1">
        <v>1.99</v>
      </c>
      <c r="E329" s="1">
        <v>22.71</v>
      </c>
      <c r="F329" t="s">
        <v>120</v>
      </c>
      <c r="G329">
        <v>2012</v>
      </c>
      <c r="H329">
        <v>3074186</v>
      </c>
      <c r="I329" s="5">
        <v>7803</v>
      </c>
      <c r="J329" s="3">
        <v>29.3</v>
      </c>
      <c r="K329" s="3">
        <f t="shared" si="21"/>
        <v>1.02</v>
      </c>
      <c r="L329" s="3">
        <f t="shared" si="22"/>
        <v>85.12</v>
      </c>
      <c r="M329" s="3">
        <f t="shared" si="23"/>
        <v>169.3888</v>
      </c>
      <c r="N329" s="3">
        <f t="shared" si="24"/>
        <v>32.22</v>
      </c>
    </row>
    <row r="330" spans="1:14" x14ac:dyDescent="0.25">
      <c r="A330" s="1" t="s">
        <v>17</v>
      </c>
      <c r="B330" s="1" t="str">
        <f>VLOOKUP(A330,Sheet2!$A:$B,2,FALSE)</f>
        <v>20</v>
      </c>
      <c r="C330" s="1">
        <v>19</v>
      </c>
      <c r="D330" s="1">
        <v>2.14</v>
      </c>
      <c r="E330" s="1">
        <v>13.27</v>
      </c>
      <c r="F330" t="s">
        <v>120</v>
      </c>
      <c r="G330">
        <v>2012</v>
      </c>
      <c r="H330">
        <v>2885905</v>
      </c>
      <c r="I330" s="5">
        <v>3839</v>
      </c>
      <c r="J330" s="3">
        <v>9.6999999999999993</v>
      </c>
      <c r="K330" s="3">
        <f t="shared" si="21"/>
        <v>1.02</v>
      </c>
      <c r="L330" s="3">
        <f t="shared" si="22"/>
        <v>13.86</v>
      </c>
      <c r="M330" s="3">
        <f t="shared" si="23"/>
        <v>29.660399999999999</v>
      </c>
      <c r="N330" s="3">
        <f t="shared" si="24"/>
        <v>3.07</v>
      </c>
    </row>
    <row r="331" spans="1:14" x14ac:dyDescent="0.25">
      <c r="A331" s="1" t="s">
        <v>18</v>
      </c>
      <c r="B331" s="1" t="str">
        <f>VLOOKUP(A331,Sheet2!$A:$B,2,FALSE)</f>
        <v>21</v>
      </c>
      <c r="C331" s="1">
        <v>50</v>
      </c>
      <c r="D331" s="1">
        <v>0.64</v>
      </c>
      <c r="E331" s="1">
        <v>17.96</v>
      </c>
      <c r="F331" t="s">
        <v>120</v>
      </c>
      <c r="G331">
        <v>2012</v>
      </c>
      <c r="H331">
        <v>4380415</v>
      </c>
      <c r="I331" s="5">
        <v>4260</v>
      </c>
      <c r="J331" s="3">
        <v>33.18</v>
      </c>
      <c r="K331" s="3">
        <f t="shared" si="21"/>
        <v>1.02</v>
      </c>
      <c r="L331" s="3">
        <f t="shared" si="22"/>
        <v>52.62</v>
      </c>
      <c r="M331" s="3">
        <f t="shared" si="23"/>
        <v>33.6768</v>
      </c>
      <c r="N331" s="3">
        <f t="shared" si="24"/>
        <v>15.75</v>
      </c>
    </row>
    <row r="332" spans="1:14" x14ac:dyDescent="0.25">
      <c r="A332" s="1" t="s">
        <v>19</v>
      </c>
      <c r="B332" s="1" t="str">
        <f>VLOOKUP(A332,Sheet2!$A:$B,2,FALSE)</f>
        <v>22</v>
      </c>
      <c r="C332" s="1">
        <v>36</v>
      </c>
      <c r="D332" s="1">
        <v>4.46</v>
      </c>
      <c r="E332" s="1">
        <v>20.11</v>
      </c>
      <c r="F332" t="s">
        <v>120</v>
      </c>
      <c r="G332">
        <v>2012</v>
      </c>
      <c r="H332">
        <v>4601893</v>
      </c>
      <c r="I332" s="5">
        <v>8506</v>
      </c>
      <c r="J332" s="3">
        <v>12.24</v>
      </c>
      <c r="K332" s="3">
        <f t="shared" si="21"/>
        <v>1.02</v>
      </c>
      <c r="L332" s="3">
        <f t="shared" si="22"/>
        <v>38.76</v>
      </c>
      <c r="M332" s="3">
        <f t="shared" si="23"/>
        <v>172.86959999999999</v>
      </c>
      <c r="N332" s="3">
        <f t="shared" si="24"/>
        <v>12.99</v>
      </c>
    </row>
    <row r="333" spans="1:14" x14ac:dyDescent="0.25">
      <c r="A333" s="1" t="s">
        <v>20</v>
      </c>
      <c r="B333" s="1" t="str">
        <f>VLOOKUP(A333,Sheet2!$A:$B,2,FALSE)</f>
        <v>23</v>
      </c>
      <c r="C333" s="1">
        <v>6</v>
      </c>
      <c r="D333" s="1">
        <v>4.16</v>
      </c>
      <c r="E333" s="1">
        <v>29.03</v>
      </c>
      <c r="F333" t="s">
        <v>120</v>
      </c>
      <c r="G333">
        <v>2012</v>
      </c>
      <c r="H333">
        <v>1329192</v>
      </c>
      <c r="I333" s="5">
        <v>2774</v>
      </c>
      <c r="J333" s="3">
        <v>5.13</v>
      </c>
      <c r="K333" s="3">
        <f t="shared" si="21"/>
        <v>1.01</v>
      </c>
      <c r="L333" s="3">
        <f t="shared" si="22"/>
        <v>5.25</v>
      </c>
      <c r="M333" s="3">
        <f t="shared" si="23"/>
        <v>21.84</v>
      </c>
      <c r="N333" s="3">
        <f t="shared" si="24"/>
        <v>2.54</v>
      </c>
    </row>
    <row r="334" spans="1:14" x14ac:dyDescent="0.25">
      <c r="A334" s="1" t="s">
        <v>21</v>
      </c>
      <c r="B334" s="1" t="str">
        <f>VLOOKUP(A334,Sheet2!$A:$B,2,FALSE)</f>
        <v>24</v>
      </c>
      <c r="C334" s="1">
        <v>90</v>
      </c>
      <c r="D334" s="1">
        <v>4.88</v>
      </c>
      <c r="E334" s="1">
        <v>23.37</v>
      </c>
      <c r="F334" t="s">
        <v>120</v>
      </c>
      <c r="G334">
        <v>2012</v>
      </c>
      <c r="H334">
        <v>5884563</v>
      </c>
      <c r="I334" s="5">
        <v>10853</v>
      </c>
      <c r="J334" s="3">
        <v>23.9</v>
      </c>
      <c r="K334" s="3">
        <f t="shared" si="21"/>
        <v>1.03</v>
      </c>
      <c r="L334" s="3">
        <f t="shared" si="22"/>
        <v>97.52</v>
      </c>
      <c r="M334" s="3">
        <f t="shared" si="23"/>
        <v>475.89759999999995</v>
      </c>
      <c r="N334" s="3">
        <f t="shared" si="24"/>
        <v>37.979999999999997</v>
      </c>
    </row>
    <row r="335" spans="1:14" x14ac:dyDescent="0.25">
      <c r="A335" s="1" t="s">
        <v>22</v>
      </c>
      <c r="B335" s="1" t="str">
        <f>VLOOKUP(A335,Sheet2!$A:$B,2,FALSE)</f>
        <v>25</v>
      </c>
      <c r="C335" s="1">
        <v>26</v>
      </c>
      <c r="D335" s="1">
        <v>4.08</v>
      </c>
      <c r="E335" s="1">
        <v>35.58</v>
      </c>
      <c r="F335" t="s">
        <v>120</v>
      </c>
      <c r="G335">
        <v>2012</v>
      </c>
      <c r="H335">
        <v>6646144</v>
      </c>
      <c r="I335" s="5">
        <v>26339</v>
      </c>
      <c r="J335" s="3">
        <v>2.65</v>
      </c>
      <c r="K335" s="3">
        <f t="shared" si="21"/>
        <v>1.01</v>
      </c>
      <c r="L335" s="3">
        <f t="shared" si="22"/>
        <v>25.73</v>
      </c>
      <c r="M335" s="3">
        <f t="shared" si="23"/>
        <v>104.97840000000001</v>
      </c>
      <c r="N335" s="3">
        <f t="shared" si="24"/>
        <v>15.26</v>
      </c>
    </row>
    <row r="336" spans="1:14" x14ac:dyDescent="0.25">
      <c r="A336" s="1" t="s">
        <v>23</v>
      </c>
      <c r="B336" s="1" t="str">
        <f>VLOOKUP(A336,Sheet2!$A:$B,2,FALSE)</f>
        <v>26</v>
      </c>
      <c r="C336" s="1">
        <v>177</v>
      </c>
      <c r="D336" s="1">
        <v>1.29</v>
      </c>
      <c r="E336" s="1">
        <v>19.28</v>
      </c>
      <c r="F336" t="s">
        <v>120</v>
      </c>
      <c r="G336">
        <v>2012</v>
      </c>
      <c r="H336">
        <v>9883360</v>
      </c>
      <c r="I336" s="5">
        <v>21289</v>
      </c>
      <c r="J336" s="3">
        <v>24.63</v>
      </c>
      <c r="K336" s="3">
        <f t="shared" si="21"/>
        <v>0.99</v>
      </c>
      <c r="L336" s="3">
        <f t="shared" si="22"/>
        <v>189.47</v>
      </c>
      <c r="M336" s="3">
        <f t="shared" si="23"/>
        <v>244.41630000000001</v>
      </c>
      <c r="N336" s="3">
        <f t="shared" si="24"/>
        <v>60.88</v>
      </c>
    </row>
    <row r="337" spans="1:14" x14ac:dyDescent="0.25">
      <c r="A337" s="1" t="s">
        <v>24</v>
      </c>
      <c r="B337" s="1" t="str">
        <f>VLOOKUP(A337,Sheet2!$A:$B,2,FALSE)</f>
        <v>27</v>
      </c>
      <c r="C337" s="1">
        <v>115</v>
      </c>
      <c r="D337" s="1">
        <v>2.33</v>
      </c>
      <c r="E337" s="1">
        <v>17.010000000000002</v>
      </c>
      <c r="F337" t="s">
        <v>120</v>
      </c>
      <c r="G337">
        <v>2012</v>
      </c>
      <c r="H337">
        <v>5379139</v>
      </c>
      <c r="I337" s="5">
        <v>22273</v>
      </c>
      <c r="J337" s="3">
        <v>16.61</v>
      </c>
      <c r="K337" s="3">
        <f t="shared" si="21"/>
        <v>1.02</v>
      </c>
      <c r="L337" s="3">
        <f t="shared" si="22"/>
        <v>137.72999999999999</v>
      </c>
      <c r="M337" s="3">
        <f t="shared" si="23"/>
        <v>320.91089999999997</v>
      </c>
      <c r="N337" s="3">
        <f t="shared" si="24"/>
        <v>39.049999999999997</v>
      </c>
    </row>
    <row r="338" spans="1:14" x14ac:dyDescent="0.25">
      <c r="A338" s="1" t="s">
        <v>25</v>
      </c>
      <c r="B338" s="1" t="str">
        <f>VLOOKUP(A338,Sheet2!$A:$B,2,FALSE)</f>
        <v>28</v>
      </c>
      <c r="C338" s="1">
        <v>20</v>
      </c>
      <c r="D338" s="1">
        <v>0.63</v>
      </c>
      <c r="E338" s="1">
        <v>5.57</v>
      </c>
      <c r="F338" t="s">
        <v>120</v>
      </c>
      <c r="G338">
        <v>2012</v>
      </c>
      <c r="H338">
        <v>2984926</v>
      </c>
      <c r="I338" s="5">
        <v>1519</v>
      </c>
      <c r="J338" s="3">
        <v>55.07</v>
      </c>
      <c r="K338" s="3">
        <f t="shared" si="21"/>
        <v>1.01</v>
      </c>
      <c r="L338" s="3">
        <f t="shared" si="22"/>
        <v>30.84</v>
      </c>
      <c r="M338" s="3">
        <f t="shared" si="23"/>
        <v>19.429200000000002</v>
      </c>
      <c r="N338" s="3">
        <f t="shared" si="24"/>
        <v>2.86</v>
      </c>
    </row>
    <row r="339" spans="1:14" x14ac:dyDescent="0.25">
      <c r="A339" s="1" t="s">
        <v>26</v>
      </c>
      <c r="B339" s="1" t="str">
        <f>VLOOKUP(A339,Sheet2!$A:$B,2,FALSE)</f>
        <v>29</v>
      </c>
      <c r="C339" s="1">
        <v>45</v>
      </c>
      <c r="D339" s="1">
        <v>2.29</v>
      </c>
      <c r="E339" s="1">
        <v>23.64</v>
      </c>
      <c r="F339" t="s">
        <v>120</v>
      </c>
      <c r="G339">
        <v>2012</v>
      </c>
      <c r="H339">
        <v>6021988</v>
      </c>
      <c r="I339" s="5">
        <v>7163</v>
      </c>
      <c r="J339" s="3">
        <v>17.78</v>
      </c>
      <c r="K339" s="3">
        <f t="shared" si="21"/>
        <v>1.01</v>
      </c>
      <c r="L339" s="3">
        <f t="shared" si="22"/>
        <v>46.95</v>
      </c>
      <c r="M339" s="3">
        <f t="shared" si="23"/>
        <v>107.5155</v>
      </c>
      <c r="N339" s="3">
        <f t="shared" si="24"/>
        <v>18.5</v>
      </c>
    </row>
    <row r="340" spans="1:14" x14ac:dyDescent="0.25">
      <c r="A340" s="1" t="s">
        <v>27</v>
      </c>
      <c r="B340" s="1" t="str">
        <f>VLOOKUP(A340,Sheet2!$A:$B,2,FALSE)</f>
        <v>30</v>
      </c>
      <c r="C340" s="1">
        <v>12</v>
      </c>
      <c r="D340" s="1">
        <v>2.12</v>
      </c>
      <c r="E340" s="1">
        <v>25.17</v>
      </c>
      <c r="F340" t="s">
        <v>120</v>
      </c>
      <c r="G340">
        <v>2012</v>
      </c>
      <c r="H340">
        <v>1005141</v>
      </c>
      <c r="I340" s="5">
        <v>7538</v>
      </c>
      <c r="J340" s="3">
        <v>4.1399999999999997</v>
      </c>
      <c r="K340" s="3">
        <f t="shared" si="21"/>
        <v>1.03</v>
      </c>
      <c r="L340" s="3">
        <f t="shared" si="22"/>
        <v>11.73</v>
      </c>
      <c r="M340" s="3">
        <f t="shared" si="23"/>
        <v>24.867600000000003</v>
      </c>
      <c r="N340" s="3">
        <f t="shared" si="24"/>
        <v>4.92</v>
      </c>
    </row>
    <row r="341" spans="1:14" x14ac:dyDescent="0.25">
      <c r="A341" s="1" t="s">
        <v>28</v>
      </c>
      <c r="B341" s="1" t="str">
        <f>VLOOKUP(A341,Sheet2!$A:$B,2,FALSE)</f>
        <v>31</v>
      </c>
      <c r="C341" s="1">
        <v>32</v>
      </c>
      <c r="D341" s="1">
        <v>2.48</v>
      </c>
      <c r="E341" s="1">
        <v>14.89</v>
      </c>
      <c r="F341" t="s">
        <v>120</v>
      </c>
      <c r="G341">
        <v>2012</v>
      </c>
      <c r="H341">
        <v>1855525</v>
      </c>
      <c r="I341" s="5">
        <v>6200</v>
      </c>
      <c r="J341" s="3">
        <v>21.25</v>
      </c>
      <c r="K341" s="3">
        <f t="shared" si="21"/>
        <v>1.03</v>
      </c>
      <c r="L341" s="3">
        <f t="shared" si="22"/>
        <v>49.53</v>
      </c>
      <c r="M341" s="3">
        <f t="shared" si="23"/>
        <v>122.8344</v>
      </c>
      <c r="N341" s="3">
        <f t="shared" si="24"/>
        <v>12.29</v>
      </c>
    </row>
    <row r="342" spans="1:14" x14ac:dyDescent="0.25">
      <c r="A342" s="1" t="s">
        <v>29</v>
      </c>
      <c r="B342" s="1" t="str">
        <f>VLOOKUP(A342,Sheet2!$A:$B,2,FALSE)</f>
        <v>32</v>
      </c>
      <c r="C342" s="1">
        <v>25</v>
      </c>
      <c r="D342" s="1">
        <v>1.32</v>
      </c>
      <c r="E342" s="1">
        <v>16.25</v>
      </c>
      <c r="F342" t="s">
        <v>120</v>
      </c>
      <c r="G342">
        <v>2012</v>
      </c>
      <c r="H342">
        <v>2758931</v>
      </c>
      <c r="I342" s="5">
        <v>4973</v>
      </c>
      <c r="J342" s="3">
        <v>14.24</v>
      </c>
      <c r="K342" s="3">
        <f t="shared" si="21"/>
        <v>1.04</v>
      </c>
      <c r="L342" s="3">
        <f t="shared" si="22"/>
        <v>26.88</v>
      </c>
      <c r="M342" s="3">
        <f t="shared" si="23"/>
        <v>35.4816</v>
      </c>
      <c r="N342" s="3">
        <f t="shared" si="24"/>
        <v>7.28</v>
      </c>
    </row>
    <row r="343" spans="1:14" x14ac:dyDescent="0.25">
      <c r="A343" s="1" t="s">
        <v>30</v>
      </c>
      <c r="B343" s="1" t="str">
        <f>VLOOKUP(A343,Sheet2!$A:$B,2,FALSE)</f>
        <v>33</v>
      </c>
      <c r="C343" s="1">
        <v>12</v>
      </c>
      <c r="D343" s="1">
        <v>7.65</v>
      </c>
      <c r="E343" s="1">
        <v>48.49</v>
      </c>
      <c r="F343" t="s">
        <v>120</v>
      </c>
      <c r="G343">
        <v>2012</v>
      </c>
      <c r="H343">
        <v>1320718</v>
      </c>
      <c r="I343" s="5">
        <v>1850</v>
      </c>
      <c r="J343" s="3">
        <v>12.61</v>
      </c>
      <c r="K343" s="3">
        <f t="shared" si="21"/>
        <v>1</v>
      </c>
      <c r="L343" s="3">
        <f t="shared" si="22"/>
        <v>8.51</v>
      </c>
      <c r="M343" s="3">
        <f t="shared" si="23"/>
        <v>65.101500000000001</v>
      </c>
      <c r="N343" s="3">
        <f t="shared" si="24"/>
        <v>6.88</v>
      </c>
    </row>
    <row r="344" spans="1:14" x14ac:dyDescent="0.25">
      <c r="A344" s="1" t="s">
        <v>31</v>
      </c>
      <c r="B344" s="1" t="str">
        <f>VLOOKUP(A344,Sheet2!$A:$B,2,FALSE)</f>
        <v>34</v>
      </c>
      <c r="C344" s="1">
        <v>58</v>
      </c>
      <c r="D344" s="1">
        <v>3.42</v>
      </c>
      <c r="E344" s="1">
        <v>26.59</v>
      </c>
      <c r="F344" t="s">
        <v>120</v>
      </c>
      <c r="G344">
        <v>2012</v>
      </c>
      <c r="H344">
        <v>8864590</v>
      </c>
      <c r="I344" s="5">
        <v>16181</v>
      </c>
      <c r="J344" s="3">
        <v>12</v>
      </c>
      <c r="K344" s="3">
        <f t="shared" si="21"/>
        <v>1.02</v>
      </c>
      <c r="L344" s="3">
        <f t="shared" si="22"/>
        <v>72.290000000000006</v>
      </c>
      <c r="M344" s="3">
        <f t="shared" si="23"/>
        <v>247.23180000000002</v>
      </c>
      <c r="N344" s="3">
        <f t="shared" si="24"/>
        <v>32.04</v>
      </c>
    </row>
    <row r="345" spans="1:14" x14ac:dyDescent="0.25">
      <c r="A345" s="1" t="s">
        <v>32</v>
      </c>
      <c r="B345" s="1" t="str">
        <f>VLOOKUP(A345,Sheet2!$A:$B,2,FALSE)</f>
        <v>35</v>
      </c>
      <c r="C345" s="1">
        <v>7</v>
      </c>
      <c r="D345" s="1">
        <v>0.99</v>
      </c>
      <c r="E345" s="1">
        <v>13.05</v>
      </c>
      <c r="F345" t="s">
        <v>120</v>
      </c>
      <c r="G345">
        <v>2012</v>
      </c>
      <c r="H345">
        <v>2085538</v>
      </c>
      <c r="I345" s="5">
        <v>4516</v>
      </c>
      <c r="J345" s="3">
        <v>3.27</v>
      </c>
      <c r="K345" s="3">
        <f t="shared" si="21"/>
        <v>1.04</v>
      </c>
      <c r="L345" s="3">
        <f t="shared" si="22"/>
        <v>5.61</v>
      </c>
      <c r="M345" s="3">
        <f t="shared" si="23"/>
        <v>5.5539000000000005</v>
      </c>
      <c r="N345" s="3">
        <f t="shared" si="24"/>
        <v>1.22</v>
      </c>
    </row>
    <row r="346" spans="1:14" x14ac:dyDescent="0.25">
      <c r="A346" s="1" t="s">
        <v>33</v>
      </c>
      <c r="B346" s="1" t="str">
        <f>VLOOKUP(A346,Sheet2!$A:$B,2,FALSE)</f>
        <v>36</v>
      </c>
      <c r="C346" s="1">
        <v>165</v>
      </c>
      <c r="D346" s="1">
        <v>1.93</v>
      </c>
      <c r="E346" s="1">
        <v>20.81</v>
      </c>
      <c r="F346" t="s">
        <v>120</v>
      </c>
      <c r="G346">
        <v>2012</v>
      </c>
      <c r="H346">
        <v>19570261</v>
      </c>
      <c r="I346" s="5">
        <v>53119</v>
      </c>
      <c r="J346" s="3">
        <v>11.54</v>
      </c>
      <c r="K346" s="3">
        <f t="shared" si="21"/>
        <v>1</v>
      </c>
      <c r="L346" s="3">
        <f t="shared" si="22"/>
        <v>223.74</v>
      </c>
      <c r="M346" s="3">
        <f t="shared" si="23"/>
        <v>431.81819999999999</v>
      </c>
      <c r="N346" s="3">
        <f t="shared" si="24"/>
        <v>77.599999999999994</v>
      </c>
    </row>
    <row r="347" spans="1:14" x14ac:dyDescent="0.25">
      <c r="A347" s="1" t="s">
        <v>34</v>
      </c>
      <c r="B347" s="1" t="str">
        <f>VLOOKUP(A347,Sheet2!$A:$B,2,FALSE)</f>
        <v>37</v>
      </c>
      <c r="C347" s="1">
        <v>99</v>
      </c>
      <c r="D347" s="1">
        <v>2.2799999999999998</v>
      </c>
      <c r="E347" s="1">
        <v>16.54</v>
      </c>
      <c r="F347" t="s">
        <v>120</v>
      </c>
      <c r="G347">
        <v>2012</v>
      </c>
      <c r="H347">
        <v>9752073</v>
      </c>
      <c r="I347" s="5">
        <v>12152</v>
      </c>
      <c r="J347" s="3">
        <v>25.19</v>
      </c>
      <c r="K347" s="3">
        <f t="shared" si="21"/>
        <v>1.04</v>
      </c>
      <c r="L347" s="3">
        <f t="shared" si="22"/>
        <v>116.2</v>
      </c>
      <c r="M347" s="3">
        <f t="shared" si="23"/>
        <v>264.93599999999998</v>
      </c>
      <c r="N347" s="3">
        <f t="shared" si="24"/>
        <v>32.03</v>
      </c>
    </row>
    <row r="348" spans="1:14" x14ac:dyDescent="0.25">
      <c r="A348" s="1" t="s">
        <v>35</v>
      </c>
      <c r="B348" s="1" t="str">
        <f>VLOOKUP(A348,Sheet2!$A:$B,2,FALSE)</f>
        <v>38</v>
      </c>
      <c r="C348" s="1">
        <v>4</v>
      </c>
      <c r="D348" s="1">
        <v>1.19</v>
      </c>
      <c r="E348" s="1">
        <v>12.77</v>
      </c>
      <c r="F348" t="s">
        <v>120</v>
      </c>
      <c r="G348">
        <v>2012</v>
      </c>
      <c r="H348">
        <v>699628</v>
      </c>
      <c r="I348" s="5">
        <v>1342</v>
      </c>
      <c r="J348" s="3">
        <v>8.1</v>
      </c>
      <c r="K348" s="3">
        <f t="shared" si="21"/>
        <v>1.08</v>
      </c>
      <c r="L348" s="3">
        <f t="shared" si="22"/>
        <v>4.29</v>
      </c>
      <c r="M348" s="3">
        <f t="shared" si="23"/>
        <v>5.1051000000000002</v>
      </c>
      <c r="N348" s="3">
        <f t="shared" si="24"/>
        <v>0.91</v>
      </c>
    </row>
    <row r="349" spans="1:14" x14ac:dyDescent="0.25">
      <c r="A349" s="1" t="s">
        <v>36</v>
      </c>
      <c r="B349" s="1" t="str">
        <f>VLOOKUP(A349,Sheet2!$A:$B,2,FALSE)</f>
        <v>39</v>
      </c>
      <c r="C349" s="1">
        <v>123</v>
      </c>
      <c r="D349" s="1">
        <v>1.77</v>
      </c>
      <c r="E349" s="1">
        <v>17.87</v>
      </c>
      <c r="F349" t="s">
        <v>120</v>
      </c>
      <c r="G349">
        <v>2012</v>
      </c>
      <c r="H349">
        <v>11544225</v>
      </c>
      <c r="I349" s="5">
        <v>15813</v>
      </c>
      <c r="J349" s="3">
        <v>24.45</v>
      </c>
      <c r="K349" s="3">
        <f t="shared" si="21"/>
        <v>1</v>
      </c>
      <c r="L349" s="3">
        <f t="shared" si="22"/>
        <v>141.12</v>
      </c>
      <c r="M349" s="3">
        <f t="shared" si="23"/>
        <v>249.78240000000002</v>
      </c>
      <c r="N349" s="3">
        <f t="shared" si="24"/>
        <v>42.03</v>
      </c>
    </row>
    <row r="350" spans="1:14" x14ac:dyDescent="0.25">
      <c r="A350" s="1" t="s">
        <v>37</v>
      </c>
      <c r="B350" s="1" t="str">
        <f>VLOOKUP(A350,Sheet2!$A:$B,2,FALSE)</f>
        <v>40</v>
      </c>
      <c r="C350" s="1">
        <v>74</v>
      </c>
      <c r="D350" s="1">
        <v>1.76</v>
      </c>
      <c r="E350" s="1">
        <v>14.26</v>
      </c>
      <c r="F350" t="s">
        <v>120</v>
      </c>
      <c r="G350">
        <v>2012</v>
      </c>
      <c r="H350">
        <v>3814820</v>
      </c>
      <c r="I350" s="5">
        <v>3829</v>
      </c>
      <c r="J350" s="3">
        <v>51.15</v>
      </c>
      <c r="K350" s="3">
        <f t="shared" si="21"/>
        <v>1.03</v>
      </c>
      <c r="L350" s="3">
        <f t="shared" si="22"/>
        <v>73.63</v>
      </c>
      <c r="M350" s="3">
        <f t="shared" si="23"/>
        <v>129.58879999999999</v>
      </c>
      <c r="N350" s="3">
        <f t="shared" si="24"/>
        <v>17.5</v>
      </c>
    </row>
    <row r="351" spans="1:14" x14ac:dyDescent="0.25">
      <c r="A351" s="1" t="s">
        <v>38</v>
      </c>
      <c r="B351" s="1" t="str">
        <f>VLOOKUP(A351,Sheet2!$A:$B,2,FALSE)</f>
        <v>41</v>
      </c>
      <c r="C351" s="1">
        <v>130</v>
      </c>
      <c r="D351" s="1">
        <v>2.98</v>
      </c>
      <c r="E351" s="1">
        <v>20.88</v>
      </c>
      <c r="F351" t="s">
        <v>120</v>
      </c>
      <c r="G351">
        <v>2012</v>
      </c>
      <c r="H351">
        <v>3899353</v>
      </c>
      <c r="I351" s="5">
        <v>41960</v>
      </c>
      <c r="J351" s="3">
        <v>8.92</v>
      </c>
      <c r="K351" s="3">
        <f t="shared" si="21"/>
        <v>1.02</v>
      </c>
      <c r="L351" s="3">
        <f t="shared" si="22"/>
        <v>139.35</v>
      </c>
      <c r="M351" s="3">
        <f t="shared" si="23"/>
        <v>415.26299999999998</v>
      </c>
      <c r="N351" s="3">
        <f t="shared" si="24"/>
        <v>48.49</v>
      </c>
    </row>
    <row r="352" spans="1:14" x14ac:dyDescent="0.25">
      <c r="A352" s="1" t="s">
        <v>39</v>
      </c>
      <c r="B352" s="1" t="str">
        <f>VLOOKUP(A352,Sheet2!$A:$B,2,FALSE)</f>
        <v>42</v>
      </c>
      <c r="C352" s="1">
        <v>92</v>
      </c>
      <c r="D352" s="1">
        <v>2.62</v>
      </c>
      <c r="E352" s="1">
        <v>16.57</v>
      </c>
      <c r="F352" t="s">
        <v>120</v>
      </c>
      <c r="G352">
        <v>2012</v>
      </c>
      <c r="H352">
        <v>12763536</v>
      </c>
      <c r="I352" s="5">
        <v>28114</v>
      </c>
      <c r="J352" s="3">
        <v>8.6</v>
      </c>
      <c r="K352" s="3">
        <f t="shared" si="21"/>
        <v>1.01</v>
      </c>
      <c r="L352" s="3">
        <f t="shared" si="22"/>
        <v>89.13</v>
      </c>
      <c r="M352" s="3">
        <f t="shared" si="23"/>
        <v>233.5206</v>
      </c>
      <c r="N352" s="3">
        <f t="shared" si="24"/>
        <v>24.61</v>
      </c>
    </row>
    <row r="353" spans="1:14" x14ac:dyDescent="0.25">
      <c r="A353" s="1" t="s">
        <v>40</v>
      </c>
      <c r="B353" s="1" t="str">
        <f>VLOOKUP(A353,Sheet2!$A:$B,2,FALSE)</f>
        <v>44</v>
      </c>
      <c r="C353" s="1">
        <v>10</v>
      </c>
      <c r="D353" s="1">
        <v>1.1200000000000001</v>
      </c>
      <c r="E353" s="1">
        <v>18.16</v>
      </c>
      <c r="F353" t="s">
        <v>120</v>
      </c>
      <c r="G353">
        <v>2012</v>
      </c>
      <c r="H353">
        <v>1050292</v>
      </c>
      <c r="I353" s="5">
        <v>2182</v>
      </c>
      <c r="J353" s="3">
        <v>13.85</v>
      </c>
      <c r="K353" s="3">
        <f t="shared" si="21"/>
        <v>1</v>
      </c>
      <c r="L353" s="3">
        <f t="shared" si="22"/>
        <v>11.03</v>
      </c>
      <c r="M353" s="3">
        <f t="shared" si="23"/>
        <v>12.3536</v>
      </c>
      <c r="N353" s="3">
        <f t="shared" si="24"/>
        <v>3.34</v>
      </c>
    </row>
    <row r="354" spans="1:14" x14ac:dyDescent="0.25">
      <c r="A354" s="1" t="s">
        <v>41</v>
      </c>
      <c r="B354" s="1" t="str">
        <f>VLOOKUP(A354,Sheet2!$A:$B,2,FALSE)</f>
        <v>45</v>
      </c>
      <c r="C354" s="1">
        <v>51</v>
      </c>
      <c r="D354" s="1">
        <v>1.34</v>
      </c>
      <c r="E354" s="1">
        <v>19.98</v>
      </c>
      <c r="F354" t="s">
        <v>120</v>
      </c>
      <c r="G354">
        <v>2012</v>
      </c>
      <c r="H354">
        <v>4723723</v>
      </c>
      <c r="I354" s="5">
        <v>7470</v>
      </c>
      <c r="J354" s="3">
        <v>24.01</v>
      </c>
      <c r="K354" s="3">
        <f t="shared" si="21"/>
        <v>1.04</v>
      </c>
      <c r="L354" s="3">
        <f t="shared" si="22"/>
        <v>68.08</v>
      </c>
      <c r="M354" s="3">
        <f t="shared" si="23"/>
        <v>91.227199999999996</v>
      </c>
      <c r="N354" s="3">
        <f t="shared" si="24"/>
        <v>22.67</v>
      </c>
    </row>
    <row r="355" spans="1:14" x14ac:dyDescent="0.25">
      <c r="A355" s="1" t="s">
        <v>42</v>
      </c>
      <c r="B355" s="1" t="str">
        <f>VLOOKUP(A355,Sheet2!$A:$B,2,FALSE)</f>
        <v>46</v>
      </c>
      <c r="C355" s="1">
        <v>26</v>
      </c>
      <c r="D355" s="1">
        <v>1.04</v>
      </c>
      <c r="E355" s="1">
        <v>11.3</v>
      </c>
      <c r="F355" t="s">
        <v>120</v>
      </c>
      <c r="G355">
        <v>2012</v>
      </c>
      <c r="H355">
        <v>833354</v>
      </c>
      <c r="I355" s="5">
        <v>3456</v>
      </c>
      <c r="J355" s="3">
        <v>30.27</v>
      </c>
      <c r="K355" s="3">
        <f t="shared" si="21"/>
        <v>1.03</v>
      </c>
      <c r="L355" s="3">
        <f t="shared" si="22"/>
        <v>39.33</v>
      </c>
      <c r="M355" s="3">
        <f t="shared" si="23"/>
        <v>40.903199999999998</v>
      </c>
      <c r="N355" s="3">
        <f t="shared" si="24"/>
        <v>7.41</v>
      </c>
    </row>
    <row r="356" spans="1:14" x14ac:dyDescent="0.25">
      <c r="A356" s="1" t="s">
        <v>43</v>
      </c>
      <c r="B356" s="1" t="str">
        <f>VLOOKUP(A356,Sheet2!$A:$B,2,FALSE)</f>
        <v>47</v>
      </c>
      <c r="C356" s="1">
        <v>31</v>
      </c>
      <c r="D356" s="1">
        <v>1.26</v>
      </c>
      <c r="E356" s="1">
        <v>15.75</v>
      </c>
      <c r="F356" t="s">
        <v>120</v>
      </c>
      <c r="G356">
        <v>2012</v>
      </c>
      <c r="H356">
        <v>6456243</v>
      </c>
      <c r="I356" s="5">
        <v>4146</v>
      </c>
      <c r="J356" s="3">
        <v>28.27</v>
      </c>
      <c r="K356" s="3">
        <f t="shared" si="21"/>
        <v>1.03</v>
      </c>
      <c r="L356" s="3">
        <f t="shared" si="22"/>
        <v>44.06</v>
      </c>
      <c r="M356" s="3">
        <f t="shared" si="23"/>
        <v>55.515600000000006</v>
      </c>
      <c r="N356" s="3">
        <f t="shared" si="24"/>
        <v>11.57</v>
      </c>
    </row>
    <row r="357" spans="1:14" x14ac:dyDescent="0.25">
      <c r="A357" s="1" t="s">
        <v>44</v>
      </c>
      <c r="B357" s="1" t="str">
        <f>VLOOKUP(A357,Sheet2!$A:$B,2,FALSE)</f>
        <v>48</v>
      </c>
      <c r="C357" s="1">
        <v>250</v>
      </c>
      <c r="D357" s="1">
        <v>1.76</v>
      </c>
      <c r="E357" s="1">
        <v>20</v>
      </c>
      <c r="F357" t="s">
        <v>120</v>
      </c>
      <c r="G357">
        <v>2012</v>
      </c>
      <c r="H357">
        <v>26059203</v>
      </c>
      <c r="I357" s="5">
        <v>31926</v>
      </c>
      <c r="J357" s="3">
        <v>26.13</v>
      </c>
      <c r="K357" s="3">
        <f t="shared" si="21"/>
        <v>1.05</v>
      </c>
      <c r="L357" s="3">
        <f t="shared" si="22"/>
        <v>319.72000000000003</v>
      </c>
      <c r="M357" s="3">
        <f t="shared" si="23"/>
        <v>562.70720000000006</v>
      </c>
      <c r="N357" s="3">
        <f t="shared" si="24"/>
        <v>106.57</v>
      </c>
    </row>
    <row r="358" spans="1:14" x14ac:dyDescent="0.25">
      <c r="A358" s="1" t="s">
        <v>45</v>
      </c>
      <c r="B358" s="1" t="str">
        <f>VLOOKUP(A358,Sheet2!$A:$B,2,FALSE)</f>
        <v>49</v>
      </c>
      <c r="C358" s="1">
        <v>57</v>
      </c>
      <c r="D358" s="1">
        <v>1.46</v>
      </c>
      <c r="E358" s="1">
        <v>13.85</v>
      </c>
      <c r="F358" t="s">
        <v>120</v>
      </c>
      <c r="G358">
        <v>2012</v>
      </c>
      <c r="H358">
        <v>2855287</v>
      </c>
      <c r="I358" s="5">
        <v>12774</v>
      </c>
      <c r="J358" s="3">
        <v>14.75</v>
      </c>
      <c r="K358" s="3">
        <f t="shared" si="21"/>
        <v>1.03</v>
      </c>
      <c r="L358" s="3">
        <f t="shared" si="22"/>
        <v>70.84</v>
      </c>
      <c r="M358" s="3">
        <f t="shared" si="23"/>
        <v>103.4264</v>
      </c>
      <c r="N358" s="3">
        <f t="shared" si="24"/>
        <v>16.350000000000001</v>
      </c>
    </row>
    <row r="359" spans="1:14" x14ac:dyDescent="0.25">
      <c r="A359" s="1" t="s">
        <v>46</v>
      </c>
      <c r="B359" s="1" t="str">
        <f>VLOOKUP(A359,Sheet2!$A:$B,2,FALSE)</f>
        <v>50</v>
      </c>
      <c r="C359" s="1">
        <v>10</v>
      </c>
      <c r="D359" s="1">
        <v>3.4</v>
      </c>
      <c r="E359" s="1">
        <v>21.62</v>
      </c>
      <c r="F359" t="s">
        <v>120</v>
      </c>
      <c r="G359">
        <v>2012</v>
      </c>
      <c r="H359">
        <v>626011</v>
      </c>
      <c r="I359" s="5">
        <v>3121</v>
      </c>
      <c r="J359" s="3">
        <v>10.74</v>
      </c>
      <c r="K359" s="3">
        <f t="shared" si="21"/>
        <v>1.01</v>
      </c>
      <c r="L359" s="3">
        <f t="shared" si="22"/>
        <v>12.36</v>
      </c>
      <c r="M359" s="3">
        <f t="shared" si="23"/>
        <v>42.023999999999994</v>
      </c>
      <c r="N359" s="3">
        <f t="shared" si="24"/>
        <v>4.45</v>
      </c>
    </row>
    <row r="360" spans="1:14" x14ac:dyDescent="0.25">
      <c r="A360" s="1" t="s">
        <v>47</v>
      </c>
      <c r="B360" s="1" t="str">
        <f>VLOOKUP(A360,Sheet2!$A:$B,2,FALSE)</f>
        <v>51</v>
      </c>
      <c r="C360" s="1">
        <v>71</v>
      </c>
      <c r="D360" s="1">
        <v>3.2</v>
      </c>
      <c r="E360" s="1">
        <v>22.95</v>
      </c>
      <c r="F360" t="s">
        <v>120</v>
      </c>
      <c r="G360">
        <v>2012</v>
      </c>
      <c r="H360">
        <v>8185867</v>
      </c>
      <c r="I360" s="5">
        <v>15268</v>
      </c>
      <c r="J360" s="3">
        <v>15.47</v>
      </c>
      <c r="K360" s="3">
        <f t="shared" si="21"/>
        <v>1.04</v>
      </c>
      <c r="L360" s="3">
        <f t="shared" si="22"/>
        <v>89.66</v>
      </c>
      <c r="M360" s="3">
        <f t="shared" si="23"/>
        <v>286.91199999999998</v>
      </c>
      <c r="N360" s="3">
        <f t="shared" si="24"/>
        <v>34.29</v>
      </c>
    </row>
    <row r="361" spans="1:14" x14ac:dyDescent="0.25">
      <c r="A361" s="1" t="s">
        <v>48</v>
      </c>
      <c r="B361" s="1" t="str">
        <f>VLOOKUP(A361,Sheet2!$A:$B,2,FALSE)</f>
        <v>53</v>
      </c>
      <c r="C361" s="1">
        <v>71</v>
      </c>
      <c r="D361" s="1">
        <v>2.4</v>
      </c>
      <c r="E361" s="1">
        <v>21.42</v>
      </c>
      <c r="F361" t="s">
        <v>120</v>
      </c>
      <c r="G361">
        <v>2012</v>
      </c>
      <c r="H361">
        <v>6897012</v>
      </c>
      <c r="I361" s="5">
        <v>29693</v>
      </c>
      <c r="J361" s="3">
        <v>6.85</v>
      </c>
      <c r="K361" s="3">
        <f t="shared" si="21"/>
        <v>1.03</v>
      </c>
      <c r="L361" s="3">
        <f t="shared" si="22"/>
        <v>76.47</v>
      </c>
      <c r="M361" s="3">
        <f t="shared" si="23"/>
        <v>183.52799999999999</v>
      </c>
      <c r="N361" s="3">
        <f t="shared" si="24"/>
        <v>27.3</v>
      </c>
    </row>
    <row r="362" spans="1:14" x14ac:dyDescent="0.25">
      <c r="A362" s="1" t="s">
        <v>49</v>
      </c>
      <c r="B362" s="1" t="str">
        <f>VLOOKUP(A362,Sheet2!$A:$B,2,FALSE)</f>
        <v>54</v>
      </c>
      <c r="C362" s="1">
        <v>17</v>
      </c>
      <c r="D362" s="1">
        <v>1.03</v>
      </c>
      <c r="E362" s="1">
        <v>20.77</v>
      </c>
      <c r="F362" t="s">
        <v>120</v>
      </c>
      <c r="G362">
        <v>2012</v>
      </c>
      <c r="H362">
        <v>1855413</v>
      </c>
      <c r="I362" s="5">
        <v>652</v>
      </c>
      <c r="J362" s="3">
        <v>38.56</v>
      </c>
      <c r="K362" s="3">
        <f t="shared" si="21"/>
        <v>1.02</v>
      </c>
      <c r="L362" s="3">
        <f t="shared" si="22"/>
        <v>9.36</v>
      </c>
      <c r="M362" s="3">
        <f t="shared" si="23"/>
        <v>9.6408000000000005</v>
      </c>
      <c r="N362" s="3">
        <f t="shared" si="24"/>
        <v>3.24</v>
      </c>
    </row>
    <row r="363" spans="1:14" x14ac:dyDescent="0.25">
      <c r="A363" s="1" t="s">
        <v>50</v>
      </c>
      <c r="B363" s="1" t="str">
        <f>VLOOKUP(A363,Sheet2!$A:$B,2,FALSE)</f>
        <v>55</v>
      </c>
      <c r="C363" s="1">
        <v>74</v>
      </c>
      <c r="D363" s="1">
        <v>2.21</v>
      </c>
      <c r="E363" s="1">
        <v>17.3</v>
      </c>
      <c r="F363" t="s">
        <v>120</v>
      </c>
      <c r="G363">
        <v>2012</v>
      </c>
      <c r="H363">
        <v>5726398</v>
      </c>
      <c r="I363" s="5">
        <v>24456</v>
      </c>
      <c r="J363" s="3">
        <v>10.130000000000001</v>
      </c>
      <c r="K363" s="3">
        <f t="shared" si="21"/>
        <v>1.01</v>
      </c>
      <c r="L363" s="3">
        <f t="shared" si="22"/>
        <v>91.33</v>
      </c>
      <c r="M363" s="3">
        <f t="shared" si="23"/>
        <v>201.83929999999998</v>
      </c>
      <c r="N363" s="3">
        <f t="shared" si="24"/>
        <v>26.33</v>
      </c>
    </row>
    <row r="364" spans="1:14" x14ac:dyDescent="0.25">
      <c r="A364" s="1" t="s">
        <v>51</v>
      </c>
      <c r="B364" s="1" t="str">
        <f>VLOOKUP(A364,Sheet2!$A:$B,2,FALSE)</f>
        <v>56</v>
      </c>
      <c r="C364" s="1">
        <v>3</v>
      </c>
      <c r="D364" s="1">
        <v>1.29</v>
      </c>
      <c r="E364" s="1">
        <v>7.1</v>
      </c>
      <c r="F364" t="s">
        <v>120</v>
      </c>
      <c r="G364">
        <v>2012</v>
      </c>
      <c r="H364">
        <v>576412</v>
      </c>
      <c r="I364" s="5">
        <v>3374</v>
      </c>
      <c r="J364" s="3">
        <v>3.56</v>
      </c>
      <c r="K364" s="3">
        <f t="shared" si="21"/>
        <v>1.06</v>
      </c>
      <c r="L364" s="3">
        <f t="shared" si="22"/>
        <v>4.6500000000000004</v>
      </c>
      <c r="M364" s="3">
        <f t="shared" si="23"/>
        <v>5.9985000000000008</v>
      </c>
      <c r="N364" s="3">
        <f t="shared" si="24"/>
        <v>0.55000000000000004</v>
      </c>
    </row>
    <row r="365" spans="1:14" x14ac:dyDescent="0.25">
      <c r="A365" s="1" t="s">
        <v>52</v>
      </c>
      <c r="B365" s="1" t="str">
        <f>VLOOKUP(A365,Sheet2!$A:$B,2,FALSE)</f>
        <v>72</v>
      </c>
      <c r="C365" s="1">
        <v>0</v>
      </c>
      <c r="D365" s="1">
        <v>0</v>
      </c>
      <c r="E365" s="1">
        <v>0</v>
      </c>
      <c r="F365" t="s">
        <v>120</v>
      </c>
      <c r="G365">
        <v>2012</v>
      </c>
      <c r="H365">
        <v>3667084</v>
      </c>
      <c r="I365" s="5">
        <v>1762</v>
      </c>
      <c r="J365" s="3">
        <v>0</v>
      </c>
      <c r="K365" s="3">
        <f t="shared" si="21"/>
        <v>0.92</v>
      </c>
      <c r="L365" s="3">
        <f t="shared" si="22"/>
        <v>0</v>
      </c>
      <c r="M365" s="3">
        <f t="shared" si="23"/>
        <v>0</v>
      </c>
      <c r="N365" s="3">
        <f t="shared" si="24"/>
        <v>0</v>
      </c>
    </row>
    <row r="366" spans="1:14" x14ac:dyDescent="0.25">
      <c r="A366" s="1" t="s">
        <v>1</v>
      </c>
      <c r="B366" s="1" t="str">
        <f>VLOOKUP(A366,Sheet2!$A:$B,2,FALSE)</f>
        <v>01</v>
      </c>
      <c r="C366" s="1">
        <v>234</v>
      </c>
      <c r="D366" s="1">
        <v>0.92</v>
      </c>
      <c r="E366" s="1">
        <v>12.67</v>
      </c>
      <c r="F366" t="s">
        <v>60</v>
      </c>
      <c r="G366">
        <v>2012</v>
      </c>
      <c r="H366">
        <v>4822023</v>
      </c>
      <c r="I366" s="5">
        <v>23578</v>
      </c>
      <c r="J366" s="3">
        <v>24.84</v>
      </c>
      <c r="K366" s="3">
        <f t="shared" si="21"/>
        <v>1.02</v>
      </c>
      <c r="L366" s="3">
        <f t="shared" si="22"/>
        <v>218.05</v>
      </c>
      <c r="M366" s="3">
        <f t="shared" si="23"/>
        <v>200.60600000000002</v>
      </c>
      <c r="N366" s="3">
        <f t="shared" si="24"/>
        <v>46.04</v>
      </c>
    </row>
    <row r="367" spans="1:14" x14ac:dyDescent="0.25">
      <c r="A367" s="1" t="s">
        <v>2</v>
      </c>
      <c r="B367" s="1" t="str">
        <f>VLOOKUP(A367,Sheet2!$A:$B,2,FALSE)</f>
        <v>02</v>
      </c>
      <c r="C367" s="1">
        <v>100</v>
      </c>
      <c r="D367" s="1">
        <v>0.72</v>
      </c>
      <c r="E367" s="1">
        <v>14.19</v>
      </c>
      <c r="F367" t="s">
        <v>60</v>
      </c>
      <c r="G367">
        <v>2012</v>
      </c>
      <c r="H367">
        <v>731449</v>
      </c>
      <c r="I367" s="5">
        <v>26338</v>
      </c>
      <c r="J367" s="3">
        <v>10.24</v>
      </c>
      <c r="K367" s="3">
        <f t="shared" si="21"/>
        <v>1.05</v>
      </c>
      <c r="L367" s="3">
        <f t="shared" si="22"/>
        <v>103.36</v>
      </c>
      <c r="M367" s="3">
        <f t="shared" si="23"/>
        <v>74.419200000000004</v>
      </c>
      <c r="N367" s="3">
        <f t="shared" si="24"/>
        <v>24.44</v>
      </c>
    </row>
    <row r="368" spans="1:14" x14ac:dyDescent="0.25">
      <c r="A368" s="1" t="s">
        <v>3</v>
      </c>
      <c r="B368" s="1" t="str">
        <f>VLOOKUP(A368,Sheet2!$A:$B,2,FALSE)</f>
        <v>04</v>
      </c>
      <c r="C368" s="1">
        <v>745</v>
      </c>
      <c r="D368" s="1">
        <v>0.72</v>
      </c>
      <c r="E368" s="1">
        <v>17.920000000000002</v>
      </c>
      <c r="F368" t="s">
        <v>60</v>
      </c>
      <c r="G368">
        <v>2012</v>
      </c>
      <c r="H368">
        <v>6553255</v>
      </c>
      <c r="I368" s="5">
        <v>54884</v>
      </c>
      <c r="J368" s="3">
        <v>31.1</v>
      </c>
      <c r="K368" s="3">
        <f t="shared" si="21"/>
        <v>0.99</v>
      </c>
      <c r="L368" s="3">
        <f t="shared" si="22"/>
        <v>616.79</v>
      </c>
      <c r="M368" s="3">
        <f t="shared" si="23"/>
        <v>444.08879999999994</v>
      </c>
      <c r="N368" s="3">
        <f t="shared" si="24"/>
        <v>184.21</v>
      </c>
    </row>
    <row r="369" spans="1:14" x14ac:dyDescent="0.25">
      <c r="A369" s="1" t="s">
        <v>4</v>
      </c>
      <c r="B369" s="1" t="str">
        <f>VLOOKUP(A369,Sheet2!$A:$B,2,FALSE)</f>
        <v>05</v>
      </c>
      <c r="C369" s="1">
        <v>203</v>
      </c>
      <c r="D369" s="1">
        <v>0.55000000000000004</v>
      </c>
      <c r="E369" s="1">
        <v>14.78</v>
      </c>
      <c r="F369" t="s">
        <v>60</v>
      </c>
      <c r="G369">
        <v>2012</v>
      </c>
      <c r="H369">
        <v>2949131</v>
      </c>
      <c r="I369" s="5">
        <v>20051</v>
      </c>
      <c r="J369" s="3">
        <v>24.32</v>
      </c>
      <c r="K369" s="3">
        <f t="shared" si="21"/>
        <v>1.02</v>
      </c>
      <c r="L369" s="3">
        <f t="shared" si="22"/>
        <v>181.55</v>
      </c>
      <c r="M369" s="3">
        <f t="shared" si="23"/>
        <v>99.85250000000002</v>
      </c>
      <c r="N369" s="3">
        <f t="shared" si="24"/>
        <v>44.72</v>
      </c>
    </row>
    <row r="370" spans="1:14" x14ac:dyDescent="0.25">
      <c r="A370" s="1" t="s">
        <v>5</v>
      </c>
      <c r="B370" s="1" t="str">
        <f>VLOOKUP(A370,Sheet2!$A:$B,2,FALSE)</f>
        <v>06</v>
      </c>
      <c r="C370" s="1">
        <v>6273</v>
      </c>
      <c r="D370" s="1">
        <v>0.72</v>
      </c>
      <c r="E370" s="1">
        <v>16.11</v>
      </c>
      <c r="F370" t="s">
        <v>60</v>
      </c>
      <c r="G370">
        <v>2012</v>
      </c>
      <c r="H370">
        <v>38041430</v>
      </c>
      <c r="I370" s="5">
        <v>441486</v>
      </c>
      <c r="J370" s="3">
        <v>38.409999999999997</v>
      </c>
      <c r="K370" s="3">
        <f t="shared" si="21"/>
        <v>1.03</v>
      </c>
      <c r="L370" s="3">
        <f t="shared" si="22"/>
        <v>6375.16</v>
      </c>
      <c r="M370" s="3">
        <f t="shared" si="23"/>
        <v>4590.1151999999993</v>
      </c>
      <c r="N370" s="3">
        <f t="shared" si="24"/>
        <v>1711.73</v>
      </c>
    </row>
    <row r="371" spans="1:14" x14ac:dyDescent="0.25">
      <c r="A371" s="1" t="s">
        <v>6</v>
      </c>
      <c r="B371" s="1" t="str">
        <f>VLOOKUP(A371,Sheet2!$A:$B,2,FALSE)</f>
        <v>08</v>
      </c>
      <c r="C371" s="1">
        <v>671</v>
      </c>
      <c r="D371" s="1">
        <v>0.75</v>
      </c>
      <c r="E371" s="1">
        <v>13.23</v>
      </c>
      <c r="F371" t="s">
        <v>60</v>
      </c>
      <c r="G371">
        <v>2012</v>
      </c>
      <c r="H371">
        <v>5187582</v>
      </c>
      <c r="I371" s="5">
        <v>85695</v>
      </c>
      <c r="J371" s="3">
        <v>25.03</v>
      </c>
      <c r="K371" s="3">
        <f t="shared" si="21"/>
        <v>1.03</v>
      </c>
      <c r="L371" s="3">
        <f t="shared" si="22"/>
        <v>806.39</v>
      </c>
      <c r="M371" s="3">
        <f t="shared" si="23"/>
        <v>604.79250000000002</v>
      </c>
      <c r="N371" s="3">
        <f t="shared" si="24"/>
        <v>177.81</v>
      </c>
    </row>
    <row r="372" spans="1:14" x14ac:dyDescent="0.25">
      <c r="A372" s="1" t="s">
        <v>7</v>
      </c>
      <c r="B372" s="1" t="str">
        <f>VLOOKUP(A372,Sheet2!$A:$B,2,FALSE)</f>
        <v>09</v>
      </c>
      <c r="C372" s="1">
        <v>568</v>
      </c>
      <c r="D372" s="1">
        <v>0.76</v>
      </c>
      <c r="E372" s="1">
        <v>25.81</v>
      </c>
      <c r="F372" t="s">
        <v>60</v>
      </c>
      <c r="G372">
        <v>2012</v>
      </c>
      <c r="H372">
        <v>3590347</v>
      </c>
      <c r="I372" s="5">
        <v>51475</v>
      </c>
      <c r="J372" s="3">
        <v>30.91</v>
      </c>
      <c r="K372" s="3">
        <f t="shared" si="21"/>
        <v>1.02</v>
      </c>
      <c r="L372" s="3">
        <f t="shared" si="22"/>
        <v>592.36</v>
      </c>
      <c r="M372" s="3">
        <f t="shared" si="23"/>
        <v>450.1936</v>
      </c>
      <c r="N372" s="3">
        <f t="shared" si="24"/>
        <v>254.81</v>
      </c>
    </row>
    <row r="373" spans="1:14" x14ac:dyDescent="0.25">
      <c r="A373" s="1" t="s">
        <v>8</v>
      </c>
      <c r="B373" s="1" t="str">
        <f>VLOOKUP(A373,Sheet2!$A:$B,2,FALSE)</f>
        <v>10</v>
      </c>
      <c r="C373" s="1">
        <v>93</v>
      </c>
      <c r="D373" s="1">
        <v>0.6</v>
      </c>
      <c r="E373" s="1">
        <v>13.08</v>
      </c>
      <c r="F373" t="s">
        <v>60</v>
      </c>
      <c r="G373">
        <v>2012</v>
      </c>
      <c r="H373">
        <v>917092</v>
      </c>
      <c r="I373" s="5">
        <v>9550</v>
      </c>
      <c r="J373" s="3">
        <v>26.23</v>
      </c>
      <c r="K373" s="3">
        <f t="shared" si="21"/>
        <v>1.04</v>
      </c>
      <c r="L373" s="3">
        <f t="shared" si="22"/>
        <v>95.09</v>
      </c>
      <c r="M373" s="3">
        <f t="shared" si="23"/>
        <v>57.054000000000002</v>
      </c>
      <c r="N373" s="3">
        <f t="shared" si="24"/>
        <v>20.73</v>
      </c>
    </row>
    <row r="374" spans="1:14" x14ac:dyDescent="0.25">
      <c r="A374" s="1" t="s">
        <v>9</v>
      </c>
      <c r="B374" s="1" t="str">
        <f>VLOOKUP(A374,Sheet2!$A:$B,2,FALSE)</f>
        <v>11</v>
      </c>
      <c r="C374" s="1">
        <v>196</v>
      </c>
      <c r="D374" s="1">
        <v>0.56999999999999995</v>
      </c>
      <c r="E374" s="1">
        <v>13.36</v>
      </c>
      <c r="F374" t="s">
        <v>60</v>
      </c>
      <c r="G374">
        <v>2012</v>
      </c>
      <c r="H374">
        <v>632323</v>
      </c>
      <c r="I374" s="5">
        <v>38795</v>
      </c>
      <c r="J374" s="3">
        <v>16.61</v>
      </c>
      <c r="K374" s="3">
        <f t="shared" si="21"/>
        <v>1.05</v>
      </c>
      <c r="L374" s="3">
        <f t="shared" si="22"/>
        <v>246.96</v>
      </c>
      <c r="M374" s="3">
        <f t="shared" si="23"/>
        <v>140.7672</v>
      </c>
      <c r="N374" s="3">
        <f t="shared" si="24"/>
        <v>54.99</v>
      </c>
    </row>
    <row r="375" spans="1:14" x14ac:dyDescent="0.25">
      <c r="A375" s="1" t="s">
        <v>10</v>
      </c>
      <c r="B375" s="1" t="str">
        <f>VLOOKUP(A375,Sheet2!$A:$B,2,FALSE)</f>
        <v>12</v>
      </c>
      <c r="C375" s="1">
        <v>2100</v>
      </c>
      <c r="D375" s="1">
        <v>0.66</v>
      </c>
      <c r="E375" s="1">
        <v>14.28</v>
      </c>
      <c r="F375" t="s">
        <v>60</v>
      </c>
      <c r="G375">
        <v>2012</v>
      </c>
      <c r="H375">
        <v>19317568</v>
      </c>
      <c r="I375" s="5">
        <v>127838</v>
      </c>
      <c r="J375" s="3">
        <v>48.7</v>
      </c>
      <c r="K375" s="3">
        <f t="shared" si="21"/>
        <v>1.04</v>
      </c>
      <c r="L375" s="3">
        <f t="shared" si="22"/>
        <v>2363.2800000000002</v>
      </c>
      <c r="M375" s="3">
        <f t="shared" si="23"/>
        <v>1559.7648000000002</v>
      </c>
      <c r="N375" s="3">
        <f t="shared" si="24"/>
        <v>562.46</v>
      </c>
    </row>
    <row r="376" spans="1:14" x14ac:dyDescent="0.25">
      <c r="A376" s="1" t="s">
        <v>11</v>
      </c>
      <c r="B376" s="1" t="str">
        <f>VLOOKUP(A376,Sheet2!$A:$B,2,FALSE)</f>
        <v>13</v>
      </c>
      <c r="C376" s="1">
        <v>886</v>
      </c>
      <c r="D376" s="1">
        <v>0.71</v>
      </c>
      <c r="E376" s="1">
        <v>15.19</v>
      </c>
      <c r="F376" t="s">
        <v>60</v>
      </c>
      <c r="G376">
        <v>2012</v>
      </c>
      <c r="H376">
        <v>9919945</v>
      </c>
      <c r="I376" s="5">
        <v>71148</v>
      </c>
      <c r="J376" s="3">
        <v>34.19</v>
      </c>
      <c r="K376" s="3">
        <f t="shared" si="21"/>
        <v>1.01</v>
      </c>
      <c r="L376" s="3">
        <f t="shared" si="22"/>
        <v>896.76</v>
      </c>
      <c r="M376" s="3">
        <f t="shared" si="23"/>
        <v>636.69959999999992</v>
      </c>
      <c r="N376" s="3">
        <f t="shared" si="24"/>
        <v>227.03</v>
      </c>
    </row>
    <row r="377" spans="1:14" x14ac:dyDescent="0.25">
      <c r="A377" s="1" t="s">
        <v>12</v>
      </c>
      <c r="B377" s="1" t="str">
        <f>VLOOKUP(A377,Sheet2!$A:$B,2,FALSE)</f>
        <v>15</v>
      </c>
      <c r="C377" s="1">
        <v>210</v>
      </c>
      <c r="D377" s="1">
        <v>0.92</v>
      </c>
      <c r="E377" s="1">
        <v>17.04</v>
      </c>
      <c r="F377" t="s">
        <v>60</v>
      </c>
      <c r="G377">
        <v>2012</v>
      </c>
      <c r="H377">
        <v>1392313</v>
      </c>
      <c r="I377" s="5">
        <v>31804</v>
      </c>
      <c r="J377" s="3">
        <v>19.829999999999998</v>
      </c>
      <c r="K377" s="3">
        <f t="shared" si="21"/>
        <v>1.07</v>
      </c>
      <c r="L377" s="3">
        <f t="shared" si="22"/>
        <v>246.31</v>
      </c>
      <c r="M377" s="3">
        <f t="shared" si="23"/>
        <v>226.60520000000002</v>
      </c>
      <c r="N377" s="3">
        <f t="shared" si="24"/>
        <v>69.95</v>
      </c>
    </row>
    <row r="378" spans="1:14" x14ac:dyDescent="0.25">
      <c r="A378" s="1" t="s">
        <v>13</v>
      </c>
      <c r="B378" s="1" t="str">
        <f>VLOOKUP(A378,Sheet2!$A:$B,2,FALSE)</f>
        <v>16</v>
      </c>
      <c r="C378" s="1">
        <v>229</v>
      </c>
      <c r="D378" s="1">
        <v>0.62</v>
      </c>
      <c r="E378" s="1">
        <v>14.17</v>
      </c>
      <c r="F378" t="s">
        <v>60</v>
      </c>
      <c r="G378">
        <v>2012</v>
      </c>
      <c r="H378">
        <v>1595728</v>
      </c>
      <c r="I378" s="5">
        <v>20109</v>
      </c>
      <c r="J378" s="3">
        <v>35.71</v>
      </c>
      <c r="K378" s="3">
        <f t="shared" si="21"/>
        <v>1.03</v>
      </c>
      <c r="L378" s="3">
        <f t="shared" si="22"/>
        <v>269.97000000000003</v>
      </c>
      <c r="M378" s="3">
        <f t="shared" si="23"/>
        <v>167.38140000000001</v>
      </c>
      <c r="N378" s="3">
        <f t="shared" si="24"/>
        <v>63.76</v>
      </c>
    </row>
    <row r="379" spans="1:14" x14ac:dyDescent="0.25">
      <c r="A379" s="1" t="s">
        <v>14</v>
      </c>
      <c r="B379" s="1" t="str">
        <f>VLOOKUP(A379,Sheet2!$A:$B,2,FALSE)</f>
        <v>17</v>
      </c>
      <c r="C379" s="1">
        <v>2287</v>
      </c>
      <c r="D379" s="1">
        <v>0.56999999999999995</v>
      </c>
      <c r="E379" s="1">
        <v>12.49</v>
      </c>
      <c r="F379" t="s">
        <v>60</v>
      </c>
      <c r="G379">
        <v>2012</v>
      </c>
      <c r="H379">
        <v>12875255</v>
      </c>
      <c r="I379" s="5">
        <v>186595</v>
      </c>
      <c r="J379" s="3">
        <v>32.99</v>
      </c>
      <c r="K379" s="3">
        <f t="shared" ref="K379:K417" si="25">ROUND(H379/H67,2)</f>
        <v>1</v>
      </c>
      <c r="L379" s="3">
        <f t="shared" si="22"/>
        <v>2246.86</v>
      </c>
      <c r="M379" s="3">
        <f t="shared" si="23"/>
        <v>1280.7102</v>
      </c>
      <c r="N379" s="3">
        <f t="shared" si="24"/>
        <v>467.72</v>
      </c>
    </row>
    <row r="380" spans="1:14" x14ac:dyDescent="0.25">
      <c r="A380" s="1" t="s">
        <v>15</v>
      </c>
      <c r="B380" s="1" t="str">
        <f>VLOOKUP(A380,Sheet2!$A:$B,2,FALSE)</f>
        <v>18</v>
      </c>
      <c r="C380" s="1">
        <v>562</v>
      </c>
      <c r="D380" s="1">
        <v>0.59</v>
      </c>
      <c r="E380" s="1">
        <v>12.91</v>
      </c>
      <c r="F380" t="s">
        <v>60</v>
      </c>
      <c r="G380">
        <v>2012</v>
      </c>
      <c r="H380">
        <v>6537334</v>
      </c>
      <c r="I380" s="5">
        <v>64333</v>
      </c>
      <c r="J380" s="3">
        <v>24.46</v>
      </c>
      <c r="K380" s="3">
        <f t="shared" si="25"/>
        <v>1.02</v>
      </c>
      <c r="L380" s="3">
        <f t="shared" si="22"/>
        <v>585.85</v>
      </c>
      <c r="M380" s="3">
        <f t="shared" si="23"/>
        <v>345.6515</v>
      </c>
      <c r="N380" s="3">
        <f t="shared" si="24"/>
        <v>126.06</v>
      </c>
    </row>
    <row r="381" spans="1:14" x14ac:dyDescent="0.25">
      <c r="A381" s="1" t="s">
        <v>16</v>
      </c>
      <c r="B381" s="1" t="str">
        <f>VLOOKUP(A381,Sheet2!$A:$B,2,FALSE)</f>
        <v>19</v>
      </c>
      <c r="C381" s="1">
        <v>271</v>
      </c>
      <c r="D381" s="1">
        <v>0.67</v>
      </c>
      <c r="E381" s="1">
        <v>13.79</v>
      </c>
      <c r="F381" t="s">
        <v>60</v>
      </c>
      <c r="G381">
        <v>2012</v>
      </c>
      <c r="H381">
        <v>3074186</v>
      </c>
      <c r="I381" s="5">
        <v>55697</v>
      </c>
      <c r="J381" s="3">
        <v>12.09</v>
      </c>
      <c r="K381" s="3">
        <f t="shared" si="25"/>
        <v>1.02</v>
      </c>
      <c r="L381" s="3">
        <f t="shared" si="22"/>
        <v>250.7</v>
      </c>
      <c r="M381" s="3">
        <f t="shared" si="23"/>
        <v>167.96899999999999</v>
      </c>
      <c r="N381" s="3">
        <f t="shared" si="24"/>
        <v>57.62</v>
      </c>
    </row>
    <row r="382" spans="1:14" x14ac:dyDescent="0.25">
      <c r="A382" s="1" t="s">
        <v>17</v>
      </c>
      <c r="B382" s="1" t="str">
        <f>VLOOKUP(A382,Sheet2!$A:$B,2,FALSE)</f>
        <v>20</v>
      </c>
      <c r="C382" s="1">
        <v>244</v>
      </c>
      <c r="D382" s="1">
        <v>0.8</v>
      </c>
      <c r="E382" s="1">
        <v>15.25</v>
      </c>
      <c r="F382" t="s">
        <v>60</v>
      </c>
      <c r="G382">
        <v>2012</v>
      </c>
      <c r="H382">
        <v>2885905</v>
      </c>
      <c r="I382" s="5">
        <v>30985</v>
      </c>
      <c r="J382" s="3">
        <v>17.25</v>
      </c>
      <c r="K382" s="3">
        <f t="shared" si="25"/>
        <v>1.02</v>
      </c>
      <c r="L382" s="3">
        <f t="shared" si="22"/>
        <v>198.99</v>
      </c>
      <c r="M382" s="3">
        <f t="shared" si="23"/>
        <v>159.19200000000001</v>
      </c>
      <c r="N382" s="3">
        <f t="shared" si="24"/>
        <v>50.58</v>
      </c>
    </row>
    <row r="383" spans="1:14" x14ac:dyDescent="0.25">
      <c r="A383" s="1" t="s">
        <v>18</v>
      </c>
      <c r="B383" s="1" t="str">
        <f>VLOOKUP(A383,Sheet2!$A:$B,2,FALSE)</f>
        <v>21</v>
      </c>
      <c r="C383" s="1">
        <v>383</v>
      </c>
      <c r="D383" s="1">
        <v>0.68</v>
      </c>
      <c r="E383" s="1">
        <v>12.72</v>
      </c>
      <c r="F383" t="s">
        <v>60</v>
      </c>
      <c r="G383">
        <v>2012</v>
      </c>
      <c r="H383">
        <v>4380415</v>
      </c>
      <c r="I383" s="5">
        <v>42463</v>
      </c>
      <c r="J383" s="3">
        <v>23.89</v>
      </c>
      <c r="K383" s="3">
        <f t="shared" si="25"/>
        <v>1.02</v>
      </c>
      <c r="L383" s="3">
        <f t="shared" si="22"/>
        <v>377.68</v>
      </c>
      <c r="M383" s="3">
        <f t="shared" si="23"/>
        <v>256.82240000000002</v>
      </c>
      <c r="N383" s="3">
        <f t="shared" si="24"/>
        <v>80.069999999999993</v>
      </c>
    </row>
    <row r="384" spans="1:14" x14ac:dyDescent="0.25">
      <c r="A384" s="1" t="s">
        <v>19</v>
      </c>
      <c r="B384" s="1" t="str">
        <f>VLOOKUP(A384,Sheet2!$A:$B,2,FALSE)</f>
        <v>22</v>
      </c>
      <c r="C384" s="1">
        <v>400</v>
      </c>
      <c r="D384" s="1">
        <v>0.89</v>
      </c>
      <c r="E384" s="1">
        <v>13.84</v>
      </c>
      <c r="F384" t="s">
        <v>60</v>
      </c>
      <c r="G384">
        <v>2012</v>
      </c>
      <c r="H384">
        <v>4601893</v>
      </c>
      <c r="I384" s="5">
        <v>36437</v>
      </c>
      <c r="J384" s="3">
        <v>27.83</v>
      </c>
      <c r="K384" s="3">
        <f t="shared" si="25"/>
        <v>1.02</v>
      </c>
      <c r="L384" s="3">
        <f t="shared" si="22"/>
        <v>377.53</v>
      </c>
      <c r="M384" s="3">
        <f t="shared" si="23"/>
        <v>336.00169999999997</v>
      </c>
      <c r="N384" s="3">
        <f t="shared" si="24"/>
        <v>87.08</v>
      </c>
    </row>
    <row r="385" spans="1:14" x14ac:dyDescent="0.25">
      <c r="A385" s="1" t="s">
        <v>20</v>
      </c>
      <c r="B385" s="1" t="str">
        <f>VLOOKUP(A385,Sheet2!$A:$B,2,FALSE)</f>
        <v>23</v>
      </c>
      <c r="C385" s="1">
        <v>143</v>
      </c>
      <c r="D385" s="1">
        <v>0.61</v>
      </c>
      <c r="E385" s="1">
        <v>14.32</v>
      </c>
      <c r="F385" t="s">
        <v>60</v>
      </c>
      <c r="G385">
        <v>2012</v>
      </c>
      <c r="H385">
        <v>1329192</v>
      </c>
      <c r="I385" s="5">
        <v>27462</v>
      </c>
      <c r="J385" s="3">
        <v>14.83</v>
      </c>
      <c r="K385" s="3">
        <f t="shared" si="25"/>
        <v>1.01</v>
      </c>
      <c r="L385" s="3">
        <f t="shared" si="22"/>
        <v>150.13999999999999</v>
      </c>
      <c r="M385" s="3">
        <f t="shared" si="23"/>
        <v>91.585399999999993</v>
      </c>
      <c r="N385" s="3">
        <f t="shared" si="24"/>
        <v>35.83</v>
      </c>
    </row>
    <row r="386" spans="1:14" x14ac:dyDescent="0.25">
      <c r="A386" s="1" t="s">
        <v>21</v>
      </c>
      <c r="B386" s="1" t="str">
        <f>VLOOKUP(A386,Sheet2!$A:$B,2,FALSE)</f>
        <v>24</v>
      </c>
      <c r="C386" s="1">
        <v>863</v>
      </c>
      <c r="D386" s="1">
        <v>0.54</v>
      </c>
      <c r="E386" s="1">
        <v>11.77</v>
      </c>
      <c r="F386" t="s">
        <v>60</v>
      </c>
      <c r="G386">
        <v>2012</v>
      </c>
      <c r="H386">
        <v>5884563</v>
      </c>
      <c r="I386" s="5">
        <v>71970</v>
      </c>
      <c r="J386" s="3">
        <v>31.76</v>
      </c>
      <c r="K386" s="3">
        <f t="shared" si="25"/>
        <v>1.03</v>
      </c>
      <c r="L386" s="3">
        <f t="shared" si="22"/>
        <v>859.33</v>
      </c>
      <c r="M386" s="3">
        <f t="shared" si="23"/>
        <v>464.03820000000007</v>
      </c>
      <c r="N386" s="3">
        <f t="shared" si="24"/>
        <v>168.57</v>
      </c>
    </row>
    <row r="387" spans="1:14" x14ac:dyDescent="0.25">
      <c r="A387" s="1" t="s">
        <v>22</v>
      </c>
      <c r="B387" s="1" t="str">
        <f>VLOOKUP(A387,Sheet2!$A:$B,2,FALSE)</f>
        <v>25</v>
      </c>
      <c r="C387" s="1">
        <v>1228</v>
      </c>
      <c r="D387" s="1">
        <v>0.97</v>
      </c>
      <c r="E387" s="1">
        <v>16.54</v>
      </c>
      <c r="F387" t="s">
        <v>60</v>
      </c>
      <c r="G387">
        <v>2012</v>
      </c>
      <c r="H387">
        <v>6646144</v>
      </c>
      <c r="I387" s="5">
        <v>161358</v>
      </c>
      <c r="J387" s="3">
        <v>22.25</v>
      </c>
      <c r="K387" s="3">
        <f t="shared" si="25"/>
        <v>1.01</v>
      </c>
      <c r="L387" s="3">
        <f t="shared" ref="L387:L416" si="26">ROUND(I387*J387*K387*365/1000000,2)</f>
        <v>1323.53</v>
      </c>
      <c r="M387" s="3">
        <f t="shared" ref="M387:M450" si="27">L387*D387</f>
        <v>1283.8241</v>
      </c>
      <c r="N387" s="3">
        <f t="shared" ref="N387:N450" si="28">ROUND(L387*E387/60,2)</f>
        <v>364.85</v>
      </c>
    </row>
    <row r="388" spans="1:14" x14ac:dyDescent="0.25">
      <c r="A388" s="1" t="s">
        <v>23</v>
      </c>
      <c r="B388" s="1" t="str">
        <f>VLOOKUP(A388,Sheet2!$A:$B,2,FALSE)</f>
        <v>26</v>
      </c>
      <c r="C388" s="1">
        <v>1163</v>
      </c>
      <c r="D388" s="1">
        <v>0.79</v>
      </c>
      <c r="E388" s="1">
        <v>15.91</v>
      </c>
      <c r="F388" t="s">
        <v>60</v>
      </c>
      <c r="G388">
        <v>2012</v>
      </c>
      <c r="H388">
        <v>9883360</v>
      </c>
      <c r="I388" s="5">
        <v>91536</v>
      </c>
      <c r="J388" s="3">
        <v>32.409999999999997</v>
      </c>
      <c r="K388" s="3">
        <f t="shared" si="25"/>
        <v>0.99</v>
      </c>
      <c r="L388" s="3">
        <f t="shared" si="26"/>
        <v>1072.01</v>
      </c>
      <c r="M388" s="3">
        <f t="shared" si="27"/>
        <v>846.88790000000006</v>
      </c>
      <c r="N388" s="3">
        <f t="shared" si="28"/>
        <v>284.26</v>
      </c>
    </row>
    <row r="389" spans="1:14" x14ac:dyDescent="0.25">
      <c r="A389" s="1" t="s">
        <v>24</v>
      </c>
      <c r="B389" s="1" t="str">
        <f>VLOOKUP(A389,Sheet2!$A:$B,2,FALSE)</f>
        <v>27</v>
      </c>
      <c r="C389" s="1">
        <v>893</v>
      </c>
      <c r="D389" s="1">
        <v>0.69</v>
      </c>
      <c r="E389" s="1">
        <v>17.649999999999999</v>
      </c>
      <c r="F389" t="s">
        <v>60</v>
      </c>
      <c r="G389">
        <v>2012</v>
      </c>
      <c r="H389">
        <v>5379139</v>
      </c>
      <c r="I389" s="5">
        <v>76853</v>
      </c>
      <c r="J389" s="3">
        <v>31.75</v>
      </c>
      <c r="K389" s="3">
        <f t="shared" si="25"/>
        <v>1.02</v>
      </c>
      <c r="L389" s="3">
        <f t="shared" si="26"/>
        <v>908.44</v>
      </c>
      <c r="M389" s="3">
        <f t="shared" si="27"/>
        <v>626.82359999999994</v>
      </c>
      <c r="N389" s="3">
        <f t="shared" si="28"/>
        <v>267.23</v>
      </c>
    </row>
    <row r="390" spans="1:14" x14ac:dyDescent="0.25">
      <c r="A390" s="1" t="s">
        <v>25</v>
      </c>
      <c r="B390" s="1" t="str">
        <f>VLOOKUP(A390,Sheet2!$A:$B,2,FALSE)</f>
        <v>28</v>
      </c>
      <c r="C390" s="1">
        <v>294</v>
      </c>
      <c r="D390" s="1">
        <v>0.7</v>
      </c>
      <c r="E390" s="1">
        <v>11.91</v>
      </c>
      <c r="F390" t="s">
        <v>60</v>
      </c>
      <c r="G390">
        <v>2012</v>
      </c>
      <c r="H390">
        <v>2984926</v>
      </c>
      <c r="I390" s="5">
        <v>20079</v>
      </c>
      <c r="J390" s="3">
        <v>40.92</v>
      </c>
      <c r="K390" s="3">
        <f t="shared" si="25"/>
        <v>1.01</v>
      </c>
      <c r="L390" s="3">
        <f t="shared" si="26"/>
        <v>302.89</v>
      </c>
      <c r="M390" s="3">
        <f t="shared" si="27"/>
        <v>212.02299999999997</v>
      </c>
      <c r="N390" s="3">
        <f t="shared" si="28"/>
        <v>60.12</v>
      </c>
    </row>
    <row r="391" spans="1:14" x14ac:dyDescent="0.25">
      <c r="A391" s="1" t="s">
        <v>26</v>
      </c>
      <c r="B391" s="1" t="str">
        <f>VLOOKUP(A391,Sheet2!$A:$B,2,FALSE)</f>
        <v>29</v>
      </c>
      <c r="C391" s="1">
        <v>418</v>
      </c>
      <c r="D391" s="1">
        <v>0.83</v>
      </c>
      <c r="E391" s="1">
        <v>15.67</v>
      </c>
      <c r="F391" t="s">
        <v>60</v>
      </c>
      <c r="G391">
        <v>2012</v>
      </c>
      <c r="H391">
        <v>6021988</v>
      </c>
      <c r="I391" s="5">
        <v>52783</v>
      </c>
      <c r="J391" s="3">
        <v>21.16</v>
      </c>
      <c r="K391" s="3">
        <f t="shared" si="25"/>
        <v>1.01</v>
      </c>
      <c r="L391" s="3">
        <f t="shared" si="26"/>
        <v>411.74</v>
      </c>
      <c r="M391" s="3">
        <f t="shared" si="27"/>
        <v>341.74419999999998</v>
      </c>
      <c r="N391" s="3">
        <f t="shared" si="28"/>
        <v>107.53</v>
      </c>
    </row>
    <row r="392" spans="1:14" x14ac:dyDescent="0.25">
      <c r="A392" s="1" t="s">
        <v>27</v>
      </c>
      <c r="B392" s="1" t="str">
        <f>VLOOKUP(A392,Sheet2!$A:$B,2,FALSE)</f>
        <v>30</v>
      </c>
      <c r="C392" s="1">
        <v>113</v>
      </c>
      <c r="D392" s="1">
        <v>0.54</v>
      </c>
      <c r="E392" s="1">
        <v>10.58</v>
      </c>
      <c r="F392" t="s">
        <v>60</v>
      </c>
      <c r="G392">
        <v>2012</v>
      </c>
      <c r="H392">
        <v>1005141</v>
      </c>
      <c r="I392" s="5">
        <v>22947</v>
      </c>
      <c r="J392" s="3">
        <v>12.52</v>
      </c>
      <c r="K392" s="3">
        <f t="shared" si="25"/>
        <v>1.03</v>
      </c>
      <c r="L392" s="3">
        <f t="shared" si="26"/>
        <v>108.01</v>
      </c>
      <c r="M392" s="3">
        <f t="shared" si="27"/>
        <v>58.325400000000009</v>
      </c>
      <c r="N392" s="3">
        <f t="shared" si="28"/>
        <v>19.05</v>
      </c>
    </row>
    <row r="393" spans="1:14" x14ac:dyDescent="0.25">
      <c r="A393" s="1" t="s">
        <v>28</v>
      </c>
      <c r="B393" s="1" t="str">
        <f>VLOOKUP(A393,Sheet2!$A:$B,2,FALSE)</f>
        <v>31</v>
      </c>
      <c r="C393" s="1">
        <v>148</v>
      </c>
      <c r="D393" s="1">
        <v>0.78</v>
      </c>
      <c r="E393" s="1">
        <v>14.51</v>
      </c>
      <c r="F393" t="s">
        <v>60</v>
      </c>
      <c r="G393">
        <v>2012</v>
      </c>
      <c r="H393">
        <v>1855525</v>
      </c>
      <c r="I393" s="5">
        <v>26578</v>
      </c>
      <c r="J393" s="3">
        <v>13.23</v>
      </c>
      <c r="K393" s="3">
        <f t="shared" si="25"/>
        <v>1.03</v>
      </c>
      <c r="L393" s="3">
        <f t="shared" si="26"/>
        <v>132.19</v>
      </c>
      <c r="M393" s="3">
        <f t="shared" si="27"/>
        <v>103.1082</v>
      </c>
      <c r="N393" s="3">
        <f t="shared" si="28"/>
        <v>31.97</v>
      </c>
    </row>
    <row r="394" spans="1:14" x14ac:dyDescent="0.25">
      <c r="A394" s="1" t="s">
        <v>29</v>
      </c>
      <c r="B394" s="1" t="str">
        <f>VLOOKUP(A394,Sheet2!$A:$B,2,FALSE)</f>
        <v>32</v>
      </c>
      <c r="C394" s="1">
        <v>194</v>
      </c>
      <c r="D394" s="1">
        <v>0.92</v>
      </c>
      <c r="E394" s="1">
        <v>18.59</v>
      </c>
      <c r="F394" t="s">
        <v>60</v>
      </c>
      <c r="G394">
        <v>2012</v>
      </c>
      <c r="H394">
        <v>2758931</v>
      </c>
      <c r="I394" s="5">
        <v>27904</v>
      </c>
      <c r="J394" s="3">
        <v>21.1</v>
      </c>
      <c r="K394" s="3">
        <f t="shared" si="25"/>
        <v>1.04</v>
      </c>
      <c r="L394" s="3">
        <f t="shared" si="26"/>
        <v>223.5</v>
      </c>
      <c r="M394" s="3">
        <f t="shared" si="27"/>
        <v>205.62</v>
      </c>
      <c r="N394" s="3">
        <f t="shared" si="28"/>
        <v>69.25</v>
      </c>
    </row>
    <row r="395" spans="1:14" x14ac:dyDescent="0.25">
      <c r="A395" s="1" t="s">
        <v>30</v>
      </c>
      <c r="B395" s="1" t="str">
        <f>VLOOKUP(A395,Sheet2!$A:$B,2,FALSE)</f>
        <v>33</v>
      </c>
      <c r="C395" s="1">
        <v>176</v>
      </c>
      <c r="D395" s="1">
        <v>0.73</v>
      </c>
      <c r="E395" s="1">
        <v>15.62</v>
      </c>
      <c r="F395" t="s">
        <v>60</v>
      </c>
      <c r="G395">
        <v>2012</v>
      </c>
      <c r="H395">
        <v>1320718</v>
      </c>
      <c r="I395" s="5">
        <v>21007</v>
      </c>
      <c r="J395" s="3">
        <v>25.17</v>
      </c>
      <c r="K395" s="3">
        <f t="shared" si="25"/>
        <v>1</v>
      </c>
      <c r="L395" s="3">
        <f t="shared" si="26"/>
        <v>192.99</v>
      </c>
      <c r="M395" s="3">
        <f t="shared" si="27"/>
        <v>140.8827</v>
      </c>
      <c r="N395" s="3">
        <f t="shared" si="28"/>
        <v>50.24</v>
      </c>
    </row>
    <row r="396" spans="1:14" x14ac:dyDescent="0.25">
      <c r="A396" s="1" t="s">
        <v>31</v>
      </c>
      <c r="B396" s="1" t="str">
        <f>VLOOKUP(A396,Sheet2!$A:$B,2,FALSE)</f>
        <v>34</v>
      </c>
      <c r="C396" s="1">
        <v>1292</v>
      </c>
      <c r="D396" s="1">
        <v>0.55000000000000004</v>
      </c>
      <c r="E396" s="1">
        <v>11.36</v>
      </c>
      <c r="F396" t="s">
        <v>60</v>
      </c>
      <c r="G396">
        <v>2012</v>
      </c>
      <c r="H396">
        <v>8864590</v>
      </c>
      <c r="I396" s="5">
        <v>125193</v>
      </c>
      <c r="J396" s="3">
        <v>25.74</v>
      </c>
      <c r="K396" s="3">
        <f t="shared" si="25"/>
        <v>1.02</v>
      </c>
      <c r="L396" s="3">
        <f t="shared" si="26"/>
        <v>1199.72</v>
      </c>
      <c r="M396" s="3">
        <f t="shared" si="27"/>
        <v>659.84600000000012</v>
      </c>
      <c r="N396" s="3">
        <f t="shared" si="28"/>
        <v>227.15</v>
      </c>
    </row>
    <row r="397" spans="1:14" x14ac:dyDescent="0.25">
      <c r="A397" s="1" t="s">
        <v>32</v>
      </c>
      <c r="B397" s="1" t="str">
        <f>VLOOKUP(A397,Sheet2!$A:$B,2,FALSE)</f>
        <v>35</v>
      </c>
      <c r="C397" s="1">
        <v>183</v>
      </c>
      <c r="D397" s="1">
        <v>0.8</v>
      </c>
      <c r="E397" s="1">
        <v>14.89</v>
      </c>
      <c r="F397" t="s">
        <v>60</v>
      </c>
      <c r="G397">
        <v>2012</v>
      </c>
      <c r="H397">
        <v>2085538</v>
      </c>
      <c r="I397" s="5">
        <v>19615</v>
      </c>
      <c r="J397" s="3">
        <v>23.89</v>
      </c>
      <c r="K397" s="3">
        <f t="shared" si="25"/>
        <v>1.04</v>
      </c>
      <c r="L397" s="3">
        <f t="shared" si="26"/>
        <v>177.88</v>
      </c>
      <c r="M397" s="3">
        <f t="shared" si="27"/>
        <v>142.304</v>
      </c>
      <c r="N397" s="3">
        <f t="shared" si="28"/>
        <v>44.14</v>
      </c>
    </row>
    <row r="398" spans="1:14" x14ac:dyDescent="0.25">
      <c r="A398" s="1" t="s">
        <v>33</v>
      </c>
      <c r="B398" s="1" t="str">
        <f>VLOOKUP(A398,Sheet2!$A:$B,2,FALSE)</f>
        <v>36</v>
      </c>
      <c r="C398" s="1">
        <v>5344</v>
      </c>
      <c r="D398" s="1">
        <v>0.76</v>
      </c>
      <c r="E398" s="1">
        <v>14.82</v>
      </c>
      <c r="F398" t="s">
        <v>60</v>
      </c>
      <c r="G398">
        <v>2012</v>
      </c>
      <c r="H398">
        <v>19570261</v>
      </c>
      <c r="I398" s="5">
        <v>568540</v>
      </c>
      <c r="J398" s="3">
        <v>25.49</v>
      </c>
      <c r="K398" s="3">
        <f t="shared" si="25"/>
        <v>1</v>
      </c>
      <c r="L398" s="3">
        <f t="shared" si="26"/>
        <v>5289.61</v>
      </c>
      <c r="M398" s="3">
        <f t="shared" si="27"/>
        <v>4020.1035999999999</v>
      </c>
      <c r="N398" s="3">
        <f t="shared" si="28"/>
        <v>1306.53</v>
      </c>
    </row>
    <row r="399" spans="1:14" x14ac:dyDescent="0.25">
      <c r="A399" s="1" t="s">
        <v>34</v>
      </c>
      <c r="B399" s="1" t="str">
        <f>VLOOKUP(A399,Sheet2!$A:$B,2,FALSE)</f>
        <v>37</v>
      </c>
      <c r="C399" s="1">
        <v>755</v>
      </c>
      <c r="D399" s="1">
        <v>0.67</v>
      </c>
      <c r="E399" s="1">
        <v>13.74</v>
      </c>
      <c r="F399" t="s">
        <v>60</v>
      </c>
      <c r="G399">
        <v>2012</v>
      </c>
      <c r="H399">
        <v>9752073</v>
      </c>
      <c r="I399" s="5">
        <v>82256</v>
      </c>
      <c r="J399" s="3">
        <v>25.02</v>
      </c>
      <c r="K399" s="3">
        <f t="shared" si="25"/>
        <v>1.04</v>
      </c>
      <c r="L399" s="3">
        <f t="shared" si="26"/>
        <v>781.23</v>
      </c>
      <c r="M399" s="3">
        <f t="shared" si="27"/>
        <v>523.42410000000007</v>
      </c>
      <c r="N399" s="3">
        <f t="shared" si="28"/>
        <v>178.9</v>
      </c>
    </row>
    <row r="400" spans="1:14" x14ac:dyDescent="0.25">
      <c r="A400" s="1" t="s">
        <v>35</v>
      </c>
      <c r="B400" s="1" t="str">
        <f>VLOOKUP(A400,Sheet2!$A:$B,2,FALSE)</f>
        <v>38</v>
      </c>
      <c r="C400" s="1">
        <v>81</v>
      </c>
      <c r="D400" s="1">
        <v>0.35</v>
      </c>
      <c r="E400" s="1">
        <v>6.93</v>
      </c>
      <c r="F400" t="s">
        <v>60</v>
      </c>
      <c r="G400">
        <v>2012</v>
      </c>
      <c r="H400">
        <v>699628</v>
      </c>
      <c r="I400" s="5">
        <v>14373</v>
      </c>
      <c r="J400" s="3">
        <v>17.87</v>
      </c>
      <c r="K400" s="3">
        <f t="shared" si="25"/>
        <v>1.08</v>
      </c>
      <c r="L400" s="3">
        <f t="shared" si="26"/>
        <v>101.25</v>
      </c>
      <c r="M400" s="3">
        <f t="shared" si="27"/>
        <v>35.4375</v>
      </c>
      <c r="N400" s="3">
        <f t="shared" si="28"/>
        <v>11.69</v>
      </c>
    </row>
    <row r="401" spans="1:14" x14ac:dyDescent="0.25">
      <c r="A401" s="1" t="s">
        <v>36</v>
      </c>
      <c r="B401" s="1" t="str">
        <f>VLOOKUP(A401,Sheet2!$A:$B,2,FALSE)</f>
        <v>39</v>
      </c>
      <c r="C401" s="1">
        <v>1302</v>
      </c>
      <c r="D401" s="1">
        <v>0.73</v>
      </c>
      <c r="E401" s="1">
        <v>19.079999999999998</v>
      </c>
      <c r="F401" t="s">
        <v>60</v>
      </c>
      <c r="G401">
        <v>2012</v>
      </c>
      <c r="H401">
        <v>11544225</v>
      </c>
      <c r="I401" s="5">
        <v>123591</v>
      </c>
      <c r="J401" s="3">
        <v>30.65</v>
      </c>
      <c r="K401" s="3">
        <f t="shared" si="25"/>
        <v>1</v>
      </c>
      <c r="L401" s="3">
        <f t="shared" si="26"/>
        <v>1382.64</v>
      </c>
      <c r="M401" s="3">
        <f t="shared" si="27"/>
        <v>1009.3272000000001</v>
      </c>
      <c r="N401" s="3">
        <f t="shared" si="28"/>
        <v>439.68</v>
      </c>
    </row>
    <row r="402" spans="1:14" x14ac:dyDescent="0.25">
      <c r="A402" s="1" t="s">
        <v>37</v>
      </c>
      <c r="B402" s="1" t="str">
        <f>VLOOKUP(A402,Sheet2!$A:$B,2,FALSE)</f>
        <v>40</v>
      </c>
      <c r="C402" s="1">
        <v>337</v>
      </c>
      <c r="D402" s="1">
        <v>0.59</v>
      </c>
      <c r="E402" s="1">
        <v>12.73</v>
      </c>
      <c r="F402" t="s">
        <v>60</v>
      </c>
      <c r="G402">
        <v>2012</v>
      </c>
      <c r="H402">
        <v>3814820</v>
      </c>
      <c r="I402" s="5">
        <v>34486</v>
      </c>
      <c r="J402" s="3">
        <v>30.33</v>
      </c>
      <c r="K402" s="3">
        <f t="shared" si="25"/>
        <v>1.03</v>
      </c>
      <c r="L402" s="3">
        <f t="shared" si="26"/>
        <v>393.23</v>
      </c>
      <c r="M402" s="3">
        <f t="shared" si="27"/>
        <v>232.00569999999999</v>
      </c>
      <c r="N402" s="3">
        <f t="shared" si="28"/>
        <v>83.43</v>
      </c>
    </row>
    <row r="403" spans="1:14" x14ac:dyDescent="0.25">
      <c r="A403" s="1" t="s">
        <v>38</v>
      </c>
      <c r="B403" s="1" t="str">
        <f>VLOOKUP(A403,Sheet2!$A:$B,2,FALSE)</f>
        <v>41</v>
      </c>
      <c r="C403" s="1">
        <v>804</v>
      </c>
      <c r="D403" s="1">
        <v>0.78</v>
      </c>
      <c r="E403" s="1">
        <v>15.45</v>
      </c>
      <c r="F403" t="s">
        <v>60</v>
      </c>
      <c r="G403">
        <v>2012</v>
      </c>
      <c r="H403">
        <v>3899353</v>
      </c>
      <c r="I403" s="5">
        <v>77731</v>
      </c>
      <c r="J403" s="3">
        <v>33.44</v>
      </c>
      <c r="K403" s="3">
        <f t="shared" si="25"/>
        <v>1.02</v>
      </c>
      <c r="L403" s="3">
        <f t="shared" si="26"/>
        <v>967.73</v>
      </c>
      <c r="M403" s="3">
        <f t="shared" si="27"/>
        <v>754.82940000000008</v>
      </c>
      <c r="N403" s="3">
        <f t="shared" si="28"/>
        <v>249.19</v>
      </c>
    </row>
    <row r="404" spans="1:14" x14ac:dyDescent="0.25">
      <c r="A404" s="1" t="s">
        <v>39</v>
      </c>
      <c r="B404" s="1" t="str">
        <f>VLOOKUP(A404,Sheet2!$A:$B,2,FALSE)</f>
        <v>42</v>
      </c>
      <c r="C404" s="1">
        <v>1819</v>
      </c>
      <c r="D404" s="1">
        <v>0.56000000000000005</v>
      </c>
      <c r="E404" s="1">
        <v>12.95</v>
      </c>
      <c r="F404" t="s">
        <v>60</v>
      </c>
      <c r="G404">
        <v>2012</v>
      </c>
      <c r="H404">
        <v>12763536</v>
      </c>
      <c r="I404" s="5">
        <v>223141</v>
      </c>
      <c r="J404" s="3">
        <v>21.89</v>
      </c>
      <c r="K404" s="3">
        <f t="shared" si="25"/>
        <v>1.01</v>
      </c>
      <c r="L404" s="3">
        <f t="shared" si="26"/>
        <v>1800.69</v>
      </c>
      <c r="M404" s="3">
        <f t="shared" si="27"/>
        <v>1008.3864000000001</v>
      </c>
      <c r="N404" s="3">
        <f t="shared" si="28"/>
        <v>388.65</v>
      </c>
    </row>
    <row r="405" spans="1:14" x14ac:dyDescent="0.25">
      <c r="A405" s="1" t="s">
        <v>40</v>
      </c>
      <c r="B405" s="1" t="str">
        <f>VLOOKUP(A405,Sheet2!$A:$B,2,FALSE)</f>
        <v>44</v>
      </c>
      <c r="C405" s="1">
        <v>143</v>
      </c>
      <c r="D405" s="1">
        <v>0.41</v>
      </c>
      <c r="E405" s="1">
        <v>9.27</v>
      </c>
      <c r="F405" t="s">
        <v>60</v>
      </c>
      <c r="G405">
        <v>2012</v>
      </c>
      <c r="H405">
        <v>1050292</v>
      </c>
      <c r="I405" s="5">
        <v>18339</v>
      </c>
      <c r="J405" s="3">
        <v>24.8</v>
      </c>
      <c r="K405" s="3">
        <f t="shared" si="25"/>
        <v>1</v>
      </c>
      <c r="L405" s="3">
        <f t="shared" si="26"/>
        <v>166</v>
      </c>
      <c r="M405" s="3">
        <f t="shared" si="27"/>
        <v>68.06</v>
      </c>
      <c r="N405" s="3">
        <f t="shared" si="28"/>
        <v>25.65</v>
      </c>
    </row>
    <row r="406" spans="1:14" x14ac:dyDescent="0.25">
      <c r="A406" s="1" t="s">
        <v>41</v>
      </c>
      <c r="B406" s="1" t="str">
        <f>VLOOKUP(A406,Sheet2!$A:$B,2,FALSE)</f>
        <v>45</v>
      </c>
      <c r="C406" s="1">
        <v>384</v>
      </c>
      <c r="D406" s="1">
        <v>0.68</v>
      </c>
      <c r="E406" s="1">
        <v>13.78</v>
      </c>
      <c r="F406" t="s">
        <v>60</v>
      </c>
      <c r="G406">
        <v>2012</v>
      </c>
      <c r="H406">
        <v>4723723</v>
      </c>
      <c r="I406" s="5">
        <v>43028</v>
      </c>
      <c r="J406" s="3">
        <v>28.69</v>
      </c>
      <c r="K406" s="3">
        <f t="shared" si="25"/>
        <v>1.04</v>
      </c>
      <c r="L406" s="3">
        <f t="shared" si="26"/>
        <v>468.61</v>
      </c>
      <c r="M406" s="3">
        <f t="shared" si="27"/>
        <v>318.65480000000002</v>
      </c>
      <c r="N406" s="3">
        <f t="shared" si="28"/>
        <v>107.62</v>
      </c>
    </row>
    <row r="407" spans="1:14" x14ac:dyDescent="0.25">
      <c r="A407" s="1" t="s">
        <v>42</v>
      </c>
      <c r="B407" s="1" t="str">
        <f>VLOOKUP(A407,Sheet2!$A:$B,2,FALSE)</f>
        <v>46</v>
      </c>
      <c r="C407" s="1">
        <v>102</v>
      </c>
      <c r="D407" s="1">
        <v>0.62</v>
      </c>
      <c r="E407" s="1">
        <v>9.9499999999999993</v>
      </c>
      <c r="F407" t="s">
        <v>60</v>
      </c>
      <c r="G407">
        <v>2012</v>
      </c>
      <c r="H407">
        <v>833354</v>
      </c>
      <c r="I407" s="5">
        <v>16612</v>
      </c>
      <c r="J407" s="3">
        <v>15.6</v>
      </c>
      <c r="K407" s="3">
        <f t="shared" si="25"/>
        <v>1.03</v>
      </c>
      <c r="L407" s="3">
        <f t="shared" si="26"/>
        <v>97.43</v>
      </c>
      <c r="M407" s="3">
        <f t="shared" si="27"/>
        <v>60.406600000000005</v>
      </c>
      <c r="N407" s="3">
        <f t="shared" si="28"/>
        <v>16.16</v>
      </c>
    </row>
    <row r="408" spans="1:14" x14ac:dyDescent="0.25">
      <c r="A408" s="1" t="s">
        <v>43</v>
      </c>
      <c r="B408" s="1" t="str">
        <f>VLOOKUP(A408,Sheet2!$A:$B,2,FALSE)</f>
        <v>47</v>
      </c>
      <c r="C408" s="1">
        <v>386</v>
      </c>
      <c r="D408" s="1">
        <v>0.62</v>
      </c>
      <c r="E408" s="1">
        <v>13.09</v>
      </c>
      <c r="F408" t="s">
        <v>60</v>
      </c>
      <c r="G408">
        <v>2012</v>
      </c>
      <c r="H408">
        <v>6456243</v>
      </c>
      <c r="I408" s="5">
        <v>36184</v>
      </c>
      <c r="J408" s="3">
        <v>27.73</v>
      </c>
      <c r="K408" s="3">
        <f t="shared" si="25"/>
        <v>1.03</v>
      </c>
      <c r="L408" s="3">
        <f t="shared" si="26"/>
        <v>377.22</v>
      </c>
      <c r="M408" s="3">
        <f t="shared" si="27"/>
        <v>233.87640000000002</v>
      </c>
      <c r="N408" s="3">
        <f t="shared" si="28"/>
        <v>82.3</v>
      </c>
    </row>
    <row r="409" spans="1:14" x14ac:dyDescent="0.25">
      <c r="A409" s="1" t="s">
        <v>44</v>
      </c>
      <c r="B409" s="1" t="str">
        <f>VLOOKUP(A409,Sheet2!$A:$B,2,FALSE)</f>
        <v>48</v>
      </c>
      <c r="C409" s="1">
        <v>2334</v>
      </c>
      <c r="D409" s="1">
        <v>0.68</v>
      </c>
      <c r="E409" s="1">
        <v>14.5</v>
      </c>
      <c r="F409" t="s">
        <v>60</v>
      </c>
      <c r="G409">
        <v>2012</v>
      </c>
      <c r="H409">
        <v>26059203</v>
      </c>
      <c r="I409" s="5">
        <v>187514</v>
      </c>
      <c r="J409" s="3">
        <v>33.17</v>
      </c>
      <c r="K409" s="3">
        <f t="shared" si="25"/>
        <v>1.05</v>
      </c>
      <c r="L409" s="3">
        <f t="shared" si="26"/>
        <v>2383.75</v>
      </c>
      <c r="M409" s="3">
        <f t="shared" si="27"/>
        <v>1620.95</v>
      </c>
      <c r="N409" s="3">
        <f t="shared" si="28"/>
        <v>576.07000000000005</v>
      </c>
    </row>
    <row r="410" spans="1:14" x14ac:dyDescent="0.25">
      <c r="A410" s="1" t="s">
        <v>45</v>
      </c>
      <c r="B410" s="1" t="str">
        <f>VLOOKUP(A410,Sheet2!$A:$B,2,FALSE)</f>
        <v>49</v>
      </c>
      <c r="C410" s="1">
        <v>470</v>
      </c>
      <c r="D410" s="1">
        <v>0.49</v>
      </c>
      <c r="E410" s="1">
        <v>11.73</v>
      </c>
      <c r="F410" t="s">
        <v>60</v>
      </c>
      <c r="G410">
        <v>2012</v>
      </c>
      <c r="H410">
        <v>2855287</v>
      </c>
      <c r="I410" s="5">
        <v>33288</v>
      </c>
      <c r="J410" s="3">
        <v>34.82</v>
      </c>
      <c r="K410" s="3">
        <f t="shared" si="25"/>
        <v>1.03</v>
      </c>
      <c r="L410" s="3">
        <f t="shared" si="26"/>
        <v>435.76</v>
      </c>
      <c r="M410" s="3">
        <f t="shared" si="27"/>
        <v>213.5224</v>
      </c>
      <c r="N410" s="3">
        <f t="shared" si="28"/>
        <v>85.19</v>
      </c>
    </row>
    <row r="411" spans="1:14" x14ac:dyDescent="0.25">
      <c r="A411" s="1" t="s">
        <v>46</v>
      </c>
      <c r="B411" s="1" t="str">
        <f>VLOOKUP(A411,Sheet2!$A:$B,2,FALSE)</f>
        <v>50</v>
      </c>
      <c r="C411" s="1">
        <v>87</v>
      </c>
      <c r="D411" s="1">
        <v>0.78</v>
      </c>
      <c r="E411" s="1">
        <v>16.02</v>
      </c>
      <c r="F411" t="s">
        <v>60</v>
      </c>
      <c r="G411">
        <v>2012</v>
      </c>
      <c r="H411">
        <v>626011</v>
      </c>
      <c r="I411" s="5">
        <v>19430</v>
      </c>
      <c r="J411" s="3">
        <v>13.85</v>
      </c>
      <c r="K411" s="3">
        <f t="shared" si="25"/>
        <v>1.01</v>
      </c>
      <c r="L411" s="3">
        <f t="shared" si="26"/>
        <v>99.21</v>
      </c>
      <c r="M411" s="3">
        <f t="shared" si="27"/>
        <v>77.383799999999994</v>
      </c>
      <c r="N411" s="3">
        <f t="shared" si="28"/>
        <v>26.49</v>
      </c>
    </row>
    <row r="412" spans="1:14" x14ac:dyDescent="0.25">
      <c r="A412" s="1" t="s">
        <v>47</v>
      </c>
      <c r="B412" s="1" t="str">
        <f>VLOOKUP(A412,Sheet2!$A:$B,2,FALSE)</f>
        <v>51</v>
      </c>
      <c r="C412" s="1">
        <v>986</v>
      </c>
      <c r="D412" s="1">
        <v>0.71</v>
      </c>
      <c r="E412" s="1">
        <v>14.99</v>
      </c>
      <c r="F412" t="s">
        <v>60</v>
      </c>
      <c r="G412">
        <v>2012</v>
      </c>
      <c r="H412">
        <v>8185867</v>
      </c>
      <c r="I412" s="5">
        <v>87938</v>
      </c>
      <c r="J412" s="3">
        <v>31.48</v>
      </c>
      <c r="K412" s="3">
        <f t="shared" si="25"/>
        <v>1.04</v>
      </c>
      <c r="L412" s="3">
        <f t="shared" si="26"/>
        <v>1050.8399999999999</v>
      </c>
      <c r="M412" s="3">
        <f t="shared" si="27"/>
        <v>746.0963999999999</v>
      </c>
      <c r="N412" s="3">
        <f t="shared" si="28"/>
        <v>262.52999999999997</v>
      </c>
    </row>
    <row r="413" spans="1:14" x14ac:dyDescent="0.25">
      <c r="A413" s="1" t="s">
        <v>48</v>
      </c>
      <c r="B413" s="1" t="str">
        <f>VLOOKUP(A413,Sheet2!$A:$B,2,FALSE)</f>
        <v>53</v>
      </c>
      <c r="C413" s="1">
        <v>984</v>
      </c>
      <c r="D413" s="1">
        <v>0.68</v>
      </c>
      <c r="E413" s="1">
        <v>14.81</v>
      </c>
      <c r="F413" t="s">
        <v>60</v>
      </c>
      <c r="G413">
        <v>2012</v>
      </c>
      <c r="H413">
        <v>6897012</v>
      </c>
      <c r="I413" s="5">
        <v>113798</v>
      </c>
      <c r="J413" s="3">
        <v>25.93</v>
      </c>
      <c r="K413" s="3">
        <f t="shared" si="25"/>
        <v>1.03</v>
      </c>
      <c r="L413" s="3">
        <f t="shared" si="26"/>
        <v>1109.3499999999999</v>
      </c>
      <c r="M413" s="3">
        <f t="shared" si="27"/>
        <v>754.35799999999995</v>
      </c>
      <c r="N413" s="3">
        <f t="shared" si="28"/>
        <v>273.82</v>
      </c>
    </row>
    <row r="414" spans="1:14" x14ac:dyDescent="0.25">
      <c r="A414" s="1" t="s">
        <v>49</v>
      </c>
      <c r="B414" s="1" t="str">
        <f>VLOOKUP(A414,Sheet2!$A:$B,2,FALSE)</f>
        <v>54</v>
      </c>
      <c r="C414" s="1">
        <v>178</v>
      </c>
      <c r="D414" s="1">
        <v>0.56999999999999995</v>
      </c>
      <c r="E414" s="1">
        <v>22.48</v>
      </c>
      <c r="F414" t="s">
        <v>60</v>
      </c>
      <c r="G414">
        <v>2012</v>
      </c>
      <c r="H414">
        <v>1855413</v>
      </c>
      <c r="I414" s="5">
        <v>23331</v>
      </c>
      <c r="J414" s="3">
        <v>23.61</v>
      </c>
      <c r="K414" s="3">
        <f t="shared" si="25"/>
        <v>1.02</v>
      </c>
      <c r="L414" s="3">
        <f t="shared" si="26"/>
        <v>205.08</v>
      </c>
      <c r="M414" s="3">
        <f t="shared" si="27"/>
        <v>116.8956</v>
      </c>
      <c r="N414" s="3">
        <f t="shared" si="28"/>
        <v>76.84</v>
      </c>
    </row>
    <row r="415" spans="1:14" x14ac:dyDescent="0.25">
      <c r="A415" s="1" t="s">
        <v>50</v>
      </c>
      <c r="B415" s="1" t="str">
        <f>VLOOKUP(A415,Sheet2!$A:$B,2,FALSE)</f>
        <v>55</v>
      </c>
      <c r="C415" s="1">
        <v>644</v>
      </c>
      <c r="D415" s="1">
        <v>0.72</v>
      </c>
      <c r="E415" s="1">
        <v>15.17</v>
      </c>
      <c r="F415" t="s">
        <v>60</v>
      </c>
      <c r="G415">
        <v>2012</v>
      </c>
      <c r="H415">
        <v>5726398</v>
      </c>
      <c r="I415" s="5">
        <v>91652</v>
      </c>
      <c r="J415" s="3">
        <v>18.600000000000001</v>
      </c>
      <c r="K415" s="3">
        <f t="shared" si="25"/>
        <v>1.01</v>
      </c>
      <c r="L415" s="3">
        <f t="shared" si="26"/>
        <v>628.45000000000005</v>
      </c>
      <c r="M415" s="3">
        <f t="shared" si="27"/>
        <v>452.48400000000004</v>
      </c>
      <c r="N415" s="3">
        <f t="shared" si="28"/>
        <v>158.88999999999999</v>
      </c>
    </row>
    <row r="416" spans="1:14" x14ac:dyDescent="0.25">
      <c r="A416" s="1" t="s">
        <v>51</v>
      </c>
      <c r="B416" s="1" t="str">
        <f>VLOOKUP(A416,Sheet2!$A:$B,2,FALSE)</f>
        <v>56</v>
      </c>
      <c r="C416" s="1">
        <v>56</v>
      </c>
      <c r="D416" s="1">
        <v>0.7</v>
      </c>
      <c r="E416" s="1">
        <v>13.22</v>
      </c>
      <c r="F416" t="s">
        <v>60</v>
      </c>
      <c r="G416">
        <v>2012</v>
      </c>
      <c r="H416">
        <v>576412</v>
      </c>
      <c r="I416" s="5">
        <v>9280</v>
      </c>
      <c r="J416" s="3">
        <v>16.41</v>
      </c>
      <c r="K416" s="3">
        <f t="shared" si="25"/>
        <v>1.06</v>
      </c>
      <c r="L416" s="3">
        <f t="shared" si="26"/>
        <v>58.92</v>
      </c>
      <c r="M416" s="3">
        <f t="shared" si="27"/>
        <v>41.244</v>
      </c>
      <c r="N416" s="3">
        <f t="shared" si="28"/>
        <v>12.98</v>
      </c>
    </row>
    <row r="417" spans="1:14" x14ac:dyDescent="0.25">
      <c r="A417" s="1" t="s">
        <v>52</v>
      </c>
      <c r="B417" s="1" t="str">
        <f>VLOOKUP(A417,Sheet2!$A:$B,2,FALSE)</f>
        <v>72</v>
      </c>
      <c r="C417" s="1">
        <v>0</v>
      </c>
      <c r="D417" s="1">
        <v>0</v>
      </c>
      <c r="E417" s="1">
        <v>0</v>
      </c>
      <c r="F417" t="s">
        <v>60</v>
      </c>
      <c r="G417">
        <v>2012</v>
      </c>
      <c r="H417">
        <v>3667084</v>
      </c>
      <c r="I417" s="5">
        <v>32842</v>
      </c>
      <c r="J417" s="3">
        <v>0</v>
      </c>
      <c r="K417" s="3">
        <f t="shared" si="25"/>
        <v>0.92</v>
      </c>
      <c r="L417" s="3">
        <f>ROUND(I417*J417*K417*365/1000000,2)</f>
        <v>0</v>
      </c>
      <c r="M417" s="3">
        <f t="shared" si="27"/>
        <v>0</v>
      </c>
      <c r="N417" s="3">
        <f t="shared" si="28"/>
        <v>0</v>
      </c>
    </row>
    <row r="418" spans="1:14" x14ac:dyDescent="0.25">
      <c r="A418" s="1" t="s">
        <v>1</v>
      </c>
      <c r="B418" s="1" t="str">
        <f>VLOOKUP(A418,Sheet2!$A:$B,2,FALSE)</f>
        <v>01</v>
      </c>
      <c r="C418" s="1">
        <v>154</v>
      </c>
      <c r="D418" s="1">
        <v>0.37</v>
      </c>
      <c r="E418" s="1">
        <v>14.49</v>
      </c>
      <c r="F418" t="s">
        <v>120</v>
      </c>
      <c r="G418">
        <v>2013</v>
      </c>
      <c r="H418">
        <v>4833722</v>
      </c>
      <c r="I418" s="5">
        <v>1942</v>
      </c>
      <c r="J418" s="3">
        <v>176.39</v>
      </c>
      <c r="K418" s="3">
        <f>ROUND(H418/H2,2)</f>
        <v>1.03</v>
      </c>
      <c r="L418" s="3">
        <f t="shared" ref="L418:L481" si="29">ROUND(I418*J418*K418*365/1000000,2)</f>
        <v>128.78</v>
      </c>
      <c r="M418" s="3">
        <f t="shared" si="27"/>
        <v>47.648600000000002</v>
      </c>
      <c r="N418" s="3">
        <f t="shared" si="28"/>
        <v>31.1</v>
      </c>
    </row>
    <row r="419" spans="1:14" x14ac:dyDescent="0.25">
      <c r="A419" s="1" t="s">
        <v>2</v>
      </c>
      <c r="B419" s="1" t="str">
        <f>VLOOKUP(A419,Sheet2!$A:$B,2,FALSE)</f>
        <v>02</v>
      </c>
      <c r="C419" s="1">
        <v>10</v>
      </c>
      <c r="D419" s="1">
        <v>1.27</v>
      </c>
      <c r="E419" s="1">
        <v>12.97</v>
      </c>
      <c r="F419" t="s">
        <v>120</v>
      </c>
      <c r="G419">
        <v>2013</v>
      </c>
      <c r="H419">
        <v>735132</v>
      </c>
      <c r="I419" s="5">
        <v>3562</v>
      </c>
      <c r="J419" s="3">
        <v>10.19</v>
      </c>
      <c r="K419" s="3">
        <f t="shared" ref="K419:K482" si="30">ROUND(H419/H3,2)</f>
        <v>1.05</v>
      </c>
      <c r="L419" s="3">
        <f t="shared" si="29"/>
        <v>13.91</v>
      </c>
      <c r="M419" s="3">
        <f t="shared" si="27"/>
        <v>17.665700000000001</v>
      </c>
      <c r="N419" s="3">
        <f t="shared" si="28"/>
        <v>3.01</v>
      </c>
    </row>
    <row r="420" spans="1:14" x14ac:dyDescent="0.25">
      <c r="A420" s="1" t="s">
        <v>3</v>
      </c>
      <c r="B420" s="1" t="str">
        <f>VLOOKUP(A420,Sheet2!$A:$B,2,FALSE)</f>
        <v>04</v>
      </c>
      <c r="C420" s="1">
        <v>97</v>
      </c>
      <c r="D420" s="1">
        <v>1.71</v>
      </c>
      <c r="E420" s="1">
        <v>12.94</v>
      </c>
      <c r="F420" t="s">
        <v>120</v>
      </c>
      <c r="G420">
        <v>2013</v>
      </c>
      <c r="H420">
        <v>6626624</v>
      </c>
      <c r="I420" s="5">
        <v>26773</v>
      </c>
      <c r="J420" s="3">
        <v>10.220000000000001</v>
      </c>
      <c r="K420" s="3">
        <f t="shared" si="30"/>
        <v>1</v>
      </c>
      <c r="L420" s="3">
        <f t="shared" si="29"/>
        <v>99.87</v>
      </c>
      <c r="M420" s="3">
        <f t="shared" si="27"/>
        <v>170.77770000000001</v>
      </c>
      <c r="N420" s="3">
        <f t="shared" si="28"/>
        <v>21.54</v>
      </c>
    </row>
    <row r="421" spans="1:14" x14ac:dyDescent="0.25">
      <c r="A421" s="1" t="s">
        <v>4</v>
      </c>
      <c r="B421" s="1" t="str">
        <f>VLOOKUP(A421,Sheet2!$A:$B,2,FALSE)</f>
        <v>05</v>
      </c>
      <c r="C421" s="1">
        <v>2</v>
      </c>
      <c r="D421" s="1">
        <v>0.67</v>
      </c>
      <c r="E421" s="1">
        <v>11.58</v>
      </c>
      <c r="F421" t="s">
        <v>120</v>
      </c>
      <c r="G421">
        <v>2013</v>
      </c>
      <c r="H421">
        <v>2959373</v>
      </c>
      <c r="I421" s="5">
        <v>2560</v>
      </c>
      <c r="J421" s="3">
        <v>3.61</v>
      </c>
      <c r="K421" s="3">
        <f t="shared" si="30"/>
        <v>1.02</v>
      </c>
      <c r="L421" s="3">
        <f t="shared" si="29"/>
        <v>3.44</v>
      </c>
      <c r="M421" s="3">
        <f t="shared" si="27"/>
        <v>2.3048000000000002</v>
      </c>
      <c r="N421" s="3">
        <f t="shared" si="28"/>
        <v>0.66</v>
      </c>
    </row>
    <row r="422" spans="1:14" x14ac:dyDescent="0.25">
      <c r="A422" s="1" t="s">
        <v>5</v>
      </c>
      <c r="B422" s="1" t="str">
        <f>VLOOKUP(A422,Sheet2!$A:$B,2,FALSE)</f>
        <v>06</v>
      </c>
      <c r="C422" s="1">
        <v>660</v>
      </c>
      <c r="D422" s="1">
        <v>2.89</v>
      </c>
      <c r="E422" s="1">
        <v>22.31</v>
      </c>
      <c r="F422" t="s">
        <v>120</v>
      </c>
      <c r="G422">
        <v>2013</v>
      </c>
      <c r="H422">
        <v>38332521</v>
      </c>
      <c r="I422" s="5">
        <v>189725</v>
      </c>
      <c r="J422" s="3">
        <v>11.41</v>
      </c>
      <c r="K422" s="3">
        <f t="shared" si="30"/>
        <v>1.04</v>
      </c>
      <c r="L422" s="3">
        <f t="shared" si="29"/>
        <v>821.74</v>
      </c>
      <c r="M422" s="3">
        <f t="shared" si="27"/>
        <v>2374.8286000000003</v>
      </c>
      <c r="N422" s="3">
        <f t="shared" si="28"/>
        <v>305.55</v>
      </c>
    </row>
    <row r="423" spans="1:14" x14ac:dyDescent="0.25">
      <c r="A423" s="1" t="s">
        <v>6</v>
      </c>
      <c r="B423" s="1" t="str">
        <f>VLOOKUP(A423,Sheet2!$A:$B,2,FALSE)</f>
        <v>08</v>
      </c>
      <c r="C423" s="1">
        <v>159</v>
      </c>
      <c r="D423" s="1">
        <v>3.6</v>
      </c>
      <c r="E423" s="1">
        <v>21.91</v>
      </c>
      <c r="F423" t="s">
        <v>120</v>
      </c>
      <c r="G423">
        <v>2013</v>
      </c>
      <c r="H423">
        <v>5268367</v>
      </c>
      <c r="I423" s="5">
        <v>33664</v>
      </c>
      <c r="J423" s="3">
        <v>12.63</v>
      </c>
      <c r="K423" s="3">
        <f t="shared" si="30"/>
        <v>1.05</v>
      </c>
      <c r="L423" s="3">
        <f t="shared" si="29"/>
        <v>162.94999999999999</v>
      </c>
      <c r="M423" s="3">
        <f t="shared" si="27"/>
        <v>586.62</v>
      </c>
      <c r="N423" s="3">
        <f t="shared" si="28"/>
        <v>59.5</v>
      </c>
    </row>
    <row r="424" spans="1:14" x14ac:dyDescent="0.25">
      <c r="A424" s="1" t="s">
        <v>7</v>
      </c>
      <c r="B424" s="1" t="str">
        <f>VLOOKUP(A424,Sheet2!$A:$B,2,FALSE)</f>
        <v>09</v>
      </c>
      <c r="C424" s="1">
        <v>33</v>
      </c>
      <c r="D424" s="1">
        <v>1.29</v>
      </c>
      <c r="E424" s="1">
        <v>7.14</v>
      </c>
      <c r="F424" t="s">
        <v>120</v>
      </c>
      <c r="G424">
        <v>2013</v>
      </c>
      <c r="H424">
        <v>3596080</v>
      </c>
      <c r="I424" s="5">
        <v>5171</v>
      </c>
      <c r="J424" s="3">
        <v>17.829999999999998</v>
      </c>
      <c r="K424" s="3">
        <f t="shared" si="30"/>
        <v>1.02</v>
      </c>
      <c r="L424" s="3">
        <f t="shared" si="29"/>
        <v>34.33</v>
      </c>
      <c r="M424" s="3">
        <f t="shared" si="27"/>
        <v>44.285699999999999</v>
      </c>
      <c r="N424" s="3">
        <f t="shared" si="28"/>
        <v>4.09</v>
      </c>
    </row>
    <row r="425" spans="1:14" x14ac:dyDescent="0.25">
      <c r="A425" s="1" t="s">
        <v>8</v>
      </c>
      <c r="B425" s="1" t="str">
        <f>VLOOKUP(A425,Sheet2!$A:$B,2,FALSE)</f>
        <v>10</v>
      </c>
      <c r="C425" s="1">
        <v>3</v>
      </c>
      <c r="D425" s="1">
        <v>0.54</v>
      </c>
      <c r="E425" s="1">
        <v>18.510000000000002</v>
      </c>
      <c r="F425" t="s">
        <v>120</v>
      </c>
      <c r="G425">
        <v>2013</v>
      </c>
      <c r="H425">
        <v>925749</v>
      </c>
      <c r="I425" s="5">
        <v>1712</v>
      </c>
      <c r="J425" s="3">
        <v>6.55</v>
      </c>
      <c r="K425" s="3">
        <f t="shared" si="30"/>
        <v>1.05</v>
      </c>
      <c r="L425" s="3">
        <f t="shared" si="29"/>
        <v>4.3</v>
      </c>
      <c r="M425" s="3">
        <f t="shared" si="27"/>
        <v>2.3220000000000001</v>
      </c>
      <c r="N425" s="3">
        <f t="shared" si="28"/>
        <v>1.33</v>
      </c>
    </row>
    <row r="426" spans="1:14" x14ac:dyDescent="0.25">
      <c r="A426" s="1" t="s">
        <v>9</v>
      </c>
      <c r="B426" s="1" t="str">
        <f>VLOOKUP(A426,Sheet2!$A:$B,2,FALSE)</f>
        <v>11</v>
      </c>
      <c r="C426" s="1">
        <v>11</v>
      </c>
      <c r="D426" s="1">
        <v>1.6</v>
      </c>
      <c r="E426" s="1">
        <v>21.41</v>
      </c>
      <c r="F426" t="s">
        <v>120</v>
      </c>
      <c r="G426">
        <v>2013</v>
      </c>
      <c r="H426">
        <v>646449</v>
      </c>
      <c r="I426" s="5">
        <v>14986</v>
      </c>
      <c r="J426" s="3">
        <v>4.78</v>
      </c>
      <c r="K426" s="3">
        <f t="shared" si="30"/>
        <v>1.08</v>
      </c>
      <c r="L426" s="3">
        <f t="shared" si="29"/>
        <v>28.24</v>
      </c>
      <c r="M426" s="3">
        <f t="shared" si="27"/>
        <v>45.183999999999997</v>
      </c>
      <c r="N426" s="3">
        <f t="shared" si="28"/>
        <v>10.08</v>
      </c>
    </row>
    <row r="427" spans="1:14" x14ac:dyDescent="0.25">
      <c r="A427" s="1" t="s">
        <v>10</v>
      </c>
      <c r="B427" s="1" t="str">
        <f>VLOOKUP(A427,Sheet2!$A:$B,2,FALSE)</f>
        <v>12</v>
      </c>
      <c r="C427" s="1">
        <v>283</v>
      </c>
      <c r="D427" s="1">
        <v>1.93</v>
      </c>
      <c r="E427" s="1">
        <v>17.8</v>
      </c>
      <c r="F427" t="s">
        <v>120</v>
      </c>
      <c r="G427">
        <v>2013</v>
      </c>
      <c r="H427">
        <v>19552860</v>
      </c>
      <c r="I427" s="5">
        <v>58231</v>
      </c>
      <c r="J427" s="3">
        <v>15</v>
      </c>
      <c r="K427" s="3">
        <f t="shared" si="30"/>
        <v>1.05</v>
      </c>
      <c r="L427" s="3">
        <f t="shared" si="29"/>
        <v>334.76</v>
      </c>
      <c r="M427" s="3">
        <f t="shared" si="27"/>
        <v>646.08679999999993</v>
      </c>
      <c r="N427" s="3">
        <f t="shared" si="28"/>
        <v>99.31</v>
      </c>
    </row>
    <row r="428" spans="1:14" x14ac:dyDescent="0.25">
      <c r="A428" s="1" t="s">
        <v>11</v>
      </c>
      <c r="B428" s="1" t="str">
        <f>VLOOKUP(A428,Sheet2!$A:$B,2,FALSE)</f>
        <v>13</v>
      </c>
      <c r="C428" s="1">
        <v>94</v>
      </c>
      <c r="D428" s="1">
        <v>1.51</v>
      </c>
      <c r="E428" s="1">
        <v>17.05</v>
      </c>
      <c r="F428" t="s">
        <v>120</v>
      </c>
      <c r="G428">
        <v>2013</v>
      </c>
      <c r="H428">
        <v>9992167</v>
      </c>
      <c r="I428" s="5">
        <v>9789</v>
      </c>
      <c r="J428" s="3">
        <v>25.35</v>
      </c>
      <c r="K428" s="3">
        <f t="shared" si="30"/>
        <v>1.02</v>
      </c>
      <c r="L428" s="3">
        <f t="shared" si="29"/>
        <v>92.39</v>
      </c>
      <c r="M428" s="3">
        <f t="shared" si="27"/>
        <v>139.50890000000001</v>
      </c>
      <c r="N428" s="3">
        <f t="shared" si="28"/>
        <v>26.25</v>
      </c>
    </row>
    <row r="429" spans="1:14" x14ac:dyDescent="0.25">
      <c r="A429" s="1" t="s">
        <v>12</v>
      </c>
      <c r="B429" s="1" t="str">
        <f>VLOOKUP(A429,Sheet2!$A:$B,2,FALSE)</f>
        <v>15</v>
      </c>
      <c r="C429" s="1">
        <v>17</v>
      </c>
      <c r="D429" s="1">
        <v>6.63</v>
      </c>
      <c r="E429" s="1">
        <v>43.83</v>
      </c>
      <c r="F429" t="s">
        <v>120</v>
      </c>
      <c r="G429">
        <v>2013</v>
      </c>
      <c r="H429">
        <v>1404054</v>
      </c>
      <c r="I429" s="5">
        <v>9078</v>
      </c>
      <c r="J429" s="3">
        <v>5.73</v>
      </c>
      <c r="K429" s="3">
        <f t="shared" si="30"/>
        <v>1.08</v>
      </c>
      <c r="L429" s="3">
        <f t="shared" si="29"/>
        <v>20.51</v>
      </c>
      <c r="M429" s="3">
        <f t="shared" si="27"/>
        <v>135.9813</v>
      </c>
      <c r="N429" s="3">
        <f t="shared" si="28"/>
        <v>14.98</v>
      </c>
    </row>
    <row r="430" spans="1:14" x14ac:dyDescent="0.25">
      <c r="A430" s="1" t="s">
        <v>13</v>
      </c>
      <c r="B430" s="1" t="str">
        <f>VLOOKUP(A430,Sheet2!$A:$B,2,FALSE)</f>
        <v>16</v>
      </c>
      <c r="C430" s="1">
        <v>20</v>
      </c>
      <c r="D430" s="1">
        <v>3.87</v>
      </c>
      <c r="E430" s="1">
        <v>29.27</v>
      </c>
      <c r="F430" t="s">
        <v>120</v>
      </c>
      <c r="G430">
        <v>2013</v>
      </c>
      <c r="H430">
        <v>1612136</v>
      </c>
      <c r="I430" s="5">
        <v>6756</v>
      </c>
      <c r="J430" s="3">
        <v>7</v>
      </c>
      <c r="K430" s="3">
        <f t="shared" si="30"/>
        <v>1.04</v>
      </c>
      <c r="L430" s="3">
        <f t="shared" si="29"/>
        <v>17.95</v>
      </c>
      <c r="M430" s="3">
        <f t="shared" si="27"/>
        <v>69.466499999999996</v>
      </c>
      <c r="N430" s="3">
        <f t="shared" si="28"/>
        <v>8.76</v>
      </c>
    </row>
    <row r="431" spans="1:14" x14ac:dyDescent="0.25">
      <c r="A431" s="1" t="s">
        <v>14</v>
      </c>
      <c r="B431" s="1" t="str">
        <f>VLOOKUP(A431,Sheet2!$A:$B,2,FALSE)</f>
        <v>17</v>
      </c>
      <c r="C431" s="1">
        <v>297</v>
      </c>
      <c r="D431" s="1">
        <v>2.25</v>
      </c>
      <c r="E431" s="1">
        <v>17.43</v>
      </c>
      <c r="F431" t="s">
        <v>120</v>
      </c>
      <c r="G431">
        <v>2013</v>
      </c>
      <c r="H431">
        <v>12882135</v>
      </c>
      <c r="I431" s="5">
        <v>32975</v>
      </c>
      <c r="J431" s="3">
        <v>24.33</v>
      </c>
      <c r="K431" s="3">
        <f t="shared" si="30"/>
        <v>1</v>
      </c>
      <c r="L431" s="3">
        <f t="shared" si="29"/>
        <v>292.83</v>
      </c>
      <c r="M431" s="3">
        <f t="shared" si="27"/>
        <v>658.86749999999995</v>
      </c>
      <c r="N431" s="3">
        <f t="shared" si="28"/>
        <v>85.07</v>
      </c>
    </row>
    <row r="432" spans="1:14" x14ac:dyDescent="0.25">
      <c r="A432" s="1" t="s">
        <v>15</v>
      </c>
      <c r="B432" s="1" t="str">
        <f>VLOOKUP(A432,Sheet2!$A:$B,2,FALSE)</f>
        <v>18</v>
      </c>
      <c r="C432" s="1">
        <v>91</v>
      </c>
      <c r="D432" s="1">
        <v>1.44</v>
      </c>
      <c r="E432" s="1">
        <v>18.8</v>
      </c>
      <c r="F432" t="s">
        <v>120</v>
      </c>
      <c r="G432">
        <v>2013</v>
      </c>
      <c r="H432">
        <v>6570902</v>
      </c>
      <c r="I432" s="5">
        <v>14374</v>
      </c>
      <c r="J432" s="3">
        <v>20.66</v>
      </c>
      <c r="K432" s="3">
        <f t="shared" si="30"/>
        <v>1.02</v>
      </c>
      <c r="L432" s="3">
        <f t="shared" si="29"/>
        <v>110.56</v>
      </c>
      <c r="M432" s="3">
        <f t="shared" si="27"/>
        <v>159.2064</v>
      </c>
      <c r="N432" s="3">
        <f t="shared" si="28"/>
        <v>34.64</v>
      </c>
    </row>
    <row r="433" spans="1:14" x14ac:dyDescent="0.25">
      <c r="A433" s="1" t="s">
        <v>16</v>
      </c>
      <c r="B433" s="1" t="str">
        <f>VLOOKUP(A433,Sheet2!$A:$B,2,FALSE)</f>
        <v>19</v>
      </c>
      <c r="C433" s="1">
        <v>62</v>
      </c>
      <c r="D433" s="1">
        <v>1.99</v>
      </c>
      <c r="E433" s="1">
        <v>22.71</v>
      </c>
      <c r="F433" t="s">
        <v>120</v>
      </c>
      <c r="G433">
        <v>2013</v>
      </c>
      <c r="H433">
        <v>3090416</v>
      </c>
      <c r="I433" s="5">
        <v>8552</v>
      </c>
      <c r="J433" s="3">
        <v>29.3</v>
      </c>
      <c r="K433" s="3">
        <f t="shared" si="30"/>
        <v>1.03</v>
      </c>
      <c r="L433" s="3">
        <f t="shared" si="29"/>
        <v>94.2</v>
      </c>
      <c r="M433" s="3">
        <f t="shared" si="27"/>
        <v>187.458</v>
      </c>
      <c r="N433" s="3">
        <f t="shared" si="28"/>
        <v>35.65</v>
      </c>
    </row>
    <row r="434" spans="1:14" x14ac:dyDescent="0.25">
      <c r="A434" s="1" t="s">
        <v>17</v>
      </c>
      <c r="B434" s="1" t="str">
        <f>VLOOKUP(A434,Sheet2!$A:$B,2,FALSE)</f>
        <v>20</v>
      </c>
      <c r="C434" s="1">
        <v>19</v>
      </c>
      <c r="D434" s="1">
        <v>2.14</v>
      </c>
      <c r="E434" s="1">
        <v>13.27</v>
      </c>
      <c r="F434" t="s">
        <v>120</v>
      </c>
      <c r="G434">
        <v>2013</v>
      </c>
      <c r="H434">
        <v>2893957</v>
      </c>
      <c r="I434" s="5">
        <v>5319</v>
      </c>
      <c r="J434" s="3">
        <v>9.6999999999999993</v>
      </c>
      <c r="K434" s="3">
        <f t="shared" si="30"/>
        <v>1.03</v>
      </c>
      <c r="L434" s="3">
        <f t="shared" si="29"/>
        <v>19.399999999999999</v>
      </c>
      <c r="M434" s="3">
        <f t="shared" si="27"/>
        <v>41.515999999999998</v>
      </c>
      <c r="N434" s="3">
        <f t="shared" si="28"/>
        <v>4.29</v>
      </c>
    </row>
    <row r="435" spans="1:14" x14ac:dyDescent="0.25">
      <c r="A435" s="1" t="s">
        <v>18</v>
      </c>
      <c r="B435" s="1" t="str">
        <f>VLOOKUP(A435,Sheet2!$A:$B,2,FALSE)</f>
        <v>21</v>
      </c>
      <c r="C435" s="1">
        <v>50</v>
      </c>
      <c r="D435" s="1">
        <v>0.64</v>
      </c>
      <c r="E435" s="1">
        <v>17.96</v>
      </c>
      <c r="F435" t="s">
        <v>120</v>
      </c>
      <c r="G435">
        <v>2013</v>
      </c>
      <c r="H435">
        <v>4395295</v>
      </c>
      <c r="I435" s="5">
        <v>4383</v>
      </c>
      <c r="J435" s="3">
        <v>33.18</v>
      </c>
      <c r="K435" s="3">
        <f t="shared" si="30"/>
        <v>1.02</v>
      </c>
      <c r="L435" s="3">
        <f t="shared" si="29"/>
        <v>54.14</v>
      </c>
      <c r="M435" s="3">
        <f t="shared" si="27"/>
        <v>34.6496</v>
      </c>
      <c r="N435" s="3">
        <f t="shared" si="28"/>
        <v>16.21</v>
      </c>
    </row>
    <row r="436" spans="1:14" x14ac:dyDescent="0.25">
      <c r="A436" s="1" t="s">
        <v>19</v>
      </c>
      <c r="B436" s="1" t="str">
        <f>VLOOKUP(A436,Sheet2!$A:$B,2,FALSE)</f>
        <v>22</v>
      </c>
      <c r="C436" s="1">
        <v>36</v>
      </c>
      <c r="D436" s="1">
        <v>4.46</v>
      </c>
      <c r="E436" s="1">
        <v>20.11</v>
      </c>
      <c r="F436" t="s">
        <v>120</v>
      </c>
      <c r="G436">
        <v>2013</v>
      </c>
      <c r="H436">
        <v>4625470</v>
      </c>
      <c r="I436" s="5">
        <v>11604</v>
      </c>
      <c r="J436" s="3">
        <v>12.24</v>
      </c>
      <c r="K436" s="3">
        <f t="shared" si="30"/>
        <v>1.03</v>
      </c>
      <c r="L436" s="3">
        <f t="shared" si="29"/>
        <v>53.4</v>
      </c>
      <c r="M436" s="3">
        <f t="shared" si="27"/>
        <v>238.16399999999999</v>
      </c>
      <c r="N436" s="3">
        <f t="shared" si="28"/>
        <v>17.899999999999999</v>
      </c>
    </row>
    <row r="437" spans="1:14" x14ac:dyDescent="0.25">
      <c r="A437" s="1" t="s">
        <v>20</v>
      </c>
      <c r="B437" s="1" t="str">
        <f>VLOOKUP(A437,Sheet2!$A:$B,2,FALSE)</f>
        <v>23</v>
      </c>
      <c r="C437" s="1">
        <v>6</v>
      </c>
      <c r="D437" s="1">
        <v>4.16</v>
      </c>
      <c r="E437" s="1">
        <v>29.03</v>
      </c>
      <c r="F437" t="s">
        <v>120</v>
      </c>
      <c r="G437">
        <v>2013</v>
      </c>
      <c r="H437">
        <v>1328302</v>
      </c>
      <c r="I437" s="5">
        <v>2858</v>
      </c>
      <c r="J437" s="3">
        <v>5.13</v>
      </c>
      <c r="K437" s="3">
        <f t="shared" si="30"/>
        <v>1.01</v>
      </c>
      <c r="L437" s="3">
        <f t="shared" si="29"/>
        <v>5.4</v>
      </c>
      <c r="M437" s="3">
        <f t="shared" si="27"/>
        <v>22.464000000000002</v>
      </c>
      <c r="N437" s="3">
        <f t="shared" si="28"/>
        <v>2.61</v>
      </c>
    </row>
    <row r="438" spans="1:14" x14ac:dyDescent="0.25">
      <c r="A438" s="1" t="s">
        <v>21</v>
      </c>
      <c r="B438" s="1" t="str">
        <f>VLOOKUP(A438,Sheet2!$A:$B,2,FALSE)</f>
        <v>24</v>
      </c>
      <c r="C438" s="1">
        <v>90</v>
      </c>
      <c r="D438" s="1">
        <v>4.88</v>
      </c>
      <c r="E438" s="1">
        <v>23.37</v>
      </c>
      <c r="F438" t="s">
        <v>120</v>
      </c>
      <c r="G438">
        <v>2013</v>
      </c>
      <c r="H438">
        <v>5928814</v>
      </c>
      <c r="I438" s="5">
        <v>9093</v>
      </c>
      <c r="J438" s="3">
        <v>23.9</v>
      </c>
      <c r="K438" s="3">
        <f t="shared" si="30"/>
        <v>1.04</v>
      </c>
      <c r="L438" s="3">
        <f t="shared" si="29"/>
        <v>82.5</v>
      </c>
      <c r="M438" s="3">
        <f t="shared" si="27"/>
        <v>402.59999999999997</v>
      </c>
      <c r="N438" s="3">
        <f t="shared" si="28"/>
        <v>32.130000000000003</v>
      </c>
    </row>
    <row r="439" spans="1:14" x14ac:dyDescent="0.25">
      <c r="A439" s="1" t="s">
        <v>22</v>
      </c>
      <c r="B439" s="1" t="str">
        <f>VLOOKUP(A439,Sheet2!$A:$B,2,FALSE)</f>
        <v>25</v>
      </c>
      <c r="C439" s="1">
        <v>26</v>
      </c>
      <c r="D439" s="1">
        <v>4.08</v>
      </c>
      <c r="E439" s="1">
        <v>35.58</v>
      </c>
      <c r="F439" t="s">
        <v>120</v>
      </c>
      <c r="G439">
        <v>2013</v>
      </c>
      <c r="H439">
        <v>6692824</v>
      </c>
      <c r="I439" s="5">
        <v>26549</v>
      </c>
      <c r="J439" s="3">
        <v>2.65</v>
      </c>
      <c r="K439" s="3">
        <f t="shared" si="30"/>
        <v>1.02</v>
      </c>
      <c r="L439" s="3">
        <f t="shared" si="29"/>
        <v>26.19</v>
      </c>
      <c r="M439" s="3">
        <f t="shared" si="27"/>
        <v>106.85520000000001</v>
      </c>
      <c r="N439" s="3">
        <f t="shared" si="28"/>
        <v>15.53</v>
      </c>
    </row>
    <row r="440" spans="1:14" x14ac:dyDescent="0.25">
      <c r="A440" s="1" t="s">
        <v>23</v>
      </c>
      <c r="B440" s="1" t="str">
        <f>VLOOKUP(A440,Sheet2!$A:$B,2,FALSE)</f>
        <v>26</v>
      </c>
      <c r="C440" s="1">
        <v>177</v>
      </c>
      <c r="D440" s="1">
        <v>1.29</v>
      </c>
      <c r="E440" s="1">
        <v>19.28</v>
      </c>
      <c r="F440" t="s">
        <v>120</v>
      </c>
      <c r="G440">
        <v>2013</v>
      </c>
      <c r="H440">
        <v>9895622</v>
      </c>
      <c r="I440" s="5">
        <v>19812</v>
      </c>
      <c r="J440" s="3">
        <v>24.63</v>
      </c>
      <c r="K440" s="3">
        <f t="shared" si="30"/>
        <v>0.99</v>
      </c>
      <c r="L440" s="3">
        <f t="shared" si="29"/>
        <v>176.33</v>
      </c>
      <c r="M440" s="3">
        <f t="shared" si="27"/>
        <v>227.46570000000003</v>
      </c>
      <c r="N440" s="3">
        <f t="shared" si="28"/>
        <v>56.66</v>
      </c>
    </row>
    <row r="441" spans="1:14" x14ac:dyDescent="0.25">
      <c r="A441" s="1" t="s">
        <v>24</v>
      </c>
      <c r="B441" s="1" t="str">
        <f>VLOOKUP(A441,Sheet2!$A:$B,2,FALSE)</f>
        <v>27</v>
      </c>
      <c r="C441" s="1">
        <v>115</v>
      </c>
      <c r="D441" s="1">
        <v>2.33</v>
      </c>
      <c r="E441" s="1">
        <v>17.010000000000002</v>
      </c>
      <c r="F441" t="s">
        <v>120</v>
      </c>
      <c r="G441">
        <v>2013</v>
      </c>
      <c r="H441">
        <v>5420380</v>
      </c>
      <c r="I441" s="5">
        <v>21893</v>
      </c>
      <c r="J441" s="3">
        <v>16.61</v>
      </c>
      <c r="K441" s="3">
        <f t="shared" si="30"/>
        <v>1.03</v>
      </c>
      <c r="L441" s="3">
        <f t="shared" si="29"/>
        <v>136.71</v>
      </c>
      <c r="M441" s="3">
        <f t="shared" si="27"/>
        <v>318.53430000000003</v>
      </c>
      <c r="N441" s="3">
        <f t="shared" si="28"/>
        <v>38.76</v>
      </c>
    </row>
    <row r="442" spans="1:14" x14ac:dyDescent="0.25">
      <c r="A442" s="1" t="s">
        <v>25</v>
      </c>
      <c r="B442" s="1" t="str">
        <f>VLOOKUP(A442,Sheet2!$A:$B,2,FALSE)</f>
        <v>28</v>
      </c>
      <c r="C442" s="1">
        <v>20</v>
      </c>
      <c r="D442" s="1">
        <v>0.63</v>
      </c>
      <c r="E442" s="1">
        <v>5.57</v>
      </c>
      <c r="F442" t="s">
        <v>120</v>
      </c>
      <c r="G442">
        <v>2013</v>
      </c>
      <c r="H442">
        <v>2991207</v>
      </c>
      <c r="I442" s="5">
        <v>1592</v>
      </c>
      <c r="J442" s="3">
        <v>55.07</v>
      </c>
      <c r="K442" s="3">
        <f t="shared" si="30"/>
        <v>1.01</v>
      </c>
      <c r="L442" s="3">
        <f t="shared" si="29"/>
        <v>32.32</v>
      </c>
      <c r="M442" s="3">
        <f t="shared" si="27"/>
        <v>20.361599999999999</v>
      </c>
      <c r="N442" s="3">
        <f t="shared" si="28"/>
        <v>3</v>
      </c>
    </row>
    <row r="443" spans="1:14" x14ac:dyDescent="0.25">
      <c r="A443" s="1" t="s">
        <v>26</v>
      </c>
      <c r="B443" s="1" t="str">
        <f>VLOOKUP(A443,Sheet2!$A:$B,2,FALSE)</f>
        <v>29</v>
      </c>
      <c r="C443" s="1">
        <v>45</v>
      </c>
      <c r="D443" s="1">
        <v>2.29</v>
      </c>
      <c r="E443" s="1">
        <v>23.64</v>
      </c>
      <c r="F443" t="s">
        <v>120</v>
      </c>
      <c r="G443">
        <v>2013</v>
      </c>
      <c r="H443">
        <v>6044171</v>
      </c>
      <c r="I443" s="5">
        <v>8963</v>
      </c>
      <c r="J443" s="3">
        <v>17.78</v>
      </c>
      <c r="K443" s="3">
        <f t="shared" si="30"/>
        <v>1.01</v>
      </c>
      <c r="L443" s="3">
        <f t="shared" si="29"/>
        <v>58.75</v>
      </c>
      <c r="M443" s="3">
        <f t="shared" si="27"/>
        <v>134.53749999999999</v>
      </c>
      <c r="N443" s="3">
        <f t="shared" si="28"/>
        <v>23.15</v>
      </c>
    </row>
    <row r="444" spans="1:14" x14ac:dyDescent="0.25">
      <c r="A444" s="1" t="s">
        <v>27</v>
      </c>
      <c r="B444" s="1" t="str">
        <f>VLOOKUP(A444,Sheet2!$A:$B,2,FALSE)</f>
        <v>30</v>
      </c>
      <c r="C444" s="1">
        <v>12</v>
      </c>
      <c r="D444" s="1">
        <v>2.12</v>
      </c>
      <c r="E444" s="1">
        <v>25.17</v>
      </c>
      <c r="F444" t="s">
        <v>120</v>
      </c>
      <c r="G444">
        <v>2013</v>
      </c>
      <c r="H444">
        <v>1015165</v>
      </c>
      <c r="I444" s="5">
        <v>7215</v>
      </c>
      <c r="J444" s="3">
        <v>4.1399999999999997</v>
      </c>
      <c r="K444" s="3">
        <f t="shared" si="30"/>
        <v>1.04</v>
      </c>
      <c r="L444" s="3">
        <f t="shared" si="29"/>
        <v>11.34</v>
      </c>
      <c r="M444" s="3">
        <f t="shared" si="27"/>
        <v>24.040800000000001</v>
      </c>
      <c r="N444" s="3">
        <f t="shared" si="28"/>
        <v>4.76</v>
      </c>
    </row>
    <row r="445" spans="1:14" x14ac:dyDescent="0.25">
      <c r="A445" s="1" t="s">
        <v>28</v>
      </c>
      <c r="B445" s="1" t="str">
        <f>VLOOKUP(A445,Sheet2!$A:$B,2,FALSE)</f>
        <v>31</v>
      </c>
      <c r="C445" s="1">
        <v>32</v>
      </c>
      <c r="D445" s="1">
        <v>2.48</v>
      </c>
      <c r="E445" s="1">
        <v>14.89</v>
      </c>
      <c r="F445" t="s">
        <v>120</v>
      </c>
      <c r="G445">
        <v>2013</v>
      </c>
      <c r="H445">
        <v>1868516</v>
      </c>
      <c r="I445" s="5">
        <v>4443</v>
      </c>
      <c r="J445" s="3">
        <v>21.25</v>
      </c>
      <c r="K445" s="3">
        <f t="shared" si="30"/>
        <v>1.04</v>
      </c>
      <c r="L445" s="3">
        <f t="shared" si="29"/>
        <v>35.840000000000003</v>
      </c>
      <c r="M445" s="3">
        <f t="shared" si="27"/>
        <v>88.883200000000002</v>
      </c>
      <c r="N445" s="3">
        <f t="shared" si="28"/>
        <v>8.89</v>
      </c>
    </row>
    <row r="446" spans="1:14" x14ac:dyDescent="0.25">
      <c r="A446" s="1" t="s">
        <v>29</v>
      </c>
      <c r="B446" s="1" t="str">
        <f>VLOOKUP(A446,Sheet2!$A:$B,2,FALSE)</f>
        <v>32</v>
      </c>
      <c r="C446" s="1">
        <v>25</v>
      </c>
      <c r="D446" s="1">
        <v>1.32</v>
      </c>
      <c r="E446" s="1">
        <v>16.25</v>
      </c>
      <c r="F446" t="s">
        <v>120</v>
      </c>
      <c r="G446">
        <v>2013</v>
      </c>
      <c r="H446">
        <v>2790136</v>
      </c>
      <c r="I446" s="5">
        <v>5227</v>
      </c>
      <c r="J446" s="3">
        <v>14.24</v>
      </c>
      <c r="K446" s="3">
        <f t="shared" si="30"/>
        <v>1.06</v>
      </c>
      <c r="L446" s="3">
        <f t="shared" si="29"/>
        <v>28.8</v>
      </c>
      <c r="M446" s="3">
        <f t="shared" si="27"/>
        <v>38.016000000000005</v>
      </c>
      <c r="N446" s="3">
        <f t="shared" si="28"/>
        <v>7.8</v>
      </c>
    </row>
    <row r="447" spans="1:14" x14ac:dyDescent="0.25">
      <c r="A447" s="1" t="s">
        <v>30</v>
      </c>
      <c r="B447" s="1" t="str">
        <f>VLOOKUP(A447,Sheet2!$A:$B,2,FALSE)</f>
        <v>33</v>
      </c>
      <c r="C447" s="1">
        <v>12</v>
      </c>
      <c r="D447" s="1">
        <v>7.65</v>
      </c>
      <c r="E447" s="1">
        <v>48.49</v>
      </c>
      <c r="F447" t="s">
        <v>120</v>
      </c>
      <c r="G447">
        <v>2013</v>
      </c>
      <c r="H447">
        <v>1323459</v>
      </c>
      <c r="I447" s="5">
        <v>1478</v>
      </c>
      <c r="J447" s="3">
        <v>12.61</v>
      </c>
      <c r="K447" s="3">
        <f t="shared" si="30"/>
        <v>1</v>
      </c>
      <c r="L447" s="3">
        <f t="shared" si="29"/>
        <v>6.8</v>
      </c>
      <c r="M447" s="3">
        <f t="shared" si="27"/>
        <v>52.02</v>
      </c>
      <c r="N447" s="3">
        <f t="shared" si="28"/>
        <v>5.5</v>
      </c>
    </row>
    <row r="448" spans="1:14" x14ac:dyDescent="0.25">
      <c r="A448" s="1" t="s">
        <v>31</v>
      </c>
      <c r="B448" s="1" t="str">
        <f>VLOOKUP(A448,Sheet2!$A:$B,2,FALSE)</f>
        <v>34</v>
      </c>
      <c r="C448" s="1">
        <v>58</v>
      </c>
      <c r="D448" s="1">
        <v>3.42</v>
      </c>
      <c r="E448" s="1">
        <v>26.59</v>
      </c>
      <c r="F448" t="s">
        <v>120</v>
      </c>
      <c r="G448">
        <v>2013</v>
      </c>
      <c r="H448">
        <v>8899339</v>
      </c>
      <c r="I448" s="5">
        <v>15708</v>
      </c>
      <c r="J448" s="3">
        <v>12</v>
      </c>
      <c r="K448" s="3">
        <f t="shared" si="30"/>
        <v>1.02</v>
      </c>
      <c r="L448" s="3">
        <f t="shared" si="29"/>
        <v>70.180000000000007</v>
      </c>
      <c r="M448" s="3">
        <f t="shared" si="27"/>
        <v>240.01560000000001</v>
      </c>
      <c r="N448" s="3">
        <f t="shared" si="28"/>
        <v>31.1</v>
      </c>
    </row>
    <row r="449" spans="1:14" x14ac:dyDescent="0.25">
      <c r="A449" s="1" t="s">
        <v>32</v>
      </c>
      <c r="B449" s="1" t="str">
        <f>VLOOKUP(A449,Sheet2!$A:$B,2,FALSE)</f>
        <v>35</v>
      </c>
      <c r="C449" s="1">
        <v>7</v>
      </c>
      <c r="D449" s="1">
        <v>0.99</v>
      </c>
      <c r="E449" s="1">
        <v>13.05</v>
      </c>
      <c r="F449" t="s">
        <v>120</v>
      </c>
      <c r="G449">
        <v>2013</v>
      </c>
      <c r="H449">
        <v>2085287</v>
      </c>
      <c r="I449" s="5">
        <v>8210</v>
      </c>
      <c r="J449" s="3">
        <v>3.27</v>
      </c>
      <c r="K449" s="3">
        <f t="shared" si="30"/>
        <v>1.04</v>
      </c>
      <c r="L449" s="3">
        <f t="shared" si="29"/>
        <v>10.19</v>
      </c>
      <c r="M449" s="3">
        <f t="shared" si="27"/>
        <v>10.088099999999999</v>
      </c>
      <c r="N449" s="3">
        <f t="shared" si="28"/>
        <v>2.2200000000000002</v>
      </c>
    </row>
    <row r="450" spans="1:14" x14ac:dyDescent="0.25">
      <c r="A450" s="1" t="s">
        <v>33</v>
      </c>
      <c r="B450" s="1" t="str">
        <f>VLOOKUP(A450,Sheet2!$A:$B,2,FALSE)</f>
        <v>36</v>
      </c>
      <c r="C450" s="1">
        <v>165</v>
      </c>
      <c r="D450" s="1">
        <v>1.93</v>
      </c>
      <c r="E450" s="1">
        <v>20.81</v>
      </c>
      <c r="F450" t="s">
        <v>120</v>
      </c>
      <c r="G450">
        <v>2013</v>
      </c>
      <c r="H450">
        <v>19651127</v>
      </c>
      <c r="I450" s="5">
        <v>62021</v>
      </c>
      <c r="J450" s="3">
        <v>11.54</v>
      </c>
      <c r="K450" s="3">
        <f t="shared" si="30"/>
        <v>1.01</v>
      </c>
      <c r="L450" s="3">
        <f t="shared" si="29"/>
        <v>263.85000000000002</v>
      </c>
      <c r="M450" s="3">
        <f t="shared" si="27"/>
        <v>509.23050000000001</v>
      </c>
      <c r="N450" s="3">
        <f t="shared" si="28"/>
        <v>91.51</v>
      </c>
    </row>
    <row r="451" spans="1:14" x14ac:dyDescent="0.25">
      <c r="A451" s="1" t="s">
        <v>34</v>
      </c>
      <c r="B451" s="1" t="str">
        <f>VLOOKUP(A451,Sheet2!$A:$B,2,FALSE)</f>
        <v>37</v>
      </c>
      <c r="C451" s="1">
        <v>99</v>
      </c>
      <c r="D451" s="1">
        <v>2.2799999999999998</v>
      </c>
      <c r="E451" s="1">
        <v>16.54</v>
      </c>
      <c r="F451" t="s">
        <v>120</v>
      </c>
      <c r="G451">
        <v>2013</v>
      </c>
      <c r="H451">
        <v>9848060</v>
      </c>
      <c r="I451" s="5">
        <v>9293</v>
      </c>
      <c r="J451" s="3">
        <v>25.19</v>
      </c>
      <c r="K451" s="3">
        <f t="shared" si="30"/>
        <v>1.05</v>
      </c>
      <c r="L451" s="3">
        <f t="shared" si="29"/>
        <v>89.72</v>
      </c>
      <c r="M451" s="3">
        <f t="shared" ref="M451:M514" si="31">L451*D451</f>
        <v>204.56159999999997</v>
      </c>
      <c r="N451" s="3">
        <f t="shared" ref="N451:N514" si="32">ROUND(L451*E451/60,2)</f>
        <v>24.73</v>
      </c>
    </row>
    <row r="452" spans="1:14" x14ac:dyDescent="0.25">
      <c r="A452" s="1" t="s">
        <v>35</v>
      </c>
      <c r="B452" s="1" t="str">
        <f>VLOOKUP(A452,Sheet2!$A:$B,2,FALSE)</f>
        <v>38</v>
      </c>
      <c r="C452" s="1">
        <v>4</v>
      </c>
      <c r="D452" s="1">
        <v>1.19</v>
      </c>
      <c r="E452" s="1">
        <v>12.77</v>
      </c>
      <c r="F452" t="s">
        <v>120</v>
      </c>
      <c r="G452">
        <v>2013</v>
      </c>
      <c r="H452">
        <v>723393</v>
      </c>
      <c r="I452" s="5">
        <v>1980</v>
      </c>
      <c r="J452" s="3">
        <v>8.1</v>
      </c>
      <c r="K452" s="3">
        <f t="shared" si="30"/>
        <v>1.1200000000000001</v>
      </c>
      <c r="L452" s="3">
        <f t="shared" si="29"/>
        <v>6.56</v>
      </c>
      <c r="M452" s="3">
        <f t="shared" si="31"/>
        <v>7.8063999999999991</v>
      </c>
      <c r="N452" s="3">
        <f t="shared" si="32"/>
        <v>1.4</v>
      </c>
    </row>
    <row r="453" spans="1:14" x14ac:dyDescent="0.25">
      <c r="A453" s="1" t="s">
        <v>36</v>
      </c>
      <c r="B453" s="1" t="str">
        <f>VLOOKUP(A453,Sheet2!$A:$B,2,FALSE)</f>
        <v>39</v>
      </c>
      <c r="C453" s="1">
        <v>123</v>
      </c>
      <c r="D453" s="1">
        <v>1.77</v>
      </c>
      <c r="E453" s="1">
        <v>17.87</v>
      </c>
      <c r="F453" t="s">
        <v>120</v>
      </c>
      <c r="G453">
        <v>2013</v>
      </c>
      <c r="H453">
        <v>11570808</v>
      </c>
      <c r="I453" s="5">
        <v>17335</v>
      </c>
      <c r="J453" s="3">
        <v>24.45</v>
      </c>
      <c r="K453" s="3">
        <f t="shared" si="30"/>
        <v>1</v>
      </c>
      <c r="L453" s="3">
        <f t="shared" si="29"/>
        <v>154.69999999999999</v>
      </c>
      <c r="M453" s="3">
        <f t="shared" si="31"/>
        <v>273.81899999999996</v>
      </c>
      <c r="N453" s="3">
        <f t="shared" si="32"/>
        <v>46.07</v>
      </c>
    </row>
    <row r="454" spans="1:14" x14ac:dyDescent="0.25">
      <c r="A454" s="1" t="s">
        <v>37</v>
      </c>
      <c r="B454" s="1" t="str">
        <f>VLOOKUP(A454,Sheet2!$A:$B,2,FALSE)</f>
        <v>40</v>
      </c>
      <c r="C454" s="1">
        <v>74</v>
      </c>
      <c r="D454" s="1">
        <v>1.76</v>
      </c>
      <c r="E454" s="1">
        <v>14.26</v>
      </c>
      <c r="F454" t="s">
        <v>120</v>
      </c>
      <c r="G454">
        <v>2013</v>
      </c>
      <c r="H454">
        <v>3850568</v>
      </c>
      <c r="I454" s="5">
        <v>4672</v>
      </c>
      <c r="J454" s="3">
        <v>51.15</v>
      </c>
      <c r="K454" s="3">
        <f t="shared" si="30"/>
        <v>1.04</v>
      </c>
      <c r="L454" s="3">
        <f t="shared" si="29"/>
        <v>90.71</v>
      </c>
      <c r="M454" s="3">
        <f t="shared" si="31"/>
        <v>159.64959999999999</v>
      </c>
      <c r="N454" s="3">
        <f t="shared" si="32"/>
        <v>21.56</v>
      </c>
    </row>
    <row r="455" spans="1:14" x14ac:dyDescent="0.25">
      <c r="A455" s="1" t="s">
        <v>38</v>
      </c>
      <c r="B455" s="1" t="str">
        <f>VLOOKUP(A455,Sheet2!$A:$B,2,FALSE)</f>
        <v>41</v>
      </c>
      <c r="C455" s="1">
        <v>130</v>
      </c>
      <c r="D455" s="1">
        <v>2.98</v>
      </c>
      <c r="E455" s="1">
        <v>20.88</v>
      </c>
      <c r="F455" t="s">
        <v>120</v>
      </c>
      <c r="G455">
        <v>2013</v>
      </c>
      <c r="H455">
        <v>3930065</v>
      </c>
      <c r="I455" s="5">
        <v>42597</v>
      </c>
      <c r="J455" s="3">
        <v>8.92</v>
      </c>
      <c r="K455" s="3">
        <f t="shared" si="30"/>
        <v>1.03</v>
      </c>
      <c r="L455" s="3">
        <f t="shared" si="29"/>
        <v>142.85</v>
      </c>
      <c r="M455" s="3">
        <f t="shared" si="31"/>
        <v>425.69299999999998</v>
      </c>
      <c r="N455" s="3">
        <f t="shared" si="32"/>
        <v>49.71</v>
      </c>
    </row>
    <row r="456" spans="1:14" x14ac:dyDescent="0.25">
      <c r="A456" s="1" t="s">
        <v>39</v>
      </c>
      <c r="B456" s="1" t="str">
        <f>VLOOKUP(A456,Sheet2!$A:$B,2,FALSE)</f>
        <v>42</v>
      </c>
      <c r="C456" s="1">
        <v>92</v>
      </c>
      <c r="D456" s="1">
        <v>2.62</v>
      </c>
      <c r="E456" s="1">
        <v>16.57</v>
      </c>
      <c r="F456" t="s">
        <v>120</v>
      </c>
      <c r="G456">
        <v>2013</v>
      </c>
      <c r="H456">
        <v>12773801</v>
      </c>
      <c r="I456" s="5">
        <v>31262</v>
      </c>
      <c r="J456" s="3">
        <v>8.6</v>
      </c>
      <c r="K456" s="3">
        <f t="shared" si="30"/>
        <v>1.01</v>
      </c>
      <c r="L456" s="3">
        <f t="shared" si="29"/>
        <v>99.11</v>
      </c>
      <c r="M456" s="3">
        <f t="shared" si="31"/>
        <v>259.66820000000001</v>
      </c>
      <c r="N456" s="3">
        <f t="shared" si="32"/>
        <v>27.37</v>
      </c>
    </row>
    <row r="457" spans="1:14" x14ac:dyDescent="0.25">
      <c r="A457" s="1" t="s">
        <v>40</v>
      </c>
      <c r="B457" s="1" t="str">
        <f>VLOOKUP(A457,Sheet2!$A:$B,2,FALSE)</f>
        <v>44</v>
      </c>
      <c r="C457" s="1">
        <v>10</v>
      </c>
      <c r="D457" s="1">
        <v>1.1200000000000001</v>
      </c>
      <c r="E457" s="1">
        <v>18.16</v>
      </c>
      <c r="F457" t="s">
        <v>120</v>
      </c>
      <c r="G457">
        <v>2013</v>
      </c>
      <c r="H457">
        <v>1051511</v>
      </c>
      <c r="I457" s="5">
        <v>2655</v>
      </c>
      <c r="J457" s="3">
        <v>13.85</v>
      </c>
      <c r="K457" s="3">
        <f t="shared" si="30"/>
        <v>1</v>
      </c>
      <c r="L457" s="3">
        <f t="shared" si="29"/>
        <v>13.42</v>
      </c>
      <c r="M457" s="3">
        <f t="shared" si="31"/>
        <v>15.030400000000002</v>
      </c>
      <c r="N457" s="3">
        <f t="shared" si="32"/>
        <v>4.0599999999999996</v>
      </c>
    </row>
    <row r="458" spans="1:14" x14ac:dyDescent="0.25">
      <c r="A458" s="1" t="s">
        <v>41</v>
      </c>
      <c r="B458" s="1" t="str">
        <f>VLOOKUP(A458,Sheet2!$A:$B,2,FALSE)</f>
        <v>45</v>
      </c>
      <c r="C458" s="1">
        <v>51</v>
      </c>
      <c r="D458" s="1">
        <v>1.34</v>
      </c>
      <c r="E458" s="1">
        <v>19.98</v>
      </c>
      <c r="F458" t="s">
        <v>120</v>
      </c>
      <c r="G458">
        <v>2013</v>
      </c>
      <c r="H458">
        <v>4774839</v>
      </c>
      <c r="I458" s="5">
        <v>6661</v>
      </c>
      <c r="J458" s="3">
        <v>24.01</v>
      </c>
      <c r="K458" s="3">
        <f t="shared" si="30"/>
        <v>1.05</v>
      </c>
      <c r="L458" s="3">
        <f t="shared" si="29"/>
        <v>61.29</v>
      </c>
      <c r="M458" s="3">
        <f t="shared" si="31"/>
        <v>82.128600000000006</v>
      </c>
      <c r="N458" s="3">
        <f t="shared" si="32"/>
        <v>20.41</v>
      </c>
    </row>
    <row r="459" spans="1:14" x14ac:dyDescent="0.25">
      <c r="A459" s="1" t="s">
        <v>42</v>
      </c>
      <c r="B459" s="1" t="str">
        <f>VLOOKUP(A459,Sheet2!$A:$B,2,FALSE)</f>
        <v>46</v>
      </c>
      <c r="C459" s="1">
        <v>26</v>
      </c>
      <c r="D459" s="1">
        <v>1.04</v>
      </c>
      <c r="E459" s="1">
        <v>11.3</v>
      </c>
      <c r="F459" t="s">
        <v>120</v>
      </c>
      <c r="G459">
        <v>2013</v>
      </c>
      <c r="H459">
        <v>844877</v>
      </c>
      <c r="I459" s="5">
        <v>1553</v>
      </c>
      <c r="J459" s="3">
        <v>30.27</v>
      </c>
      <c r="K459" s="3">
        <f t="shared" si="30"/>
        <v>1.04</v>
      </c>
      <c r="L459" s="3">
        <f t="shared" si="29"/>
        <v>17.84</v>
      </c>
      <c r="M459" s="3">
        <f t="shared" si="31"/>
        <v>18.553599999999999</v>
      </c>
      <c r="N459" s="3">
        <f t="shared" si="32"/>
        <v>3.36</v>
      </c>
    </row>
    <row r="460" spans="1:14" x14ac:dyDescent="0.25">
      <c r="A460" s="1" t="s">
        <v>43</v>
      </c>
      <c r="B460" s="1" t="str">
        <f>VLOOKUP(A460,Sheet2!$A:$B,2,FALSE)</f>
        <v>47</v>
      </c>
      <c r="C460" s="1">
        <v>31</v>
      </c>
      <c r="D460" s="1">
        <v>1.26</v>
      </c>
      <c r="E460" s="1">
        <v>15.75</v>
      </c>
      <c r="F460" t="s">
        <v>120</v>
      </c>
      <c r="G460">
        <v>2013</v>
      </c>
      <c r="H460">
        <v>6495978</v>
      </c>
      <c r="I460" s="5">
        <v>5156</v>
      </c>
      <c r="J460" s="3">
        <v>28.27</v>
      </c>
      <c r="K460" s="3">
        <f t="shared" si="30"/>
        <v>1.03</v>
      </c>
      <c r="L460" s="3">
        <f t="shared" si="29"/>
        <v>54.8</v>
      </c>
      <c r="M460" s="3">
        <f t="shared" si="31"/>
        <v>69.048000000000002</v>
      </c>
      <c r="N460" s="3">
        <f t="shared" si="32"/>
        <v>14.39</v>
      </c>
    </row>
    <row r="461" spans="1:14" x14ac:dyDescent="0.25">
      <c r="A461" s="1" t="s">
        <v>44</v>
      </c>
      <c r="B461" s="1" t="str">
        <f>VLOOKUP(A461,Sheet2!$A:$B,2,FALSE)</f>
        <v>48</v>
      </c>
      <c r="C461" s="1">
        <v>250</v>
      </c>
      <c r="D461" s="1">
        <v>1.76</v>
      </c>
      <c r="E461" s="1">
        <v>20</v>
      </c>
      <c r="F461" t="s">
        <v>120</v>
      </c>
      <c r="G461">
        <v>2013</v>
      </c>
      <c r="H461">
        <v>26448193</v>
      </c>
      <c r="I461" s="5">
        <v>37269</v>
      </c>
      <c r="J461" s="3">
        <v>26.13</v>
      </c>
      <c r="K461" s="3">
        <f t="shared" si="30"/>
        <v>1.07</v>
      </c>
      <c r="L461" s="3">
        <f t="shared" si="29"/>
        <v>380.33</v>
      </c>
      <c r="M461" s="3">
        <f t="shared" si="31"/>
        <v>669.38080000000002</v>
      </c>
      <c r="N461" s="3">
        <f t="shared" si="32"/>
        <v>126.78</v>
      </c>
    </row>
    <row r="462" spans="1:14" x14ac:dyDescent="0.25">
      <c r="A462" s="1" t="s">
        <v>45</v>
      </c>
      <c r="B462" s="1" t="str">
        <f>VLOOKUP(A462,Sheet2!$A:$B,2,FALSE)</f>
        <v>49</v>
      </c>
      <c r="C462" s="1">
        <v>57</v>
      </c>
      <c r="D462" s="1">
        <v>1.46</v>
      </c>
      <c r="E462" s="1">
        <v>13.85</v>
      </c>
      <c r="F462" t="s">
        <v>120</v>
      </c>
      <c r="G462">
        <v>2013</v>
      </c>
      <c r="H462">
        <v>2900872</v>
      </c>
      <c r="I462" s="5">
        <v>10769</v>
      </c>
      <c r="J462" s="3">
        <v>14.75</v>
      </c>
      <c r="K462" s="3">
        <f t="shared" si="30"/>
        <v>1.04</v>
      </c>
      <c r="L462" s="3">
        <f t="shared" si="29"/>
        <v>60.3</v>
      </c>
      <c r="M462" s="3">
        <f t="shared" si="31"/>
        <v>88.037999999999997</v>
      </c>
      <c r="N462" s="3">
        <f t="shared" si="32"/>
        <v>13.92</v>
      </c>
    </row>
    <row r="463" spans="1:14" x14ac:dyDescent="0.25">
      <c r="A463" s="1" t="s">
        <v>46</v>
      </c>
      <c r="B463" s="1" t="str">
        <f>VLOOKUP(A463,Sheet2!$A:$B,2,FALSE)</f>
        <v>50</v>
      </c>
      <c r="C463" s="1">
        <v>10</v>
      </c>
      <c r="D463" s="1">
        <v>3.4</v>
      </c>
      <c r="E463" s="1">
        <v>21.62</v>
      </c>
      <c r="F463" t="s">
        <v>120</v>
      </c>
      <c r="G463">
        <v>2013</v>
      </c>
      <c r="H463">
        <v>626630</v>
      </c>
      <c r="I463" s="5">
        <v>2852</v>
      </c>
      <c r="J463" s="3">
        <v>10.74</v>
      </c>
      <c r="K463" s="3">
        <f t="shared" si="30"/>
        <v>1.01</v>
      </c>
      <c r="L463" s="3">
        <f t="shared" si="29"/>
        <v>11.29</v>
      </c>
      <c r="M463" s="3">
        <f t="shared" si="31"/>
        <v>38.385999999999996</v>
      </c>
      <c r="N463" s="3">
        <f t="shared" si="32"/>
        <v>4.07</v>
      </c>
    </row>
    <row r="464" spans="1:14" x14ac:dyDescent="0.25">
      <c r="A464" s="1" t="s">
        <v>47</v>
      </c>
      <c r="B464" s="1" t="str">
        <f>VLOOKUP(A464,Sheet2!$A:$B,2,FALSE)</f>
        <v>51</v>
      </c>
      <c r="C464" s="1">
        <v>71</v>
      </c>
      <c r="D464" s="1">
        <v>3.2</v>
      </c>
      <c r="E464" s="1">
        <v>22.95</v>
      </c>
      <c r="F464" t="s">
        <v>120</v>
      </c>
      <c r="G464">
        <v>2013</v>
      </c>
      <c r="H464">
        <v>8260405</v>
      </c>
      <c r="I464" s="5">
        <v>18818</v>
      </c>
      <c r="J464" s="3">
        <v>15.47</v>
      </c>
      <c r="K464" s="3">
        <f t="shared" si="30"/>
        <v>1.05</v>
      </c>
      <c r="L464" s="3">
        <f t="shared" si="29"/>
        <v>111.57</v>
      </c>
      <c r="M464" s="3">
        <f t="shared" si="31"/>
        <v>357.024</v>
      </c>
      <c r="N464" s="3">
        <f t="shared" si="32"/>
        <v>42.68</v>
      </c>
    </row>
    <row r="465" spans="1:14" x14ac:dyDescent="0.25">
      <c r="A465" s="1" t="s">
        <v>48</v>
      </c>
      <c r="B465" s="1" t="str">
        <f>VLOOKUP(A465,Sheet2!$A:$B,2,FALSE)</f>
        <v>53</v>
      </c>
      <c r="C465" s="1">
        <v>71</v>
      </c>
      <c r="D465" s="1">
        <v>2.4</v>
      </c>
      <c r="E465" s="1">
        <v>21.42</v>
      </c>
      <c r="F465" t="s">
        <v>120</v>
      </c>
      <c r="G465">
        <v>2013</v>
      </c>
      <c r="H465">
        <v>6971406</v>
      </c>
      <c r="I465" s="5">
        <v>26793</v>
      </c>
      <c r="J465" s="3">
        <v>6.85</v>
      </c>
      <c r="K465" s="3">
        <f t="shared" si="30"/>
        <v>1.05</v>
      </c>
      <c r="L465" s="3">
        <f t="shared" si="29"/>
        <v>70.34</v>
      </c>
      <c r="M465" s="3">
        <f t="shared" si="31"/>
        <v>168.816</v>
      </c>
      <c r="N465" s="3">
        <f t="shared" si="32"/>
        <v>25.11</v>
      </c>
    </row>
    <row r="466" spans="1:14" x14ac:dyDescent="0.25">
      <c r="A466" s="1" t="s">
        <v>49</v>
      </c>
      <c r="B466" s="1" t="str">
        <f>VLOOKUP(A466,Sheet2!$A:$B,2,FALSE)</f>
        <v>54</v>
      </c>
      <c r="C466" s="1">
        <v>17</v>
      </c>
      <c r="D466" s="1">
        <v>1.03</v>
      </c>
      <c r="E466" s="1">
        <v>20.77</v>
      </c>
      <c r="F466" t="s">
        <v>120</v>
      </c>
      <c r="G466">
        <v>2013</v>
      </c>
      <c r="H466">
        <v>1854304</v>
      </c>
      <c r="I466" s="5">
        <v>559</v>
      </c>
      <c r="J466" s="3">
        <v>38.56</v>
      </c>
      <c r="K466" s="3">
        <f t="shared" si="30"/>
        <v>1.02</v>
      </c>
      <c r="L466" s="3">
        <f t="shared" si="29"/>
        <v>8.02</v>
      </c>
      <c r="M466" s="3">
        <f t="shared" si="31"/>
        <v>8.2606000000000002</v>
      </c>
      <c r="N466" s="3">
        <f t="shared" si="32"/>
        <v>2.78</v>
      </c>
    </row>
    <row r="467" spans="1:14" x14ac:dyDescent="0.25">
      <c r="A467" s="1" t="s">
        <v>50</v>
      </c>
      <c r="B467" s="1" t="str">
        <f>VLOOKUP(A467,Sheet2!$A:$B,2,FALSE)</f>
        <v>55</v>
      </c>
      <c r="C467" s="1">
        <v>74</v>
      </c>
      <c r="D467" s="1">
        <v>2.21</v>
      </c>
      <c r="E467" s="1">
        <v>17.3</v>
      </c>
      <c r="F467" t="s">
        <v>120</v>
      </c>
      <c r="G467">
        <v>2013</v>
      </c>
      <c r="H467">
        <v>5742713</v>
      </c>
      <c r="I467" s="5">
        <v>23478</v>
      </c>
      <c r="J467" s="3">
        <v>10.130000000000001</v>
      </c>
      <c r="K467" s="3">
        <f t="shared" si="30"/>
        <v>1.02</v>
      </c>
      <c r="L467" s="3">
        <f t="shared" si="29"/>
        <v>88.54</v>
      </c>
      <c r="M467" s="3">
        <f t="shared" si="31"/>
        <v>195.67340000000002</v>
      </c>
      <c r="N467" s="3">
        <f t="shared" si="32"/>
        <v>25.53</v>
      </c>
    </row>
    <row r="468" spans="1:14" x14ac:dyDescent="0.25">
      <c r="A468" s="1" t="s">
        <v>51</v>
      </c>
      <c r="B468" s="1" t="str">
        <f>VLOOKUP(A468,Sheet2!$A:$B,2,FALSE)</f>
        <v>56</v>
      </c>
      <c r="C468" s="1">
        <v>3</v>
      </c>
      <c r="D468" s="1">
        <v>1.29</v>
      </c>
      <c r="E468" s="1">
        <v>7.1</v>
      </c>
      <c r="F468" t="s">
        <v>120</v>
      </c>
      <c r="G468">
        <v>2013</v>
      </c>
      <c r="H468">
        <v>582658</v>
      </c>
      <c r="I468" s="5">
        <v>2278</v>
      </c>
      <c r="J468" s="3">
        <v>3.56</v>
      </c>
      <c r="K468" s="3">
        <f t="shared" si="30"/>
        <v>1.07</v>
      </c>
      <c r="L468" s="3">
        <f t="shared" si="29"/>
        <v>3.17</v>
      </c>
      <c r="M468" s="3">
        <f t="shared" si="31"/>
        <v>4.0892999999999997</v>
      </c>
      <c r="N468" s="3">
        <f t="shared" si="32"/>
        <v>0.38</v>
      </c>
    </row>
    <row r="469" spans="1:14" x14ac:dyDescent="0.25">
      <c r="A469" s="1" t="s">
        <v>52</v>
      </c>
      <c r="B469" s="1" t="str">
        <f>VLOOKUP(A469,Sheet2!$A:$B,2,FALSE)</f>
        <v>72</v>
      </c>
      <c r="C469" s="1">
        <v>0</v>
      </c>
      <c r="D469" s="1">
        <v>0</v>
      </c>
      <c r="E469" s="1">
        <v>0</v>
      </c>
      <c r="F469" t="s">
        <v>120</v>
      </c>
      <c r="G469">
        <v>2013</v>
      </c>
      <c r="H469">
        <v>3615086</v>
      </c>
      <c r="I469" s="5">
        <v>2427</v>
      </c>
      <c r="J469" s="3">
        <v>0</v>
      </c>
      <c r="K469" s="3">
        <f t="shared" si="30"/>
        <v>0.91</v>
      </c>
      <c r="L469" s="3">
        <f t="shared" si="29"/>
        <v>0</v>
      </c>
      <c r="M469" s="3">
        <f t="shared" si="31"/>
        <v>0</v>
      </c>
      <c r="N469" s="3">
        <f t="shared" si="32"/>
        <v>0</v>
      </c>
    </row>
    <row r="470" spans="1:14" x14ac:dyDescent="0.25">
      <c r="A470" s="1" t="s">
        <v>1</v>
      </c>
      <c r="B470" s="1" t="str">
        <f>VLOOKUP(A470,Sheet2!$A:$B,2,FALSE)</f>
        <v>01</v>
      </c>
      <c r="C470" s="1">
        <v>234</v>
      </c>
      <c r="D470" s="1">
        <v>0.92</v>
      </c>
      <c r="E470" s="1">
        <v>12.67</v>
      </c>
      <c r="F470" t="s">
        <v>60</v>
      </c>
      <c r="G470">
        <v>2013</v>
      </c>
      <c r="H470">
        <v>4833722</v>
      </c>
      <c r="I470" s="5">
        <v>20806</v>
      </c>
      <c r="J470" s="3">
        <v>24.84</v>
      </c>
      <c r="K470" s="3">
        <f t="shared" si="30"/>
        <v>1.03</v>
      </c>
      <c r="L470" s="3">
        <f t="shared" si="29"/>
        <v>194.3</v>
      </c>
      <c r="M470" s="3">
        <f t="shared" si="31"/>
        <v>178.75600000000003</v>
      </c>
      <c r="N470" s="3">
        <f t="shared" si="32"/>
        <v>41.03</v>
      </c>
    </row>
    <row r="471" spans="1:14" x14ac:dyDescent="0.25">
      <c r="A471" s="1" t="s">
        <v>2</v>
      </c>
      <c r="B471" s="1" t="str">
        <f>VLOOKUP(A471,Sheet2!$A:$B,2,FALSE)</f>
        <v>02</v>
      </c>
      <c r="C471" s="1">
        <v>100</v>
      </c>
      <c r="D471" s="1">
        <v>0.72</v>
      </c>
      <c r="E471" s="1">
        <v>14.19</v>
      </c>
      <c r="F471" t="s">
        <v>60</v>
      </c>
      <c r="G471">
        <v>2013</v>
      </c>
      <c r="H471">
        <v>735132</v>
      </c>
      <c r="I471" s="5">
        <v>31566</v>
      </c>
      <c r="J471" s="3">
        <v>10.24</v>
      </c>
      <c r="K471" s="3">
        <f t="shared" si="30"/>
        <v>1.05</v>
      </c>
      <c r="L471" s="3">
        <f t="shared" si="29"/>
        <v>123.88</v>
      </c>
      <c r="M471" s="3">
        <f t="shared" si="31"/>
        <v>89.193599999999989</v>
      </c>
      <c r="N471" s="3">
        <f t="shared" si="32"/>
        <v>29.3</v>
      </c>
    </row>
    <row r="472" spans="1:14" x14ac:dyDescent="0.25">
      <c r="A472" s="1" t="s">
        <v>3</v>
      </c>
      <c r="B472" s="1" t="str">
        <f>VLOOKUP(A472,Sheet2!$A:$B,2,FALSE)</f>
        <v>04</v>
      </c>
      <c r="C472" s="1">
        <v>745</v>
      </c>
      <c r="D472" s="1">
        <v>0.72</v>
      </c>
      <c r="E472" s="1">
        <v>17.920000000000002</v>
      </c>
      <c r="F472" t="s">
        <v>60</v>
      </c>
      <c r="G472">
        <v>2013</v>
      </c>
      <c r="H472">
        <v>6626624</v>
      </c>
      <c r="I472" s="5">
        <v>56982</v>
      </c>
      <c r="J472" s="3">
        <v>31.1</v>
      </c>
      <c r="K472" s="3">
        <f t="shared" si="30"/>
        <v>1</v>
      </c>
      <c r="L472" s="3">
        <f t="shared" si="29"/>
        <v>646.83000000000004</v>
      </c>
      <c r="M472" s="3">
        <f t="shared" si="31"/>
        <v>465.7176</v>
      </c>
      <c r="N472" s="3">
        <f t="shared" si="32"/>
        <v>193.19</v>
      </c>
    </row>
    <row r="473" spans="1:14" x14ac:dyDescent="0.25">
      <c r="A473" s="1" t="s">
        <v>4</v>
      </c>
      <c r="B473" s="1" t="str">
        <f>VLOOKUP(A473,Sheet2!$A:$B,2,FALSE)</f>
        <v>05</v>
      </c>
      <c r="C473" s="1">
        <v>203</v>
      </c>
      <c r="D473" s="1">
        <v>0.55000000000000004</v>
      </c>
      <c r="E473" s="1">
        <v>14.78</v>
      </c>
      <c r="F473" t="s">
        <v>60</v>
      </c>
      <c r="G473">
        <v>2013</v>
      </c>
      <c r="H473">
        <v>2959373</v>
      </c>
      <c r="I473" s="5">
        <v>20212</v>
      </c>
      <c r="J473" s="3">
        <v>24.32</v>
      </c>
      <c r="K473" s="3">
        <f t="shared" si="30"/>
        <v>1.02</v>
      </c>
      <c r="L473" s="3">
        <f t="shared" si="29"/>
        <v>183.01</v>
      </c>
      <c r="M473" s="3">
        <f t="shared" si="31"/>
        <v>100.6555</v>
      </c>
      <c r="N473" s="3">
        <f t="shared" si="32"/>
        <v>45.08</v>
      </c>
    </row>
    <row r="474" spans="1:14" x14ac:dyDescent="0.25">
      <c r="A474" s="1" t="s">
        <v>5</v>
      </c>
      <c r="B474" s="1" t="str">
        <f>VLOOKUP(A474,Sheet2!$A:$B,2,FALSE)</f>
        <v>06</v>
      </c>
      <c r="C474" s="1">
        <v>6273</v>
      </c>
      <c r="D474" s="1">
        <v>0.72</v>
      </c>
      <c r="E474" s="1">
        <v>16.11</v>
      </c>
      <c r="F474" t="s">
        <v>60</v>
      </c>
      <c r="G474">
        <v>2013</v>
      </c>
      <c r="H474">
        <v>38332521</v>
      </c>
      <c r="I474" s="5">
        <v>457693</v>
      </c>
      <c r="J474" s="3">
        <v>38.409999999999997</v>
      </c>
      <c r="K474" s="3">
        <f t="shared" si="30"/>
        <v>1.04</v>
      </c>
      <c r="L474" s="3">
        <f t="shared" si="29"/>
        <v>6673.36</v>
      </c>
      <c r="M474" s="3">
        <f t="shared" si="31"/>
        <v>4804.8191999999999</v>
      </c>
      <c r="N474" s="3">
        <f t="shared" si="32"/>
        <v>1791.8</v>
      </c>
    </row>
    <row r="475" spans="1:14" x14ac:dyDescent="0.25">
      <c r="A475" s="1" t="s">
        <v>6</v>
      </c>
      <c r="B475" s="1" t="str">
        <f>VLOOKUP(A475,Sheet2!$A:$B,2,FALSE)</f>
        <v>08</v>
      </c>
      <c r="C475" s="1">
        <v>671</v>
      </c>
      <c r="D475" s="1">
        <v>0.75</v>
      </c>
      <c r="E475" s="1">
        <v>13.23</v>
      </c>
      <c r="F475" t="s">
        <v>60</v>
      </c>
      <c r="G475">
        <v>2013</v>
      </c>
      <c r="H475">
        <v>5268367</v>
      </c>
      <c r="I475" s="5">
        <v>75639</v>
      </c>
      <c r="J475" s="3">
        <v>25.03</v>
      </c>
      <c r="K475" s="3">
        <f t="shared" si="30"/>
        <v>1.05</v>
      </c>
      <c r="L475" s="3">
        <f t="shared" si="29"/>
        <v>725.59</v>
      </c>
      <c r="M475" s="3">
        <f t="shared" si="31"/>
        <v>544.1925</v>
      </c>
      <c r="N475" s="3">
        <f t="shared" si="32"/>
        <v>159.99</v>
      </c>
    </row>
    <row r="476" spans="1:14" x14ac:dyDescent="0.25">
      <c r="A476" s="1" t="s">
        <v>7</v>
      </c>
      <c r="B476" s="1" t="str">
        <f>VLOOKUP(A476,Sheet2!$A:$B,2,FALSE)</f>
        <v>09</v>
      </c>
      <c r="C476" s="1">
        <v>568</v>
      </c>
      <c r="D476" s="1">
        <v>0.76</v>
      </c>
      <c r="E476" s="1">
        <v>25.81</v>
      </c>
      <c r="F476" t="s">
        <v>60</v>
      </c>
      <c r="G476">
        <v>2013</v>
      </c>
      <c r="H476">
        <v>3596080</v>
      </c>
      <c r="I476" s="5">
        <v>54686</v>
      </c>
      <c r="J476" s="3">
        <v>30.91</v>
      </c>
      <c r="K476" s="3">
        <f t="shared" si="30"/>
        <v>1.02</v>
      </c>
      <c r="L476" s="3">
        <f t="shared" si="29"/>
        <v>629.32000000000005</v>
      </c>
      <c r="M476" s="3">
        <f t="shared" si="31"/>
        <v>478.28320000000002</v>
      </c>
      <c r="N476" s="3">
        <f t="shared" si="32"/>
        <v>270.70999999999998</v>
      </c>
    </row>
    <row r="477" spans="1:14" x14ac:dyDescent="0.25">
      <c r="A477" s="1" t="s">
        <v>8</v>
      </c>
      <c r="B477" s="1" t="str">
        <f>VLOOKUP(A477,Sheet2!$A:$B,2,FALSE)</f>
        <v>10</v>
      </c>
      <c r="C477" s="1">
        <v>93</v>
      </c>
      <c r="D477" s="1">
        <v>0.6</v>
      </c>
      <c r="E477" s="1">
        <v>13.08</v>
      </c>
      <c r="F477" t="s">
        <v>60</v>
      </c>
      <c r="G477">
        <v>2013</v>
      </c>
      <c r="H477">
        <v>925749</v>
      </c>
      <c r="I477" s="5">
        <v>9098</v>
      </c>
      <c r="J477" s="3">
        <v>26.23</v>
      </c>
      <c r="K477" s="3">
        <f t="shared" si="30"/>
        <v>1.05</v>
      </c>
      <c r="L477" s="3">
        <f t="shared" si="29"/>
        <v>91.46</v>
      </c>
      <c r="M477" s="3">
        <f t="shared" si="31"/>
        <v>54.875999999999998</v>
      </c>
      <c r="N477" s="3">
        <f t="shared" si="32"/>
        <v>19.940000000000001</v>
      </c>
    </row>
    <row r="478" spans="1:14" x14ac:dyDescent="0.25">
      <c r="A478" s="1" t="s">
        <v>9</v>
      </c>
      <c r="B478" s="1" t="str">
        <f>VLOOKUP(A478,Sheet2!$A:$B,2,FALSE)</f>
        <v>11</v>
      </c>
      <c r="C478" s="1">
        <v>196</v>
      </c>
      <c r="D478" s="1">
        <v>0.56999999999999995</v>
      </c>
      <c r="E478" s="1">
        <v>13.36</v>
      </c>
      <c r="F478" t="s">
        <v>60</v>
      </c>
      <c r="G478">
        <v>2013</v>
      </c>
      <c r="H478">
        <v>646449</v>
      </c>
      <c r="I478" s="5">
        <v>45003</v>
      </c>
      <c r="J478" s="3">
        <v>16.61</v>
      </c>
      <c r="K478" s="3">
        <f t="shared" si="30"/>
        <v>1.08</v>
      </c>
      <c r="L478" s="3">
        <f t="shared" si="29"/>
        <v>294.66000000000003</v>
      </c>
      <c r="M478" s="3">
        <f t="shared" si="31"/>
        <v>167.9562</v>
      </c>
      <c r="N478" s="3">
        <f t="shared" si="32"/>
        <v>65.61</v>
      </c>
    </row>
    <row r="479" spans="1:14" x14ac:dyDescent="0.25">
      <c r="A479" s="1" t="s">
        <v>10</v>
      </c>
      <c r="B479" s="1" t="str">
        <f>VLOOKUP(A479,Sheet2!$A:$B,2,FALSE)</f>
        <v>12</v>
      </c>
      <c r="C479" s="1">
        <v>2100</v>
      </c>
      <c r="D479" s="1">
        <v>0.66</v>
      </c>
      <c r="E479" s="1">
        <v>14.28</v>
      </c>
      <c r="F479" t="s">
        <v>60</v>
      </c>
      <c r="G479">
        <v>2013</v>
      </c>
      <c r="H479">
        <v>19552860</v>
      </c>
      <c r="I479" s="5">
        <v>127509</v>
      </c>
      <c r="J479" s="3">
        <v>48.7</v>
      </c>
      <c r="K479" s="3">
        <f t="shared" si="30"/>
        <v>1.05</v>
      </c>
      <c r="L479" s="3">
        <f t="shared" si="29"/>
        <v>2379.86</v>
      </c>
      <c r="M479" s="3">
        <f t="shared" si="31"/>
        <v>1570.7076000000002</v>
      </c>
      <c r="N479" s="3">
        <f t="shared" si="32"/>
        <v>566.41</v>
      </c>
    </row>
    <row r="480" spans="1:14" x14ac:dyDescent="0.25">
      <c r="A480" s="1" t="s">
        <v>11</v>
      </c>
      <c r="B480" s="1" t="str">
        <f>VLOOKUP(A480,Sheet2!$A:$B,2,FALSE)</f>
        <v>13</v>
      </c>
      <c r="C480" s="1">
        <v>886</v>
      </c>
      <c r="D480" s="1">
        <v>0.71</v>
      </c>
      <c r="E480" s="1">
        <v>15.19</v>
      </c>
      <c r="F480" t="s">
        <v>60</v>
      </c>
      <c r="G480">
        <v>2013</v>
      </c>
      <c r="H480">
        <v>9992167</v>
      </c>
      <c r="I480" s="5">
        <v>64483</v>
      </c>
      <c r="J480" s="3">
        <v>34.19</v>
      </c>
      <c r="K480" s="3">
        <f t="shared" si="30"/>
        <v>1.02</v>
      </c>
      <c r="L480" s="3">
        <f t="shared" si="29"/>
        <v>820.8</v>
      </c>
      <c r="M480" s="3">
        <f t="shared" si="31"/>
        <v>582.76799999999992</v>
      </c>
      <c r="N480" s="3">
        <f t="shared" si="32"/>
        <v>207.8</v>
      </c>
    </row>
    <row r="481" spans="1:14" x14ac:dyDescent="0.25">
      <c r="A481" s="1" t="s">
        <v>12</v>
      </c>
      <c r="B481" s="1" t="str">
        <f>VLOOKUP(A481,Sheet2!$A:$B,2,FALSE)</f>
        <v>15</v>
      </c>
      <c r="C481" s="1">
        <v>210</v>
      </c>
      <c r="D481" s="1">
        <v>0.92</v>
      </c>
      <c r="E481" s="1">
        <v>17.04</v>
      </c>
      <c r="F481" t="s">
        <v>60</v>
      </c>
      <c r="G481">
        <v>2013</v>
      </c>
      <c r="H481">
        <v>1404054</v>
      </c>
      <c r="I481" s="5">
        <v>28327</v>
      </c>
      <c r="J481" s="3">
        <v>19.829999999999998</v>
      </c>
      <c r="K481" s="3">
        <f t="shared" si="30"/>
        <v>1.08</v>
      </c>
      <c r="L481" s="3">
        <f t="shared" si="29"/>
        <v>221.43</v>
      </c>
      <c r="M481" s="3">
        <f t="shared" si="31"/>
        <v>203.71560000000002</v>
      </c>
      <c r="N481" s="3">
        <f t="shared" si="32"/>
        <v>62.89</v>
      </c>
    </row>
    <row r="482" spans="1:14" x14ac:dyDescent="0.25">
      <c r="A482" s="1" t="s">
        <v>13</v>
      </c>
      <c r="B482" s="1" t="str">
        <f>VLOOKUP(A482,Sheet2!$A:$B,2,FALSE)</f>
        <v>16</v>
      </c>
      <c r="C482" s="1">
        <v>229</v>
      </c>
      <c r="D482" s="1">
        <v>0.62</v>
      </c>
      <c r="E482" s="1">
        <v>14.17</v>
      </c>
      <c r="F482" t="s">
        <v>60</v>
      </c>
      <c r="G482">
        <v>2013</v>
      </c>
      <c r="H482">
        <v>1612136</v>
      </c>
      <c r="I482" s="5">
        <v>21482</v>
      </c>
      <c r="J482" s="3">
        <v>35.71</v>
      </c>
      <c r="K482" s="3">
        <f t="shared" si="30"/>
        <v>1.04</v>
      </c>
      <c r="L482" s="3">
        <f t="shared" ref="L482:L545" si="33">ROUND(I482*J482*K482*365/1000000,2)</f>
        <v>291.2</v>
      </c>
      <c r="M482" s="3">
        <f t="shared" si="31"/>
        <v>180.54399999999998</v>
      </c>
      <c r="N482" s="3">
        <f t="shared" si="32"/>
        <v>68.77</v>
      </c>
    </row>
    <row r="483" spans="1:14" x14ac:dyDescent="0.25">
      <c r="A483" s="1" t="s">
        <v>14</v>
      </c>
      <c r="B483" s="1" t="str">
        <f>VLOOKUP(A483,Sheet2!$A:$B,2,FALSE)</f>
        <v>17</v>
      </c>
      <c r="C483" s="1">
        <v>2287</v>
      </c>
      <c r="D483" s="1">
        <v>0.56999999999999995</v>
      </c>
      <c r="E483" s="1">
        <v>12.49</v>
      </c>
      <c r="F483" t="s">
        <v>60</v>
      </c>
      <c r="G483">
        <v>2013</v>
      </c>
      <c r="H483">
        <v>12882135</v>
      </c>
      <c r="I483" s="5">
        <v>187588</v>
      </c>
      <c r="J483" s="3">
        <v>32.99</v>
      </c>
      <c r="K483" s="3">
        <f t="shared" ref="K483:K521" si="34">ROUND(H483/H67,2)</f>
        <v>1</v>
      </c>
      <c r="L483" s="3">
        <f t="shared" si="33"/>
        <v>2258.81</v>
      </c>
      <c r="M483" s="3">
        <f t="shared" si="31"/>
        <v>1287.5216999999998</v>
      </c>
      <c r="N483" s="3">
        <f t="shared" si="32"/>
        <v>470.21</v>
      </c>
    </row>
    <row r="484" spans="1:14" x14ac:dyDescent="0.25">
      <c r="A484" s="1" t="s">
        <v>15</v>
      </c>
      <c r="B484" s="1" t="str">
        <f>VLOOKUP(A484,Sheet2!$A:$B,2,FALSE)</f>
        <v>18</v>
      </c>
      <c r="C484" s="1">
        <v>562</v>
      </c>
      <c r="D484" s="1">
        <v>0.59</v>
      </c>
      <c r="E484" s="1">
        <v>12.91</v>
      </c>
      <c r="F484" t="s">
        <v>60</v>
      </c>
      <c r="G484">
        <v>2013</v>
      </c>
      <c r="H484">
        <v>6570902</v>
      </c>
      <c r="I484" s="5">
        <v>59191</v>
      </c>
      <c r="J484" s="3">
        <v>24.46</v>
      </c>
      <c r="K484" s="3">
        <f t="shared" si="34"/>
        <v>1.02</v>
      </c>
      <c r="L484" s="3">
        <f t="shared" si="33"/>
        <v>539.02</v>
      </c>
      <c r="M484" s="3">
        <f t="shared" si="31"/>
        <v>318.02179999999998</v>
      </c>
      <c r="N484" s="3">
        <f t="shared" si="32"/>
        <v>115.98</v>
      </c>
    </row>
    <row r="485" spans="1:14" x14ac:dyDescent="0.25">
      <c r="A485" s="1" t="s">
        <v>16</v>
      </c>
      <c r="B485" s="1" t="str">
        <f>VLOOKUP(A485,Sheet2!$A:$B,2,FALSE)</f>
        <v>19</v>
      </c>
      <c r="C485" s="1">
        <v>271</v>
      </c>
      <c r="D485" s="1">
        <v>0.67</v>
      </c>
      <c r="E485" s="1">
        <v>13.79</v>
      </c>
      <c r="F485" t="s">
        <v>60</v>
      </c>
      <c r="G485">
        <v>2013</v>
      </c>
      <c r="H485">
        <v>3090416</v>
      </c>
      <c r="I485" s="5">
        <v>57528</v>
      </c>
      <c r="J485" s="3">
        <v>12.09</v>
      </c>
      <c r="K485" s="3">
        <f t="shared" si="34"/>
        <v>1.03</v>
      </c>
      <c r="L485" s="3">
        <f t="shared" si="33"/>
        <v>261.48</v>
      </c>
      <c r="M485" s="3">
        <f t="shared" si="31"/>
        <v>175.19160000000002</v>
      </c>
      <c r="N485" s="3">
        <f t="shared" si="32"/>
        <v>60.1</v>
      </c>
    </row>
    <row r="486" spans="1:14" x14ac:dyDescent="0.25">
      <c r="A486" s="1" t="s">
        <v>17</v>
      </c>
      <c r="B486" s="1" t="str">
        <f>VLOOKUP(A486,Sheet2!$A:$B,2,FALSE)</f>
        <v>20</v>
      </c>
      <c r="C486" s="1">
        <v>244</v>
      </c>
      <c r="D486" s="1">
        <v>0.8</v>
      </c>
      <c r="E486" s="1">
        <v>15.25</v>
      </c>
      <c r="F486" t="s">
        <v>60</v>
      </c>
      <c r="G486">
        <v>2013</v>
      </c>
      <c r="H486">
        <v>2893957</v>
      </c>
      <c r="I486" s="5">
        <v>34400</v>
      </c>
      <c r="J486" s="3">
        <v>17.25</v>
      </c>
      <c r="K486" s="3">
        <f t="shared" si="34"/>
        <v>1.03</v>
      </c>
      <c r="L486" s="3">
        <f t="shared" si="33"/>
        <v>223.09</v>
      </c>
      <c r="M486" s="3">
        <f t="shared" si="31"/>
        <v>178.47200000000001</v>
      </c>
      <c r="N486" s="3">
        <f t="shared" si="32"/>
        <v>56.7</v>
      </c>
    </row>
    <row r="487" spans="1:14" x14ac:dyDescent="0.25">
      <c r="A487" s="1" t="s">
        <v>18</v>
      </c>
      <c r="B487" s="1" t="str">
        <f>VLOOKUP(A487,Sheet2!$A:$B,2,FALSE)</f>
        <v>21</v>
      </c>
      <c r="C487" s="1">
        <v>383</v>
      </c>
      <c r="D487" s="1">
        <v>0.68</v>
      </c>
      <c r="E487" s="1">
        <v>12.72</v>
      </c>
      <c r="F487" t="s">
        <v>60</v>
      </c>
      <c r="G487">
        <v>2013</v>
      </c>
      <c r="H487">
        <v>4395295</v>
      </c>
      <c r="I487" s="5">
        <v>42149</v>
      </c>
      <c r="J487" s="3">
        <v>23.89</v>
      </c>
      <c r="K487" s="3">
        <f t="shared" si="34"/>
        <v>1.02</v>
      </c>
      <c r="L487" s="3">
        <f t="shared" si="33"/>
        <v>374.88</v>
      </c>
      <c r="M487" s="3">
        <f t="shared" si="31"/>
        <v>254.91840000000002</v>
      </c>
      <c r="N487" s="3">
        <f t="shared" si="32"/>
        <v>79.47</v>
      </c>
    </row>
    <row r="488" spans="1:14" x14ac:dyDescent="0.25">
      <c r="A488" s="1" t="s">
        <v>19</v>
      </c>
      <c r="B488" s="1" t="str">
        <f>VLOOKUP(A488,Sheet2!$A:$B,2,FALSE)</f>
        <v>22</v>
      </c>
      <c r="C488" s="1">
        <v>400</v>
      </c>
      <c r="D488" s="1">
        <v>0.89</v>
      </c>
      <c r="E488" s="1">
        <v>13.84</v>
      </c>
      <c r="F488" t="s">
        <v>60</v>
      </c>
      <c r="G488">
        <v>2013</v>
      </c>
      <c r="H488">
        <v>4625470</v>
      </c>
      <c r="I488" s="5">
        <v>33986</v>
      </c>
      <c r="J488" s="3">
        <v>27.83</v>
      </c>
      <c r="K488" s="3">
        <f t="shared" si="34"/>
        <v>1.03</v>
      </c>
      <c r="L488" s="3">
        <f t="shared" si="33"/>
        <v>355.58</v>
      </c>
      <c r="M488" s="3">
        <f t="shared" si="31"/>
        <v>316.46620000000001</v>
      </c>
      <c r="N488" s="3">
        <f t="shared" si="32"/>
        <v>82.02</v>
      </c>
    </row>
    <row r="489" spans="1:14" x14ac:dyDescent="0.25">
      <c r="A489" s="1" t="s">
        <v>20</v>
      </c>
      <c r="B489" s="1" t="str">
        <f>VLOOKUP(A489,Sheet2!$A:$B,2,FALSE)</f>
        <v>23</v>
      </c>
      <c r="C489" s="1">
        <v>143</v>
      </c>
      <c r="D489" s="1">
        <v>0.61</v>
      </c>
      <c r="E489" s="1">
        <v>14.32</v>
      </c>
      <c r="F489" t="s">
        <v>60</v>
      </c>
      <c r="G489">
        <v>2013</v>
      </c>
      <c r="H489">
        <v>1328302</v>
      </c>
      <c r="I489" s="5">
        <v>24616</v>
      </c>
      <c r="J489" s="3">
        <v>14.83</v>
      </c>
      <c r="K489" s="3">
        <f t="shared" si="34"/>
        <v>1.01</v>
      </c>
      <c r="L489" s="3">
        <f t="shared" si="33"/>
        <v>134.58000000000001</v>
      </c>
      <c r="M489" s="3">
        <f t="shared" si="31"/>
        <v>82.093800000000002</v>
      </c>
      <c r="N489" s="3">
        <f t="shared" si="32"/>
        <v>32.119999999999997</v>
      </c>
    </row>
    <row r="490" spans="1:14" x14ac:dyDescent="0.25">
      <c r="A490" s="1" t="s">
        <v>21</v>
      </c>
      <c r="B490" s="1" t="str">
        <f>VLOOKUP(A490,Sheet2!$A:$B,2,FALSE)</f>
        <v>24</v>
      </c>
      <c r="C490" s="1">
        <v>863</v>
      </c>
      <c r="D490" s="1">
        <v>0.54</v>
      </c>
      <c r="E490" s="1">
        <v>11.77</v>
      </c>
      <c r="F490" t="s">
        <v>60</v>
      </c>
      <c r="G490">
        <v>2013</v>
      </c>
      <c r="H490">
        <v>5928814</v>
      </c>
      <c r="I490" s="5">
        <v>69897</v>
      </c>
      <c r="J490" s="3">
        <v>31.76</v>
      </c>
      <c r="K490" s="3">
        <f t="shared" si="34"/>
        <v>1.04</v>
      </c>
      <c r="L490" s="3">
        <f t="shared" si="33"/>
        <v>842.68</v>
      </c>
      <c r="M490" s="3">
        <f t="shared" si="31"/>
        <v>455.04719999999998</v>
      </c>
      <c r="N490" s="3">
        <f t="shared" si="32"/>
        <v>165.31</v>
      </c>
    </row>
    <row r="491" spans="1:14" x14ac:dyDescent="0.25">
      <c r="A491" s="1" t="s">
        <v>22</v>
      </c>
      <c r="B491" s="1" t="str">
        <f>VLOOKUP(A491,Sheet2!$A:$B,2,FALSE)</f>
        <v>25</v>
      </c>
      <c r="C491" s="1">
        <v>1228</v>
      </c>
      <c r="D491" s="1">
        <v>0.97</v>
      </c>
      <c r="E491" s="1">
        <v>16.54</v>
      </c>
      <c r="F491" t="s">
        <v>60</v>
      </c>
      <c r="G491">
        <v>2013</v>
      </c>
      <c r="H491">
        <v>6692824</v>
      </c>
      <c r="I491" s="5">
        <v>158506</v>
      </c>
      <c r="J491" s="3">
        <v>22.25</v>
      </c>
      <c r="K491" s="3">
        <f t="shared" si="34"/>
        <v>1.02</v>
      </c>
      <c r="L491" s="3">
        <f t="shared" si="33"/>
        <v>1313.01</v>
      </c>
      <c r="M491" s="3">
        <f t="shared" si="31"/>
        <v>1273.6197</v>
      </c>
      <c r="N491" s="3">
        <f t="shared" si="32"/>
        <v>361.95</v>
      </c>
    </row>
    <row r="492" spans="1:14" x14ac:dyDescent="0.25">
      <c r="A492" s="1" t="s">
        <v>23</v>
      </c>
      <c r="B492" s="1" t="str">
        <f>VLOOKUP(A492,Sheet2!$A:$B,2,FALSE)</f>
        <v>26</v>
      </c>
      <c r="C492" s="1">
        <v>1163</v>
      </c>
      <c r="D492" s="1">
        <v>0.79</v>
      </c>
      <c r="E492" s="1">
        <v>15.91</v>
      </c>
      <c r="F492" t="s">
        <v>60</v>
      </c>
      <c r="G492">
        <v>2013</v>
      </c>
      <c r="H492">
        <v>9895622</v>
      </c>
      <c r="I492" s="5">
        <v>92316</v>
      </c>
      <c r="J492" s="3">
        <v>32.409999999999997</v>
      </c>
      <c r="K492" s="3">
        <f t="shared" si="34"/>
        <v>0.99</v>
      </c>
      <c r="L492" s="3">
        <f t="shared" si="33"/>
        <v>1081.1500000000001</v>
      </c>
      <c r="M492" s="3">
        <f t="shared" si="31"/>
        <v>854.10850000000016</v>
      </c>
      <c r="N492" s="3">
        <f t="shared" si="32"/>
        <v>286.68</v>
      </c>
    </row>
    <row r="493" spans="1:14" x14ac:dyDescent="0.25">
      <c r="A493" s="1" t="s">
        <v>24</v>
      </c>
      <c r="B493" s="1" t="str">
        <f>VLOOKUP(A493,Sheet2!$A:$B,2,FALSE)</f>
        <v>27</v>
      </c>
      <c r="C493" s="1">
        <v>893</v>
      </c>
      <c r="D493" s="1">
        <v>0.69</v>
      </c>
      <c r="E493" s="1">
        <v>17.649999999999999</v>
      </c>
      <c r="F493" t="s">
        <v>60</v>
      </c>
      <c r="G493">
        <v>2013</v>
      </c>
      <c r="H493">
        <v>5420380</v>
      </c>
      <c r="I493" s="5">
        <v>81150</v>
      </c>
      <c r="J493" s="3">
        <v>31.75</v>
      </c>
      <c r="K493" s="3">
        <f t="shared" si="34"/>
        <v>1.03</v>
      </c>
      <c r="L493" s="3">
        <f t="shared" si="33"/>
        <v>968.64</v>
      </c>
      <c r="M493" s="3">
        <f t="shared" si="31"/>
        <v>668.36159999999995</v>
      </c>
      <c r="N493" s="3">
        <f t="shared" si="32"/>
        <v>284.94</v>
      </c>
    </row>
    <row r="494" spans="1:14" x14ac:dyDescent="0.25">
      <c r="A494" s="1" t="s">
        <v>25</v>
      </c>
      <c r="B494" s="1" t="str">
        <f>VLOOKUP(A494,Sheet2!$A:$B,2,FALSE)</f>
        <v>28</v>
      </c>
      <c r="C494" s="1">
        <v>294</v>
      </c>
      <c r="D494" s="1">
        <v>0.7</v>
      </c>
      <c r="E494" s="1">
        <v>11.91</v>
      </c>
      <c r="F494" t="s">
        <v>60</v>
      </c>
      <c r="G494">
        <v>2013</v>
      </c>
      <c r="H494">
        <v>2991207</v>
      </c>
      <c r="I494" s="5">
        <v>18071</v>
      </c>
      <c r="J494" s="3">
        <v>40.92</v>
      </c>
      <c r="K494" s="3">
        <f t="shared" si="34"/>
        <v>1.01</v>
      </c>
      <c r="L494" s="3">
        <f t="shared" si="33"/>
        <v>272.60000000000002</v>
      </c>
      <c r="M494" s="3">
        <f t="shared" si="31"/>
        <v>190.82</v>
      </c>
      <c r="N494" s="3">
        <f t="shared" si="32"/>
        <v>54.11</v>
      </c>
    </row>
    <row r="495" spans="1:14" x14ac:dyDescent="0.25">
      <c r="A495" s="1" t="s">
        <v>26</v>
      </c>
      <c r="B495" s="1" t="str">
        <f>VLOOKUP(A495,Sheet2!$A:$B,2,FALSE)</f>
        <v>29</v>
      </c>
      <c r="C495" s="1">
        <v>418</v>
      </c>
      <c r="D495" s="1">
        <v>0.83</v>
      </c>
      <c r="E495" s="1">
        <v>15.67</v>
      </c>
      <c r="F495" t="s">
        <v>60</v>
      </c>
      <c r="G495">
        <v>2013</v>
      </c>
      <c r="H495">
        <v>6044171</v>
      </c>
      <c r="I495" s="5">
        <v>55310</v>
      </c>
      <c r="J495" s="3">
        <v>21.16</v>
      </c>
      <c r="K495" s="3">
        <f t="shared" si="34"/>
        <v>1.01</v>
      </c>
      <c r="L495" s="3">
        <f t="shared" si="33"/>
        <v>431.45</v>
      </c>
      <c r="M495" s="3">
        <f t="shared" si="31"/>
        <v>358.1035</v>
      </c>
      <c r="N495" s="3">
        <f t="shared" si="32"/>
        <v>112.68</v>
      </c>
    </row>
    <row r="496" spans="1:14" x14ac:dyDescent="0.25">
      <c r="A496" s="1" t="s">
        <v>27</v>
      </c>
      <c r="B496" s="1" t="str">
        <f>VLOOKUP(A496,Sheet2!$A:$B,2,FALSE)</f>
        <v>30</v>
      </c>
      <c r="C496" s="1">
        <v>113</v>
      </c>
      <c r="D496" s="1">
        <v>0.54</v>
      </c>
      <c r="E496" s="1">
        <v>10.58</v>
      </c>
      <c r="F496" t="s">
        <v>60</v>
      </c>
      <c r="G496">
        <v>2013</v>
      </c>
      <c r="H496">
        <v>1015165</v>
      </c>
      <c r="I496" s="5">
        <v>25078</v>
      </c>
      <c r="J496" s="3">
        <v>12.52</v>
      </c>
      <c r="K496" s="3">
        <f t="shared" si="34"/>
        <v>1.04</v>
      </c>
      <c r="L496" s="3">
        <f t="shared" si="33"/>
        <v>119.19</v>
      </c>
      <c r="M496" s="3">
        <f t="shared" si="31"/>
        <v>64.3626</v>
      </c>
      <c r="N496" s="3">
        <f t="shared" si="32"/>
        <v>21.02</v>
      </c>
    </row>
    <row r="497" spans="1:14" x14ac:dyDescent="0.25">
      <c r="A497" s="1" t="s">
        <v>28</v>
      </c>
      <c r="B497" s="1" t="str">
        <f>VLOOKUP(A497,Sheet2!$A:$B,2,FALSE)</f>
        <v>31</v>
      </c>
      <c r="C497" s="1">
        <v>148</v>
      </c>
      <c r="D497" s="1">
        <v>0.78</v>
      </c>
      <c r="E497" s="1">
        <v>14.51</v>
      </c>
      <c r="F497" t="s">
        <v>60</v>
      </c>
      <c r="G497">
        <v>2013</v>
      </c>
      <c r="H497">
        <v>1868516</v>
      </c>
      <c r="I497" s="5">
        <v>26175</v>
      </c>
      <c r="J497" s="3">
        <v>13.23</v>
      </c>
      <c r="K497" s="3">
        <f t="shared" si="34"/>
        <v>1.04</v>
      </c>
      <c r="L497" s="3">
        <f t="shared" si="33"/>
        <v>131.44999999999999</v>
      </c>
      <c r="M497" s="3">
        <f t="shared" si="31"/>
        <v>102.53099999999999</v>
      </c>
      <c r="N497" s="3">
        <f t="shared" si="32"/>
        <v>31.79</v>
      </c>
    </row>
    <row r="498" spans="1:14" x14ac:dyDescent="0.25">
      <c r="A498" s="1" t="s">
        <v>29</v>
      </c>
      <c r="B498" s="1" t="str">
        <f>VLOOKUP(A498,Sheet2!$A:$B,2,FALSE)</f>
        <v>32</v>
      </c>
      <c r="C498" s="1">
        <v>194</v>
      </c>
      <c r="D498" s="1">
        <v>0.92</v>
      </c>
      <c r="E498" s="1">
        <v>18.59</v>
      </c>
      <c r="F498" t="s">
        <v>60</v>
      </c>
      <c r="G498">
        <v>2013</v>
      </c>
      <c r="H498">
        <v>2790136</v>
      </c>
      <c r="I498" s="5">
        <v>27757</v>
      </c>
      <c r="J498" s="3">
        <v>21.1</v>
      </c>
      <c r="K498" s="3">
        <f t="shared" si="34"/>
        <v>1.06</v>
      </c>
      <c r="L498" s="3">
        <f t="shared" si="33"/>
        <v>226.6</v>
      </c>
      <c r="M498" s="3">
        <f t="shared" si="31"/>
        <v>208.47200000000001</v>
      </c>
      <c r="N498" s="3">
        <f t="shared" si="32"/>
        <v>70.209999999999994</v>
      </c>
    </row>
    <row r="499" spans="1:14" x14ac:dyDescent="0.25">
      <c r="A499" s="1" t="s">
        <v>30</v>
      </c>
      <c r="B499" s="1" t="str">
        <f>VLOOKUP(A499,Sheet2!$A:$B,2,FALSE)</f>
        <v>33</v>
      </c>
      <c r="C499" s="1">
        <v>176</v>
      </c>
      <c r="D499" s="1">
        <v>0.73</v>
      </c>
      <c r="E499" s="1">
        <v>15.62</v>
      </c>
      <c r="F499" t="s">
        <v>60</v>
      </c>
      <c r="G499">
        <v>2013</v>
      </c>
      <c r="H499">
        <v>1323459</v>
      </c>
      <c r="I499" s="5">
        <v>21028</v>
      </c>
      <c r="J499" s="3">
        <v>25.17</v>
      </c>
      <c r="K499" s="3">
        <f t="shared" si="34"/>
        <v>1</v>
      </c>
      <c r="L499" s="3">
        <f t="shared" si="33"/>
        <v>193.19</v>
      </c>
      <c r="M499" s="3">
        <f t="shared" si="31"/>
        <v>141.02869999999999</v>
      </c>
      <c r="N499" s="3">
        <f t="shared" si="32"/>
        <v>50.29</v>
      </c>
    </row>
    <row r="500" spans="1:14" x14ac:dyDescent="0.25">
      <c r="A500" s="1" t="s">
        <v>31</v>
      </c>
      <c r="B500" s="1" t="str">
        <f>VLOOKUP(A500,Sheet2!$A:$B,2,FALSE)</f>
        <v>34</v>
      </c>
      <c r="C500" s="1">
        <v>1292</v>
      </c>
      <c r="D500" s="1">
        <v>0.55000000000000004</v>
      </c>
      <c r="E500" s="1">
        <v>11.36</v>
      </c>
      <c r="F500" t="s">
        <v>60</v>
      </c>
      <c r="G500">
        <v>2013</v>
      </c>
      <c r="H500">
        <v>8899339</v>
      </c>
      <c r="I500" s="5">
        <v>120053</v>
      </c>
      <c r="J500" s="3">
        <v>25.74</v>
      </c>
      <c r="K500" s="3">
        <f t="shared" si="34"/>
        <v>1.02</v>
      </c>
      <c r="L500" s="3">
        <f t="shared" si="33"/>
        <v>1150.47</v>
      </c>
      <c r="M500" s="3">
        <f t="shared" si="31"/>
        <v>632.75850000000003</v>
      </c>
      <c r="N500" s="3">
        <f t="shared" si="32"/>
        <v>217.82</v>
      </c>
    </row>
    <row r="501" spans="1:14" x14ac:dyDescent="0.25">
      <c r="A501" s="1" t="s">
        <v>32</v>
      </c>
      <c r="B501" s="1" t="str">
        <f>VLOOKUP(A501,Sheet2!$A:$B,2,FALSE)</f>
        <v>35</v>
      </c>
      <c r="C501" s="1">
        <v>183</v>
      </c>
      <c r="D501" s="1">
        <v>0.8</v>
      </c>
      <c r="E501" s="1">
        <v>14.89</v>
      </c>
      <c r="F501" t="s">
        <v>60</v>
      </c>
      <c r="G501">
        <v>2013</v>
      </c>
      <c r="H501">
        <v>2085287</v>
      </c>
      <c r="I501" s="5">
        <v>19542</v>
      </c>
      <c r="J501" s="3">
        <v>23.89</v>
      </c>
      <c r="K501" s="3">
        <f t="shared" si="34"/>
        <v>1.04</v>
      </c>
      <c r="L501" s="3">
        <f t="shared" si="33"/>
        <v>177.22</v>
      </c>
      <c r="M501" s="3">
        <f t="shared" si="31"/>
        <v>141.77600000000001</v>
      </c>
      <c r="N501" s="3">
        <f t="shared" si="32"/>
        <v>43.98</v>
      </c>
    </row>
    <row r="502" spans="1:14" x14ac:dyDescent="0.25">
      <c r="A502" s="1" t="s">
        <v>33</v>
      </c>
      <c r="B502" s="1" t="str">
        <f>VLOOKUP(A502,Sheet2!$A:$B,2,FALSE)</f>
        <v>36</v>
      </c>
      <c r="C502" s="1">
        <v>5344</v>
      </c>
      <c r="D502" s="1">
        <v>0.76</v>
      </c>
      <c r="E502" s="1">
        <v>14.82</v>
      </c>
      <c r="F502" t="s">
        <v>60</v>
      </c>
      <c r="G502">
        <v>2013</v>
      </c>
      <c r="H502">
        <v>19651127</v>
      </c>
      <c r="I502" s="5">
        <v>574861</v>
      </c>
      <c r="J502" s="3">
        <v>25.49</v>
      </c>
      <c r="K502" s="3">
        <f t="shared" si="34"/>
        <v>1.01</v>
      </c>
      <c r="L502" s="3">
        <f t="shared" si="33"/>
        <v>5401.9</v>
      </c>
      <c r="M502" s="3">
        <f t="shared" si="31"/>
        <v>4105.4439999999995</v>
      </c>
      <c r="N502" s="3">
        <f t="shared" si="32"/>
        <v>1334.27</v>
      </c>
    </row>
    <row r="503" spans="1:14" x14ac:dyDescent="0.25">
      <c r="A503" s="1" t="s">
        <v>34</v>
      </c>
      <c r="B503" s="1" t="str">
        <f>VLOOKUP(A503,Sheet2!$A:$B,2,FALSE)</f>
        <v>37</v>
      </c>
      <c r="C503" s="1">
        <v>755</v>
      </c>
      <c r="D503" s="1">
        <v>0.67</v>
      </c>
      <c r="E503" s="1">
        <v>13.74</v>
      </c>
      <c r="F503" t="s">
        <v>60</v>
      </c>
      <c r="G503">
        <v>2013</v>
      </c>
      <c r="H503">
        <v>9848060</v>
      </c>
      <c r="I503" s="5">
        <v>80677</v>
      </c>
      <c r="J503" s="3">
        <v>25.02</v>
      </c>
      <c r="K503" s="3">
        <f t="shared" si="34"/>
        <v>1.05</v>
      </c>
      <c r="L503" s="3">
        <f t="shared" si="33"/>
        <v>773.6</v>
      </c>
      <c r="M503" s="3">
        <f t="shared" si="31"/>
        <v>518.31200000000001</v>
      </c>
      <c r="N503" s="3">
        <f t="shared" si="32"/>
        <v>177.15</v>
      </c>
    </row>
    <row r="504" spans="1:14" x14ac:dyDescent="0.25">
      <c r="A504" s="1" t="s">
        <v>35</v>
      </c>
      <c r="B504" s="1" t="str">
        <f>VLOOKUP(A504,Sheet2!$A:$B,2,FALSE)</f>
        <v>38</v>
      </c>
      <c r="C504" s="1">
        <v>81</v>
      </c>
      <c r="D504" s="1">
        <v>0.35</v>
      </c>
      <c r="E504" s="1">
        <v>6.93</v>
      </c>
      <c r="F504" t="s">
        <v>60</v>
      </c>
      <c r="G504">
        <v>2013</v>
      </c>
      <c r="H504">
        <v>723393</v>
      </c>
      <c r="I504" s="5">
        <v>17564</v>
      </c>
      <c r="J504" s="3">
        <v>17.87</v>
      </c>
      <c r="K504" s="3">
        <f t="shared" si="34"/>
        <v>1.1200000000000001</v>
      </c>
      <c r="L504" s="3">
        <f t="shared" si="33"/>
        <v>128.31</v>
      </c>
      <c r="M504" s="3">
        <f t="shared" si="31"/>
        <v>44.908499999999997</v>
      </c>
      <c r="N504" s="3">
        <f t="shared" si="32"/>
        <v>14.82</v>
      </c>
    </row>
    <row r="505" spans="1:14" x14ac:dyDescent="0.25">
      <c r="A505" s="1" t="s">
        <v>36</v>
      </c>
      <c r="B505" s="1" t="str">
        <f>VLOOKUP(A505,Sheet2!$A:$B,2,FALSE)</f>
        <v>39</v>
      </c>
      <c r="C505" s="1">
        <v>1302</v>
      </c>
      <c r="D505" s="1">
        <v>0.73</v>
      </c>
      <c r="E505" s="1">
        <v>19.079999999999998</v>
      </c>
      <c r="F505" t="s">
        <v>60</v>
      </c>
      <c r="G505">
        <v>2013</v>
      </c>
      <c r="H505">
        <v>11570808</v>
      </c>
      <c r="I505" s="5">
        <v>117442</v>
      </c>
      <c r="J505" s="3">
        <v>30.65</v>
      </c>
      <c r="K505" s="3">
        <f t="shared" si="34"/>
        <v>1</v>
      </c>
      <c r="L505" s="3">
        <f t="shared" si="33"/>
        <v>1313.85</v>
      </c>
      <c r="M505" s="3">
        <f t="shared" si="31"/>
        <v>959.11049999999989</v>
      </c>
      <c r="N505" s="3">
        <f t="shared" si="32"/>
        <v>417.8</v>
      </c>
    </row>
    <row r="506" spans="1:14" x14ac:dyDescent="0.25">
      <c r="A506" s="1" t="s">
        <v>37</v>
      </c>
      <c r="B506" s="1" t="str">
        <f>VLOOKUP(A506,Sheet2!$A:$B,2,FALSE)</f>
        <v>40</v>
      </c>
      <c r="C506" s="1">
        <v>337</v>
      </c>
      <c r="D506" s="1">
        <v>0.59</v>
      </c>
      <c r="E506" s="1">
        <v>12.73</v>
      </c>
      <c r="F506" t="s">
        <v>60</v>
      </c>
      <c r="G506">
        <v>2013</v>
      </c>
      <c r="H506">
        <v>3850568</v>
      </c>
      <c r="I506" s="5">
        <v>28664</v>
      </c>
      <c r="J506" s="3">
        <v>30.33</v>
      </c>
      <c r="K506" s="3">
        <f t="shared" si="34"/>
        <v>1.04</v>
      </c>
      <c r="L506" s="3">
        <f t="shared" si="33"/>
        <v>330.02</v>
      </c>
      <c r="M506" s="3">
        <f t="shared" si="31"/>
        <v>194.71179999999998</v>
      </c>
      <c r="N506" s="3">
        <f t="shared" si="32"/>
        <v>70.02</v>
      </c>
    </row>
    <row r="507" spans="1:14" x14ac:dyDescent="0.25">
      <c r="A507" s="1" t="s">
        <v>38</v>
      </c>
      <c r="B507" s="1" t="str">
        <f>VLOOKUP(A507,Sheet2!$A:$B,2,FALSE)</f>
        <v>41</v>
      </c>
      <c r="C507" s="1">
        <v>804</v>
      </c>
      <c r="D507" s="1">
        <v>0.78</v>
      </c>
      <c r="E507" s="1">
        <v>15.45</v>
      </c>
      <c r="F507" t="s">
        <v>60</v>
      </c>
      <c r="G507">
        <v>2013</v>
      </c>
      <c r="H507">
        <v>3930065</v>
      </c>
      <c r="I507" s="5">
        <v>70272</v>
      </c>
      <c r="J507" s="3">
        <v>33.44</v>
      </c>
      <c r="K507" s="3">
        <f t="shared" si="34"/>
        <v>1.03</v>
      </c>
      <c r="L507" s="3">
        <f t="shared" si="33"/>
        <v>883.44</v>
      </c>
      <c r="M507" s="3">
        <f t="shared" si="31"/>
        <v>689.08320000000003</v>
      </c>
      <c r="N507" s="3">
        <f t="shared" si="32"/>
        <v>227.49</v>
      </c>
    </row>
    <row r="508" spans="1:14" x14ac:dyDescent="0.25">
      <c r="A508" s="1" t="s">
        <v>39</v>
      </c>
      <c r="B508" s="1" t="str">
        <f>VLOOKUP(A508,Sheet2!$A:$B,2,FALSE)</f>
        <v>42</v>
      </c>
      <c r="C508" s="1">
        <v>1819</v>
      </c>
      <c r="D508" s="1">
        <v>0.56000000000000005</v>
      </c>
      <c r="E508" s="1">
        <v>12.95</v>
      </c>
      <c r="F508" t="s">
        <v>60</v>
      </c>
      <c r="G508">
        <v>2013</v>
      </c>
      <c r="H508">
        <v>12773801</v>
      </c>
      <c r="I508" s="5">
        <v>228809</v>
      </c>
      <c r="J508" s="3">
        <v>21.89</v>
      </c>
      <c r="K508" s="3">
        <f t="shared" si="34"/>
        <v>1.01</v>
      </c>
      <c r="L508" s="3">
        <f t="shared" si="33"/>
        <v>1846.43</v>
      </c>
      <c r="M508" s="3">
        <f t="shared" si="31"/>
        <v>1034.0008</v>
      </c>
      <c r="N508" s="3">
        <f t="shared" si="32"/>
        <v>398.52</v>
      </c>
    </row>
    <row r="509" spans="1:14" x14ac:dyDescent="0.25">
      <c r="A509" s="1" t="s">
        <v>40</v>
      </c>
      <c r="B509" s="1" t="str">
        <f>VLOOKUP(A509,Sheet2!$A:$B,2,FALSE)</f>
        <v>44</v>
      </c>
      <c r="C509" s="1">
        <v>143</v>
      </c>
      <c r="D509" s="1">
        <v>0.41</v>
      </c>
      <c r="E509" s="1">
        <v>9.27</v>
      </c>
      <c r="F509" t="s">
        <v>60</v>
      </c>
      <c r="G509">
        <v>2013</v>
      </c>
      <c r="H509">
        <v>1051511</v>
      </c>
      <c r="I509" s="5">
        <v>20509</v>
      </c>
      <c r="J509" s="3">
        <v>24.8</v>
      </c>
      <c r="K509" s="3">
        <f t="shared" si="34"/>
        <v>1</v>
      </c>
      <c r="L509" s="3">
        <f t="shared" si="33"/>
        <v>185.65</v>
      </c>
      <c r="M509" s="3">
        <f t="shared" si="31"/>
        <v>76.116500000000002</v>
      </c>
      <c r="N509" s="3">
        <f t="shared" si="32"/>
        <v>28.68</v>
      </c>
    </row>
    <row r="510" spans="1:14" x14ac:dyDescent="0.25">
      <c r="A510" s="1" t="s">
        <v>41</v>
      </c>
      <c r="B510" s="1" t="str">
        <f>VLOOKUP(A510,Sheet2!$A:$B,2,FALSE)</f>
        <v>45</v>
      </c>
      <c r="C510" s="1">
        <v>384</v>
      </c>
      <c r="D510" s="1">
        <v>0.68</v>
      </c>
      <c r="E510" s="1">
        <v>13.78</v>
      </c>
      <c r="F510" t="s">
        <v>60</v>
      </c>
      <c r="G510">
        <v>2013</v>
      </c>
      <c r="H510">
        <v>4774839</v>
      </c>
      <c r="I510" s="5">
        <v>51361</v>
      </c>
      <c r="J510" s="3">
        <v>28.69</v>
      </c>
      <c r="K510" s="3">
        <f t="shared" si="34"/>
        <v>1.05</v>
      </c>
      <c r="L510" s="3">
        <f t="shared" si="33"/>
        <v>564.74</v>
      </c>
      <c r="M510" s="3">
        <f t="shared" si="31"/>
        <v>384.02320000000003</v>
      </c>
      <c r="N510" s="3">
        <f t="shared" si="32"/>
        <v>129.69999999999999</v>
      </c>
    </row>
    <row r="511" spans="1:14" x14ac:dyDescent="0.25">
      <c r="A511" s="1" t="s">
        <v>42</v>
      </c>
      <c r="B511" s="1" t="str">
        <f>VLOOKUP(A511,Sheet2!$A:$B,2,FALSE)</f>
        <v>46</v>
      </c>
      <c r="C511" s="1">
        <v>102</v>
      </c>
      <c r="D511" s="1">
        <v>0.62</v>
      </c>
      <c r="E511" s="1">
        <v>9.9499999999999993</v>
      </c>
      <c r="F511" t="s">
        <v>60</v>
      </c>
      <c r="G511">
        <v>2013</v>
      </c>
      <c r="H511">
        <v>844877</v>
      </c>
      <c r="I511" s="5">
        <v>17790</v>
      </c>
      <c r="J511" s="3">
        <v>15.6</v>
      </c>
      <c r="K511" s="3">
        <f t="shared" si="34"/>
        <v>1.04</v>
      </c>
      <c r="L511" s="3">
        <f t="shared" si="33"/>
        <v>105.35</v>
      </c>
      <c r="M511" s="3">
        <f t="shared" si="31"/>
        <v>65.316999999999993</v>
      </c>
      <c r="N511" s="3">
        <f t="shared" si="32"/>
        <v>17.47</v>
      </c>
    </row>
    <row r="512" spans="1:14" x14ac:dyDescent="0.25">
      <c r="A512" s="1" t="s">
        <v>43</v>
      </c>
      <c r="B512" s="1" t="str">
        <f>VLOOKUP(A512,Sheet2!$A:$B,2,FALSE)</f>
        <v>47</v>
      </c>
      <c r="C512" s="1">
        <v>386</v>
      </c>
      <c r="D512" s="1">
        <v>0.62</v>
      </c>
      <c r="E512" s="1">
        <v>13.09</v>
      </c>
      <c r="F512" t="s">
        <v>60</v>
      </c>
      <c r="G512">
        <v>2013</v>
      </c>
      <c r="H512">
        <v>6495978</v>
      </c>
      <c r="I512" s="5">
        <v>38422</v>
      </c>
      <c r="J512" s="3">
        <v>27.73</v>
      </c>
      <c r="K512" s="3">
        <f t="shared" si="34"/>
        <v>1.03</v>
      </c>
      <c r="L512" s="3">
        <f t="shared" si="33"/>
        <v>400.55</v>
      </c>
      <c r="M512" s="3">
        <f t="shared" si="31"/>
        <v>248.34100000000001</v>
      </c>
      <c r="N512" s="3">
        <f t="shared" si="32"/>
        <v>87.39</v>
      </c>
    </row>
    <row r="513" spans="1:14" x14ac:dyDescent="0.25">
      <c r="A513" s="1" t="s">
        <v>44</v>
      </c>
      <c r="B513" s="1" t="str">
        <f>VLOOKUP(A513,Sheet2!$A:$B,2,FALSE)</f>
        <v>48</v>
      </c>
      <c r="C513" s="1">
        <v>2334</v>
      </c>
      <c r="D513" s="1">
        <v>0.68</v>
      </c>
      <c r="E513" s="1">
        <v>14.5</v>
      </c>
      <c r="F513" t="s">
        <v>60</v>
      </c>
      <c r="G513">
        <v>2013</v>
      </c>
      <c r="H513">
        <v>26448193</v>
      </c>
      <c r="I513" s="5">
        <v>191481</v>
      </c>
      <c r="J513" s="3">
        <v>33.17</v>
      </c>
      <c r="K513" s="3">
        <f t="shared" si="34"/>
        <v>1.07</v>
      </c>
      <c r="L513" s="3">
        <f t="shared" si="33"/>
        <v>2480.5500000000002</v>
      </c>
      <c r="M513" s="3">
        <f t="shared" si="31"/>
        <v>1686.7740000000003</v>
      </c>
      <c r="N513" s="3">
        <f t="shared" si="32"/>
        <v>599.47</v>
      </c>
    </row>
    <row r="514" spans="1:14" x14ac:dyDescent="0.25">
      <c r="A514" s="1" t="s">
        <v>45</v>
      </c>
      <c r="B514" s="1" t="str">
        <f>VLOOKUP(A514,Sheet2!$A:$B,2,FALSE)</f>
        <v>49</v>
      </c>
      <c r="C514" s="1">
        <v>470</v>
      </c>
      <c r="D514" s="1">
        <v>0.49</v>
      </c>
      <c r="E514" s="1">
        <v>11.73</v>
      </c>
      <c r="F514" t="s">
        <v>60</v>
      </c>
      <c r="G514">
        <v>2013</v>
      </c>
      <c r="H514">
        <v>2900872</v>
      </c>
      <c r="I514" s="5">
        <v>33378</v>
      </c>
      <c r="J514" s="3">
        <v>34.82</v>
      </c>
      <c r="K514" s="3">
        <f t="shared" si="34"/>
        <v>1.04</v>
      </c>
      <c r="L514" s="3">
        <f t="shared" si="33"/>
        <v>441.18</v>
      </c>
      <c r="M514" s="3">
        <f t="shared" si="31"/>
        <v>216.1782</v>
      </c>
      <c r="N514" s="3">
        <f t="shared" si="32"/>
        <v>86.25</v>
      </c>
    </row>
    <row r="515" spans="1:14" x14ac:dyDescent="0.25">
      <c r="A515" s="1" t="s">
        <v>46</v>
      </c>
      <c r="B515" s="1" t="str">
        <f>VLOOKUP(A515,Sheet2!$A:$B,2,FALSE)</f>
        <v>50</v>
      </c>
      <c r="C515" s="1">
        <v>87</v>
      </c>
      <c r="D515" s="1">
        <v>0.78</v>
      </c>
      <c r="E515" s="1">
        <v>16.02</v>
      </c>
      <c r="F515" t="s">
        <v>60</v>
      </c>
      <c r="G515">
        <v>2013</v>
      </c>
      <c r="H515">
        <v>626630</v>
      </c>
      <c r="I515" s="5">
        <v>16530</v>
      </c>
      <c r="J515" s="3">
        <v>13.85</v>
      </c>
      <c r="K515" s="3">
        <f t="shared" si="34"/>
        <v>1.01</v>
      </c>
      <c r="L515" s="3">
        <f t="shared" si="33"/>
        <v>84.4</v>
      </c>
      <c r="M515" s="3">
        <f t="shared" ref="M515:M578" si="35">L515*D515</f>
        <v>65.832000000000008</v>
      </c>
      <c r="N515" s="3">
        <f t="shared" ref="N515:N578" si="36">ROUND(L515*E515/60,2)</f>
        <v>22.53</v>
      </c>
    </row>
    <row r="516" spans="1:14" x14ac:dyDescent="0.25">
      <c r="A516" s="1" t="s">
        <v>47</v>
      </c>
      <c r="B516" s="1" t="str">
        <f>VLOOKUP(A516,Sheet2!$A:$B,2,FALSE)</f>
        <v>51</v>
      </c>
      <c r="C516" s="1">
        <v>986</v>
      </c>
      <c r="D516" s="1">
        <v>0.71</v>
      </c>
      <c r="E516" s="1">
        <v>14.99</v>
      </c>
      <c r="F516" t="s">
        <v>60</v>
      </c>
      <c r="G516">
        <v>2013</v>
      </c>
      <c r="H516">
        <v>8260405</v>
      </c>
      <c r="I516" s="5">
        <v>99433</v>
      </c>
      <c r="J516" s="3">
        <v>31.48</v>
      </c>
      <c r="K516" s="3">
        <f t="shared" si="34"/>
        <v>1.05</v>
      </c>
      <c r="L516" s="3">
        <f t="shared" si="33"/>
        <v>1199.6300000000001</v>
      </c>
      <c r="M516" s="3">
        <f t="shared" si="35"/>
        <v>851.7373</v>
      </c>
      <c r="N516" s="3">
        <f t="shared" si="36"/>
        <v>299.70999999999998</v>
      </c>
    </row>
    <row r="517" spans="1:14" x14ac:dyDescent="0.25">
      <c r="A517" s="1" t="s">
        <v>48</v>
      </c>
      <c r="B517" s="1" t="str">
        <f>VLOOKUP(A517,Sheet2!$A:$B,2,FALSE)</f>
        <v>53</v>
      </c>
      <c r="C517" s="1">
        <v>984</v>
      </c>
      <c r="D517" s="1">
        <v>0.68</v>
      </c>
      <c r="E517" s="1">
        <v>14.81</v>
      </c>
      <c r="F517" t="s">
        <v>60</v>
      </c>
      <c r="G517">
        <v>2013</v>
      </c>
      <c r="H517">
        <v>6971406</v>
      </c>
      <c r="I517" s="5">
        <v>111765</v>
      </c>
      <c r="J517" s="3">
        <v>25.93</v>
      </c>
      <c r="K517" s="3">
        <f t="shared" si="34"/>
        <v>1.05</v>
      </c>
      <c r="L517" s="3">
        <f t="shared" si="33"/>
        <v>1110.68</v>
      </c>
      <c r="M517" s="3">
        <f t="shared" si="35"/>
        <v>755.26240000000007</v>
      </c>
      <c r="N517" s="3">
        <f t="shared" si="36"/>
        <v>274.14999999999998</v>
      </c>
    </row>
    <row r="518" spans="1:14" x14ac:dyDescent="0.25">
      <c r="A518" s="1" t="s">
        <v>49</v>
      </c>
      <c r="B518" s="1" t="str">
        <f>VLOOKUP(A518,Sheet2!$A:$B,2,FALSE)</f>
        <v>54</v>
      </c>
      <c r="C518" s="1">
        <v>178</v>
      </c>
      <c r="D518" s="1">
        <v>0.56999999999999995</v>
      </c>
      <c r="E518" s="1">
        <v>22.48</v>
      </c>
      <c r="F518" t="s">
        <v>60</v>
      </c>
      <c r="G518">
        <v>2013</v>
      </c>
      <c r="H518">
        <v>1854304</v>
      </c>
      <c r="I518" s="5">
        <v>20464</v>
      </c>
      <c r="J518" s="3">
        <v>23.61</v>
      </c>
      <c r="K518" s="3">
        <f t="shared" si="34"/>
        <v>1.02</v>
      </c>
      <c r="L518" s="3">
        <f t="shared" si="33"/>
        <v>179.88</v>
      </c>
      <c r="M518" s="3">
        <f t="shared" si="35"/>
        <v>102.53159999999998</v>
      </c>
      <c r="N518" s="3">
        <f t="shared" si="36"/>
        <v>67.400000000000006</v>
      </c>
    </row>
    <row r="519" spans="1:14" x14ac:dyDescent="0.25">
      <c r="A519" s="1" t="s">
        <v>50</v>
      </c>
      <c r="B519" s="1" t="str">
        <f>VLOOKUP(A519,Sheet2!$A:$B,2,FALSE)</f>
        <v>55</v>
      </c>
      <c r="C519" s="1">
        <v>644</v>
      </c>
      <c r="D519" s="1">
        <v>0.72</v>
      </c>
      <c r="E519" s="1">
        <v>15.17</v>
      </c>
      <c r="F519" t="s">
        <v>60</v>
      </c>
      <c r="G519">
        <v>2013</v>
      </c>
      <c r="H519">
        <v>5742713</v>
      </c>
      <c r="I519" s="5">
        <v>99926</v>
      </c>
      <c r="J519" s="3">
        <v>18.600000000000001</v>
      </c>
      <c r="K519" s="3">
        <f t="shared" si="34"/>
        <v>1.02</v>
      </c>
      <c r="L519" s="3">
        <f t="shared" si="33"/>
        <v>691.97</v>
      </c>
      <c r="M519" s="3">
        <f t="shared" si="35"/>
        <v>498.21839999999997</v>
      </c>
      <c r="N519" s="3">
        <f t="shared" si="36"/>
        <v>174.95</v>
      </c>
    </row>
    <row r="520" spans="1:14" x14ac:dyDescent="0.25">
      <c r="A520" s="1" t="s">
        <v>51</v>
      </c>
      <c r="B520" s="1" t="str">
        <f>VLOOKUP(A520,Sheet2!$A:$B,2,FALSE)</f>
        <v>56</v>
      </c>
      <c r="C520" s="1">
        <v>56</v>
      </c>
      <c r="D520" s="1">
        <v>0.7</v>
      </c>
      <c r="E520" s="1">
        <v>13.22</v>
      </c>
      <c r="F520" t="s">
        <v>60</v>
      </c>
      <c r="G520">
        <v>2013</v>
      </c>
      <c r="H520">
        <v>582658</v>
      </c>
      <c r="I520" s="5">
        <v>13284</v>
      </c>
      <c r="J520" s="3">
        <v>16.41</v>
      </c>
      <c r="K520" s="3">
        <f t="shared" si="34"/>
        <v>1.07</v>
      </c>
      <c r="L520" s="3">
        <f t="shared" si="33"/>
        <v>85.14</v>
      </c>
      <c r="M520" s="3">
        <f t="shared" si="35"/>
        <v>59.597999999999999</v>
      </c>
      <c r="N520" s="3">
        <f t="shared" si="36"/>
        <v>18.760000000000002</v>
      </c>
    </row>
    <row r="521" spans="1:14" x14ac:dyDescent="0.25">
      <c r="A521" s="1" t="s">
        <v>52</v>
      </c>
      <c r="B521" s="1" t="str">
        <f>VLOOKUP(A521,Sheet2!$A:$B,2,FALSE)</f>
        <v>72</v>
      </c>
      <c r="C521" s="1">
        <v>0</v>
      </c>
      <c r="D521" s="1">
        <v>0</v>
      </c>
      <c r="E521" s="1">
        <v>0</v>
      </c>
      <c r="F521" t="s">
        <v>60</v>
      </c>
      <c r="G521">
        <v>2013</v>
      </c>
      <c r="H521">
        <v>3615086</v>
      </c>
      <c r="I521" s="5">
        <v>33122</v>
      </c>
      <c r="J521" s="3">
        <v>0</v>
      </c>
      <c r="K521" s="3">
        <f t="shared" si="34"/>
        <v>0.91</v>
      </c>
      <c r="L521" s="3">
        <f t="shared" si="33"/>
        <v>0</v>
      </c>
      <c r="M521" s="3">
        <f t="shared" si="35"/>
        <v>0</v>
      </c>
      <c r="N521" s="3">
        <f t="shared" si="36"/>
        <v>0</v>
      </c>
    </row>
    <row r="522" spans="1:14" x14ac:dyDescent="0.25">
      <c r="A522" s="1" t="s">
        <v>1</v>
      </c>
      <c r="B522" s="1" t="str">
        <f>VLOOKUP(A522,Sheet2!$A:$B,2,FALSE)</f>
        <v>01</v>
      </c>
      <c r="C522" s="1">
        <v>154</v>
      </c>
      <c r="D522" s="1">
        <v>0.37</v>
      </c>
      <c r="E522" s="1">
        <v>14.49</v>
      </c>
      <c r="F522" t="s">
        <v>120</v>
      </c>
      <c r="G522">
        <v>2014</v>
      </c>
      <c r="H522">
        <v>4849377</v>
      </c>
      <c r="I522" s="5">
        <v>3406</v>
      </c>
      <c r="J522" s="3">
        <v>176.39</v>
      </c>
      <c r="K522" s="3">
        <f>ROUND(H522/H2,2)</f>
        <v>1.03</v>
      </c>
      <c r="L522" s="3">
        <f t="shared" si="33"/>
        <v>225.86</v>
      </c>
      <c r="M522" s="3">
        <f t="shared" si="35"/>
        <v>83.568200000000004</v>
      </c>
      <c r="N522" s="3">
        <f t="shared" si="36"/>
        <v>54.55</v>
      </c>
    </row>
    <row r="523" spans="1:14" x14ac:dyDescent="0.25">
      <c r="A523" s="1" t="s">
        <v>2</v>
      </c>
      <c r="B523" s="1" t="str">
        <f>VLOOKUP(A523,Sheet2!$A:$B,2,FALSE)</f>
        <v>02</v>
      </c>
      <c r="C523" s="1">
        <v>10</v>
      </c>
      <c r="D523" s="1">
        <v>1.27</v>
      </c>
      <c r="E523" s="1">
        <v>12.97</v>
      </c>
      <c r="F523" t="s">
        <v>120</v>
      </c>
      <c r="G523">
        <v>2014</v>
      </c>
      <c r="H523">
        <v>736732</v>
      </c>
      <c r="I523" s="5">
        <v>3281</v>
      </c>
      <c r="J523" s="3">
        <v>10.19</v>
      </c>
      <c r="K523" s="3">
        <f t="shared" ref="K523:K586" si="37">ROUND(H523/H3,2)</f>
        <v>1.05</v>
      </c>
      <c r="L523" s="3">
        <f t="shared" si="33"/>
        <v>12.81</v>
      </c>
      <c r="M523" s="3">
        <f t="shared" si="35"/>
        <v>16.268700000000003</v>
      </c>
      <c r="N523" s="3">
        <f t="shared" si="36"/>
        <v>2.77</v>
      </c>
    </row>
    <row r="524" spans="1:14" x14ac:dyDescent="0.25">
      <c r="A524" s="1" t="s">
        <v>3</v>
      </c>
      <c r="B524" s="1" t="str">
        <f>VLOOKUP(A524,Sheet2!$A:$B,2,FALSE)</f>
        <v>04</v>
      </c>
      <c r="C524" s="1">
        <v>97</v>
      </c>
      <c r="D524" s="1">
        <v>1.71</v>
      </c>
      <c r="E524" s="1">
        <v>12.94</v>
      </c>
      <c r="F524" t="s">
        <v>120</v>
      </c>
      <c r="G524">
        <v>2014</v>
      </c>
      <c r="H524">
        <v>6731484</v>
      </c>
      <c r="I524" s="5">
        <v>30757</v>
      </c>
      <c r="J524" s="3">
        <v>10.220000000000001</v>
      </c>
      <c r="K524" s="3">
        <f t="shared" si="37"/>
        <v>1.02</v>
      </c>
      <c r="L524" s="3">
        <f t="shared" si="33"/>
        <v>117.03</v>
      </c>
      <c r="M524" s="3">
        <f t="shared" si="35"/>
        <v>200.12129999999999</v>
      </c>
      <c r="N524" s="3">
        <f t="shared" si="36"/>
        <v>25.24</v>
      </c>
    </row>
    <row r="525" spans="1:14" x14ac:dyDescent="0.25">
      <c r="A525" s="1" t="s">
        <v>4</v>
      </c>
      <c r="B525" s="1" t="str">
        <f>VLOOKUP(A525,Sheet2!$A:$B,2,FALSE)</f>
        <v>05</v>
      </c>
      <c r="C525" s="1">
        <v>2</v>
      </c>
      <c r="D525" s="1">
        <v>0.67</v>
      </c>
      <c r="E525" s="1">
        <v>11.58</v>
      </c>
      <c r="F525" t="s">
        <v>120</v>
      </c>
      <c r="G525">
        <v>2014</v>
      </c>
      <c r="H525">
        <v>2966369</v>
      </c>
      <c r="I525" s="5">
        <v>2850</v>
      </c>
      <c r="J525" s="3">
        <v>3.61</v>
      </c>
      <c r="K525" s="3">
        <f t="shared" si="37"/>
        <v>1.03</v>
      </c>
      <c r="L525" s="3">
        <f t="shared" si="33"/>
        <v>3.87</v>
      </c>
      <c r="M525" s="3">
        <f t="shared" si="35"/>
        <v>2.5929000000000002</v>
      </c>
      <c r="N525" s="3">
        <f t="shared" si="36"/>
        <v>0.75</v>
      </c>
    </row>
    <row r="526" spans="1:14" x14ac:dyDescent="0.25">
      <c r="A526" s="1" t="s">
        <v>5</v>
      </c>
      <c r="B526" s="1" t="str">
        <f>VLOOKUP(A526,Sheet2!$A:$B,2,FALSE)</f>
        <v>06</v>
      </c>
      <c r="C526" s="1">
        <v>660</v>
      </c>
      <c r="D526" s="1">
        <v>2.89</v>
      </c>
      <c r="E526" s="1">
        <v>22.31</v>
      </c>
      <c r="F526" t="s">
        <v>120</v>
      </c>
      <c r="G526">
        <v>2014</v>
      </c>
      <c r="H526">
        <v>38802500</v>
      </c>
      <c r="I526" s="5">
        <v>199799</v>
      </c>
      <c r="J526" s="3">
        <v>11.41</v>
      </c>
      <c r="K526" s="3">
        <f t="shared" si="37"/>
        <v>1.05</v>
      </c>
      <c r="L526" s="3">
        <f t="shared" si="33"/>
        <v>873.7</v>
      </c>
      <c r="M526" s="3">
        <f t="shared" si="35"/>
        <v>2524.9930000000004</v>
      </c>
      <c r="N526" s="3">
        <f t="shared" si="36"/>
        <v>324.87</v>
      </c>
    </row>
    <row r="527" spans="1:14" x14ac:dyDescent="0.25">
      <c r="A527" s="1" t="s">
        <v>6</v>
      </c>
      <c r="B527" s="1" t="str">
        <f>VLOOKUP(A527,Sheet2!$A:$B,2,FALSE)</f>
        <v>08</v>
      </c>
      <c r="C527" s="1">
        <v>159</v>
      </c>
      <c r="D527" s="1">
        <v>3.6</v>
      </c>
      <c r="E527" s="1">
        <v>21.91</v>
      </c>
      <c r="F527" t="s">
        <v>120</v>
      </c>
      <c r="G527">
        <v>2014</v>
      </c>
      <c r="H527">
        <v>5355866</v>
      </c>
      <c r="I527" s="5">
        <v>35879</v>
      </c>
      <c r="J527" s="3">
        <v>12.63</v>
      </c>
      <c r="K527" s="3">
        <f t="shared" si="37"/>
        <v>1.07</v>
      </c>
      <c r="L527" s="3">
        <f t="shared" si="33"/>
        <v>176.98</v>
      </c>
      <c r="M527" s="3">
        <f t="shared" si="35"/>
        <v>637.12799999999993</v>
      </c>
      <c r="N527" s="3">
        <f t="shared" si="36"/>
        <v>64.63</v>
      </c>
    </row>
    <row r="528" spans="1:14" x14ac:dyDescent="0.25">
      <c r="A528" s="1" t="s">
        <v>7</v>
      </c>
      <c r="B528" s="1" t="str">
        <f>VLOOKUP(A528,Sheet2!$A:$B,2,FALSE)</f>
        <v>09</v>
      </c>
      <c r="C528" s="1">
        <v>33</v>
      </c>
      <c r="D528" s="1">
        <v>1.29</v>
      </c>
      <c r="E528" s="1">
        <v>7.14</v>
      </c>
      <c r="F528" t="s">
        <v>120</v>
      </c>
      <c r="G528">
        <v>2014</v>
      </c>
      <c r="H528">
        <v>3596677</v>
      </c>
      <c r="I528" s="5">
        <v>5742</v>
      </c>
      <c r="J528" s="3">
        <v>17.829999999999998</v>
      </c>
      <c r="K528" s="3">
        <f t="shared" si="37"/>
        <v>1.02</v>
      </c>
      <c r="L528" s="3">
        <f t="shared" si="33"/>
        <v>38.119999999999997</v>
      </c>
      <c r="M528" s="3">
        <f t="shared" si="35"/>
        <v>49.174799999999998</v>
      </c>
      <c r="N528" s="3">
        <f t="shared" si="36"/>
        <v>4.54</v>
      </c>
    </row>
    <row r="529" spans="1:14" x14ac:dyDescent="0.25">
      <c r="A529" s="1" t="s">
        <v>8</v>
      </c>
      <c r="B529" s="1" t="str">
        <f>VLOOKUP(A529,Sheet2!$A:$B,2,FALSE)</f>
        <v>10</v>
      </c>
      <c r="C529" s="1">
        <v>3</v>
      </c>
      <c r="D529" s="1">
        <v>0.54</v>
      </c>
      <c r="E529" s="1">
        <v>18.510000000000002</v>
      </c>
      <c r="F529" t="s">
        <v>120</v>
      </c>
      <c r="G529">
        <v>2014</v>
      </c>
      <c r="H529">
        <v>935614</v>
      </c>
      <c r="I529" s="5">
        <v>1056</v>
      </c>
      <c r="J529" s="3">
        <v>6.55</v>
      </c>
      <c r="K529" s="3">
        <f t="shared" si="37"/>
        <v>1.06</v>
      </c>
      <c r="L529" s="3">
        <f t="shared" si="33"/>
        <v>2.68</v>
      </c>
      <c r="M529" s="3">
        <f t="shared" si="35"/>
        <v>1.4472000000000003</v>
      </c>
      <c r="N529" s="3">
        <f t="shared" si="36"/>
        <v>0.83</v>
      </c>
    </row>
    <row r="530" spans="1:14" x14ac:dyDescent="0.25">
      <c r="A530" s="1" t="s">
        <v>9</v>
      </c>
      <c r="B530" s="1" t="str">
        <f>VLOOKUP(A530,Sheet2!$A:$B,2,FALSE)</f>
        <v>11</v>
      </c>
      <c r="C530" s="1">
        <v>11</v>
      </c>
      <c r="D530" s="1">
        <v>1.6</v>
      </c>
      <c r="E530" s="1">
        <v>21.41</v>
      </c>
      <c r="F530" t="s">
        <v>120</v>
      </c>
      <c r="G530">
        <v>2014</v>
      </c>
      <c r="H530">
        <v>658893</v>
      </c>
      <c r="I530" s="5">
        <v>13330</v>
      </c>
      <c r="J530" s="3">
        <v>4.78</v>
      </c>
      <c r="K530" s="3">
        <f t="shared" si="37"/>
        <v>1.1000000000000001</v>
      </c>
      <c r="L530" s="3">
        <f t="shared" si="33"/>
        <v>25.58</v>
      </c>
      <c r="M530" s="3">
        <f t="shared" si="35"/>
        <v>40.927999999999997</v>
      </c>
      <c r="N530" s="3">
        <f t="shared" si="36"/>
        <v>9.1300000000000008</v>
      </c>
    </row>
    <row r="531" spans="1:14" x14ac:dyDescent="0.25">
      <c r="A531" s="1" t="s">
        <v>10</v>
      </c>
      <c r="B531" s="1" t="str">
        <f>VLOOKUP(A531,Sheet2!$A:$B,2,FALSE)</f>
        <v>12</v>
      </c>
      <c r="C531" s="1">
        <v>283</v>
      </c>
      <c r="D531" s="1">
        <v>1.93</v>
      </c>
      <c r="E531" s="1">
        <v>17.8</v>
      </c>
      <c r="F531" t="s">
        <v>120</v>
      </c>
      <c r="G531">
        <v>2014</v>
      </c>
      <c r="H531">
        <v>19893297</v>
      </c>
      <c r="I531" s="5">
        <v>64307</v>
      </c>
      <c r="J531" s="3">
        <v>15</v>
      </c>
      <c r="K531" s="3">
        <f t="shared" si="37"/>
        <v>1.07</v>
      </c>
      <c r="L531" s="3">
        <f t="shared" si="33"/>
        <v>376.73</v>
      </c>
      <c r="M531" s="3">
        <f t="shared" si="35"/>
        <v>727.08889999999997</v>
      </c>
      <c r="N531" s="3">
        <f t="shared" si="36"/>
        <v>111.76</v>
      </c>
    </row>
    <row r="532" spans="1:14" x14ac:dyDescent="0.25">
      <c r="A532" s="1" t="s">
        <v>11</v>
      </c>
      <c r="B532" s="1" t="str">
        <f>VLOOKUP(A532,Sheet2!$A:$B,2,FALSE)</f>
        <v>13</v>
      </c>
      <c r="C532" s="1">
        <v>94</v>
      </c>
      <c r="D532" s="1">
        <v>1.51</v>
      </c>
      <c r="E532" s="1">
        <v>17.05</v>
      </c>
      <c r="F532" t="s">
        <v>120</v>
      </c>
      <c r="G532">
        <v>2014</v>
      </c>
      <c r="H532">
        <v>10097343</v>
      </c>
      <c r="I532" s="5">
        <v>10687</v>
      </c>
      <c r="J532" s="3">
        <v>25.35</v>
      </c>
      <c r="K532" s="3">
        <f t="shared" si="37"/>
        <v>1.03</v>
      </c>
      <c r="L532" s="3">
        <f t="shared" si="33"/>
        <v>101.85</v>
      </c>
      <c r="M532" s="3">
        <f t="shared" si="35"/>
        <v>153.79349999999999</v>
      </c>
      <c r="N532" s="3">
        <f t="shared" si="36"/>
        <v>28.94</v>
      </c>
    </row>
    <row r="533" spans="1:14" x14ac:dyDescent="0.25">
      <c r="A533" s="1" t="s">
        <v>12</v>
      </c>
      <c r="B533" s="1" t="str">
        <f>VLOOKUP(A533,Sheet2!$A:$B,2,FALSE)</f>
        <v>15</v>
      </c>
      <c r="C533" s="1">
        <v>17</v>
      </c>
      <c r="D533" s="1">
        <v>6.63</v>
      </c>
      <c r="E533" s="1">
        <v>43.83</v>
      </c>
      <c r="F533" t="s">
        <v>120</v>
      </c>
      <c r="G533">
        <v>2014</v>
      </c>
      <c r="H533">
        <v>1419561</v>
      </c>
      <c r="I533" s="5">
        <v>7570</v>
      </c>
      <c r="J533" s="3">
        <v>5.73</v>
      </c>
      <c r="K533" s="3">
        <f t="shared" si="37"/>
        <v>1.1000000000000001</v>
      </c>
      <c r="L533" s="3">
        <f t="shared" si="33"/>
        <v>17.420000000000002</v>
      </c>
      <c r="M533" s="3">
        <f t="shared" si="35"/>
        <v>115.49460000000001</v>
      </c>
      <c r="N533" s="3">
        <f t="shared" si="36"/>
        <v>12.73</v>
      </c>
    </row>
    <row r="534" spans="1:14" x14ac:dyDescent="0.25">
      <c r="A534" s="1" t="s">
        <v>13</v>
      </c>
      <c r="B534" s="1" t="str">
        <f>VLOOKUP(A534,Sheet2!$A:$B,2,FALSE)</f>
        <v>16</v>
      </c>
      <c r="C534" s="1">
        <v>20</v>
      </c>
      <c r="D534" s="1">
        <v>3.87</v>
      </c>
      <c r="E534" s="1">
        <v>29.27</v>
      </c>
      <c r="F534" t="s">
        <v>120</v>
      </c>
      <c r="G534">
        <v>2014</v>
      </c>
      <c r="H534">
        <v>1634464</v>
      </c>
      <c r="I534" s="5">
        <v>8221</v>
      </c>
      <c r="J534" s="3">
        <v>7</v>
      </c>
      <c r="K534" s="3">
        <f t="shared" si="37"/>
        <v>1.06</v>
      </c>
      <c r="L534" s="3">
        <f t="shared" si="33"/>
        <v>22.26</v>
      </c>
      <c r="M534" s="3">
        <f t="shared" si="35"/>
        <v>86.146200000000007</v>
      </c>
      <c r="N534" s="3">
        <f t="shared" si="36"/>
        <v>10.86</v>
      </c>
    </row>
    <row r="535" spans="1:14" x14ac:dyDescent="0.25">
      <c r="A535" s="1" t="s">
        <v>14</v>
      </c>
      <c r="B535" s="1" t="str">
        <f>VLOOKUP(A535,Sheet2!$A:$B,2,FALSE)</f>
        <v>17</v>
      </c>
      <c r="C535" s="1">
        <v>297</v>
      </c>
      <c r="D535" s="1">
        <v>2.25</v>
      </c>
      <c r="E535" s="1">
        <v>17.43</v>
      </c>
      <c r="F535" t="s">
        <v>120</v>
      </c>
      <c r="G535">
        <v>2014</v>
      </c>
      <c r="H535">
        <v>12880580</v>
      </c>
      <c r="I535" s="5">
        <v>37220</v>
      </c>
      <c r="J535" s="3">
        <v>24.33</v>
      </c>
      <c r="K535" s="3">
        <f t="shared" si="37"/>
        <v>1</v>
      </c>
      <c r="L535" s="3">
        <f t="shared" si="33"/>
        <v>330.53</v>
      </c>
      <c r="M535" s="3">
        <f t="shared" si="35"/>
        <v>743.69249999999988</v>
      </c>
      <c r="N535" s="3">
        <f t="shared" si="36"/>
        <v>96.02</v>
      </c>
    </row>
    <row r="536" spans="1:14" x14ac:dyDescent="0.25">
      <c r="A536" s="1" t="s">
        <v>15</v>
      </c>
      <c r="B536" s="1" t="str">
        <f>VLOOKUP(A536,Sheet2!$A:$B,2,FALSE)</f>
        <v>18</v>
      </c>
      <c r="C536" s="1">
        <v>91</v>
      </c>
      <c r="D536" s="1">
        <v>1.44</v>
      </c>
      <c r="E536" s="1">
        <v>18.8</v>
      </c>
      <c r="F536" t="s">
        <v>120</v>
      </c>
      <c r="G536">
        <v>2014</v>
      </c>
      <c r="H536">
        <v>6596855</v>
      </c>
      <c r="I536" s="5">
        <v>13542</v>
      </c>
      <c r="J536" s="3">
        <v>20.66</v>
      </c>
      <c r="K536" s="3">
        <f t="shared" si="37"/>
        <v>1.03</v>
      </c>
      <c r="L536" s="3">
        <f t="shared" si="33"/>
        <v>105.18</v>
      </c>
      <c r="M536" s="3">
        <f t="shared" si="35"/>
        <v>151.45920000000001</v>
      </c>
      <c r="N536" s="3">
        <f t="shared" si="36"/>
        <v>32.96</v>
      </c>
    </row>
    <row r="537" spans="1:14" x14ac:dyDescent="0.25">
      <c r="A537" s="1" t="s">
        <v>16</v>
      </c>
      <c r="B537" s="1" t="str">
        <f>VLOOKUP(A537,Sheet2!$A:$B,2,FALSE)</f>
        <v>19</v>
      </c>
      <c r="C537" s="1">
        <v>62</v>
      </c>
      <c r="D537" s="1">
        <v>1.99</v>
      </c>
      <c r="E537" s="1">
        <v>22.71</v>
      </c>
      <c r="F537" t="s">
        <v>120</v>
      </c>
      <c r="G537">
        <v>2014</v>
      </c>
      <c r="H537">
        <v>3107126</v>
      </c>
      <c r="I537" s="5">
        <v>7651</v>
      </c>
      <c r="J537" s="3">
        <v>29.3</v>
      </c>
      <c r="K537" s="3">
        <f t="shared" si="37"/>
        <v>1.03</v>
      </c>
      <c r="L537" s="3">
        <f t="shared" si="33"/>
        <v>84.28</v>
      </c>
      <c r="M537" s="3">
        <f t="shared" si="35"/>
        <v>167.71719999999999</v>
      </c>
      <c r="N537" s="3">
        <f t="shared" si="36"/>
        <v>31.9</v>
      </c>
    </row>
    <row r="538" spans="1:14" x14ac:dyDescent="0.25">
      <c r="A538" s="1" t="s">
        <v>17</v>
      </c>
      <c r="B538" s="1" t="str">
        <f>VLOOKUP(A538,Sheet2!$A:$B,2,FALSE)</f>
        <v>20</v>
      </c>
      <c r="C538" s="1">
        <v>19</v>
      </c>
      <c r="D538" s="1">
        <v>2.14</v>
      </c>
      <c r="E538" s="1">
        <v>13.27</v>
      </c>
      <c r="F538" t="s">
        <v>120</v>
      </c>
      <c r="G538">
        <v>2014</v>
      </c>
      <c r="H538">
        <v>2904021</v>
      </c>
      <c r="I538" s="5">
        <v>4640</v>
      </c>
      <c r="J538" s="3">
        <v>9.6999999999999993</v>
      </c>
      <c r="K538" s="3">
        <f t="shared" si="37"/>
        <v>1.03</v>
      </c>
      <c r="L538" s="3">
        <f t="shared" si="33"/>
        <v>16.920000000000002</v>
      </c>
      <c r="M538" s="3">
        <f t="shared" si="35"/>
        <v>36.208800000000004</v>
      </c>
      <c r="N538" s="3">
        <f t="shared" si="36"/>
        <v>3.74</v>
      </c>
    </row>
    <row r="539" spans="1:14" x14ac:dyDescent="0.25">
      <c r="A539" s="1" t="s">
        <v>18</v>
      </c>
      <c r="B539" s="1" t="str">
        <f>VLOOKUP(A539,Sheet2!$A:$B,2,FALSE)</f>
        <v>21</v>
      </c>
      <c r="C539" s="1">
        <v>50</v>
      </c>
      <c r="D539" s="1">
        <v>0.64</v>
      </c>
      <c r="E539" s="1">
        <v>17.96</v>
      </c>
      <c r="F539" t="s">
        <v>120</v>
      </c>
      <c r="G539">
        <v>2014</v>
      </c>
      <c r="H539">
        <v>4413457</v>
      </c>
      <c r="I539" s="5">
        <v>4907</v>
      </c>
      <c r="J539" s="3">
        <v>33.18</v>
      </c>
      <c r="K539" s="3">
        <f t="shared" si="37"/>
        <v>1.02</v>
      </c>
      <c r="L539" s="3">
        <f t="shared" si="33"/>
        <v>60.62</v>
      </c>
      <c r="M539" s="3">
        <f t="shared" si="35"/>
        <v>38.796799999999998</v>
      </c>
      <c r="N539" s="3">
        <f t="shared" si="36"/>
        <v>18.149999999999999</v>
      </c>
    </row>
    <row r="540" spans="1:14" x14ac:dyDescent="0.25">
      <c r="A540" s="1" t="s">
        <v>19</v>
      </c>
      <c r="B540" s="1" t="str">
        <f>VLOOKUP(A540,Sheet2!$A:$B,2,FALSE)</f>
        <v>22</v>
      </c>
      <c r="C540" s="1">
        <v>36</v>
      </c>
      <c r="D540" s="1">
        <v>4.46</v>
      </c>
      <c r="E540" s="1">
        <v>20.11</v>
      </c>
      <c r="F540" t="s">
        <v>120</v>
      </c>
      <c r="G540">
        <v>2014</v>
      </c>
      <c r="H540">
        <v>4649676</v>
      </c>
      <c r="I540" s="5">
        <v>9775</v>
      </c>
      <c r="J540" s="3">
        <v>12.24</v>
      </c>
      <c r="K540" s="3">
        <f t="shared" si="37"/>
        <v>1.04</v>
      </c>
      <c r="L540" s="3">
        <f t="shared" si="33"/>
        <v>45.42</v>
      </c>
      <c r="M540" s="3">
        <f t="shared" si="35"/>
        <v>202.57320000000001</v>
      </c>
      <c r="N540" s="3">
        <f t="shared" si="36"/>
        <v>15.22</v>
      </c>
    </row>
    <row r="541" spans="1:14" x14ac:dyDescent="0.25">
      <c r="A541" s="1" t="s">
        <v>20</v>
      </c>
      <c r="B541" s="1" t="str">
        <f>VLOOKUP(A541,Sheet2!$A:$B,2,FALSE)</f>
        <v>23</v>
      </c>
      <c r="C541" s="1">
        <v>6</v>
      </c>
      <c r="D541" s="1">
        <v>4.16</v>
      </c>
      <c r="E541" s="1">
        <v>29.03</v>
      </c>
      <c r="F541" t="s">
        <v>120</v>
      </c>
      <c r="G541">
        <v>2014</v>
      </c>
      <c r="H541">
        <v>1330089</v>
      </c>
      <c r="I541" s="5">
        <v>3163</v>
      </c>
      <c r="J541" s="3">
        <v>5.13</v>
      </c>
      <c r="K541" s="3">
        <f t="shared" si="37"/>
        <v>1.01</v>
      </c>
      <c r="L541" s="3">
        <f t="shared" si="33"/>
        <v>5.98</v>
      </c>
      <c r="M541" s="3">
        <f t="shared" si="35"/>
        <v>24.876800000000003</v>
      </c>
      <c r="N541" s="3">
        <f t="shared" si="36"/>
        <v>2.89</v>
      </c>
    </row>
    <row r="542" spans="1:14" x14ac:dyDescent="0.25">
      <c r="A542" s="1" t="s">
        <v>21</v>
      </c>
      <c r="B542" s="1" t="str">
        <f>VLOOKUP(A542,Sheet2!$A:$B,2,FALSE)</f>
        <v>24</v>
      </c>
      <c r="C542" s="1">
        <v>90</v>
      </c>
      <c r="D542" s="1">
        <v>4.88</v>
      </c>
      <c r="E542" s="1">
        <v>23.37</v>
      </c>
      <c r="F542" t="s">
        <v>120</v>
      </c>
      <c r="G542">
        <v>2014</v>
      </c>
      <c r="H542">
        <v>5976407</v>
      </c>
      <c r="I542" s="5">
        <v>10349</v>
      </c>
      <c r="J542" s="3">
        <v>23.9</v>
      </c>
      <c r="K542" s="3">
        <f t="shared" si="37"/>
        <v>1.05</v>
      </c>
      <c r="L542" s="3">
        <f t="shared" si="33"/>
        <v>94.79</v>
      </c>
      <c r="M542" s="3">
        <f t="shared" si="35"/>
        <v>462.5752</v>
      </c>
      <c r="N542" s="3">
        <f t="shared" si="36"/>
        <v>36.92</v>
      </c>
    </row>
    <row r="543" spans="1:14" x14ac:dyDescent="0.25">
      <c r="A543" s="1" t="s">
        <v>22</v>
      </c>
      <c r="B543" s="1" t="str">
        <f>VLOOKUP(A543,Sheet2!$A:$B,2,FALSE)</f>
        <v>25</v>
      </c>
      <c r="C543" s="1">
        <v>26</v>
      </c>
      <c r="D543" s="1">
        <v>4.08</v>
      </c>
      <c r="E543" s="1">
        <v>35.58</v>
      </c>
      <c r="F543" t="s">
        <v>120</v>
      </c>
      <c r="G543">
        <v>2014</v>
      </c>
      <c r="H543">
        <v>6745408</v>
      </c>
      <c r="I543" s="5">
        <v>27666</v>
      </c>
      <c r="J543" s="3">
        <v>2.65</v>
      </c>
      <c r="K543" s="3">
        <f t="shared" si="37"/>
        <v>1.02</v>
      </c>
      <c r="L543" s="3">
        <f t="shared" si="33"/>
        <v>27.3</v>
      </c>
      <c r="M543" s="3">
        <f t="shared" si="35"/>
        <v>111.384</v>
      </c>
      <c r="N543" s="3">
        <f t="shared" si="36"/>
        <v>16.190000000000001</v>
      </c>
    </row>
    <row r="544" spans="1:14" x14ac:dyDescent="0.25">
      <c r="A544" s="1" t="s">
        <v>23</v>
      </c>
      <c r="B544" s="1" t="str">
        <f>VLOOKUP(A544,Sheet2!$A:$B,2,FALSE)</f>
        <v>26</v>
      </c>
      <c r="C544" s="1">
        <v>177</v>
      </c>
      <c r="D544" s="1">
        <v>1.29</v>
      </c>
      <c r="E544" s="1">
        <v>19.28</v>
      </c>
      <c r="F544" t="s">
        <v>120</v>
      </c>
      <c r="G544">
        <v>2014</v>
      </c>
      <c r="H544">
        <v>9909877</v>
      </c>
      <c r="I544" s="5">
        <v>18461</v>
      </c>
      <c r="J544" s="3">
        <v>24.63</v>
      </c>
      <c r="K544" s="3">
        <f t="shared" si="37"/>
        <v>0.99</v>
      </c>
      <c r="L544" s="3">
        <f t="shared" si="33"/>
        <v>164.3</v>
      </c>
      <c r="M544" s="3">
        <f t="shared" si="35"/>
        <v>211.94700000000003</v>
      </c>
      <c r="N544" s="3">
        <f t="shared" si="36"/>
        <v>52.8</v>
      </c>
    </row>
    <row r="545" spans="1:14" x14ac:dyDescent="0.25">
      <c r="A545" s="1" t="s">
        <v>24</v>
      </c>
      <c r="B545" s="1" t="str">
        <f>VLOOKUP(A545,Sheet2!$A:$B,2,FALSE)</f>
        <v>27</v>
      </c>
      <c r="C545" s="1">
        <v>115</v>
      </c>
      <c r="D545" s="1">
        <v>2.33</v>
      </c>
      <c r="E545" s="1">
        <v>17.010000000000002</v>
      </c>
      <c r="F545" t="s">
        <v>120</v>
      </c>
      <c r="G545">
        <v>2014</v>
      </c>
      <c r="H545">
        <v>5457173</v>
      </c>
      <c r="I545" s="5">
        <v>24927</v>
      </c>
      <c r="J545" s="3">
        <v>16.61</v>
      </c>
      <c r="K545" s="3">
        <f t="shared" si="37"/>
        <v>1.04</v>
      </c>
      <c r="L545" s="3">
        <f t="shared" si="33"/>
        <v>157.16999999999999</v>
      </c>
      <c r="M545" s="3">
        <f t="shared" si="35"/>
        <v>366.20609999999999</v>
      </c>
      <c r="N545" s="3">
        <f t="shared" si="36"/>
        <v>44.56</v>
      </c>
    </row>
    <row r="546" spans="1:14" x14ac:dyDescent="0.25">
      <c r="A546" s="1" t="s">
        <v>25</v>
      </c>
      <c r="B546" s="1" t="str">
        <f>VLOOKUP(A546,Sheet2!$A:$B,2,FALSE)</f>
        <v>28</v>
      </c>
      <c r="C546" s="1">
        <v>20</v>
      </c>
      <c r="D546" s="1">
        <v>0.63</v>
      </c>
      <c r="E546" s="1">
        <v>5.57</v>
      </c>
      <c r="F546" t="s">
        <v>120</v>
      </c>
      <c r="G546">
        <v>2014</v>
      </c>
      <c r="H546">
        <v>2994079</v>
      </c>
      <c r="I546" s="5">
        <v>1284</v>
      </c>
      <c r="J546" s="3">
        <v>55.07</v>
      </c>
      <c r="K546" s="3">
        <f t="shared" si="37"/>
        <v>1.01</v>
      </c>
      <c r="L546" s="3">
        <f t="shared" ref="L546:L609" si="38">ROUND(I546*J546*K546*365/1000000,2)</f>
        <v>26.07</v>
      </c>
      <c r="M546" s="3">
        <f t="shared" si="35"/>
        <v>16.424099999999999</v>
      </c>
      <c r="N546" s="3">
        <f t="shared" si="36"/>
        <v>2.42</v>
      </c>
    </row>
    <row r="547" spans="1:14" x14ac:dyDescent="0.25">
      <c r="A547" s="1" t="s">
        <v>26</v>
      </c>
      <c r="B547" s="1" t="str">
        <f>VLOOKUP(A547,Sheet2!$A:$B,2,FALSE)</f>
        <v>29</v>
      </c>
      <c r="C547" s="1">
        <v>45</v>
      </c>
      <c r="D547" s="1">
        <v>2.29</v>
      </c>
      <c r="E547" s="1">
        <v>23.64</v>
      </c>
      <c r="F547" t="s">
        <v>120</v>
      </c>
      <c r="G547">
        <v>2014</v>
      </c>
      <c r="H547">
        <v>6063589</v>
      </c>
      <c r="I547" s="5">
        <v>7300</v>
      </c>
      <c r="J547" s="3">
        <v>17.78</v>
      </c>
      <c r="K547" s="3">
        <f t="shared" si="37"/>
        <v>1.01</v>
      </c>
      <c r="L547" s="3">
        <f t="shared" si="38"/>
        <v>47.85</v>
      </c>
      <c r="M547" s="3">
        <f t="shared" si="35"/>
        <v>109.57650000000001</v>
      </c>
      <c r="N547" s="3">
        <f t="shared" si="36"/>
        <v>18.850000000000001</v>
      </c>
    </row>
    <row r="548" spans="1:14" x14ac:dyDescent="0.25">
      <c r="A548" s="1" t="s">
        <v>27</v>
      </c>
      <c r="B548" s="1" t="str">
        <f>VLOOKUP(A548,Sheet2!$A:$B,2,FALSE)</f>
        <v>30</v>
      </c>
      <c r="C548" s="1">
        <v>12</v>
      </c>
      <c r="D548" s="1">
        <v>2.12</v>
      </c>
      <c r="E548" s="1">
        <v>25.17</v>
      </c>
      <c r="F548" t="s">
        <v>120</v>
      </c>
      <c r="G548">
        <v>2014</v>
      </c>
      <c r="H548">
        <v>1023579</v>
      </c>
      <c r="I548" s="5">
        <v>5713</v>
      </c>
      <c r="J548" s="3">
        <v>4.1399999999999997</v>
      </c>
      <c r="K548" s="3">
        <f t="shared" si="37"/>
        <v>1.05</v>
      </c>
      <c r="L548" s="3">
        <f t="shared" si="38"/>
        <v>9.06</v>
      </c>
      <c r="M548" s="3">
        <f t="shared" si="35"/>
        <v>19.2072</v>
      </c>
      <c r="N548" s="3">
        <f t="shared" si="36"/>
        <v>3.8</v>
      </c>
    </row>
    <row r="549" spans="1:14" x14ac:dyDescent="0.25">
      <c r="A549" s="1" t="s">
        <v>28</v>
      </c>
      <c r="B549" s="1" t="str">
        <f>VLOOKUP(A549,Sheet2!$A:$B,2,FALSE)</f>
        <v>31</v>
      </c>
      <c r="C549" s="1">
        <v>32</v>
      </c>
      <c r="D549" s="1">
        <v>2.48</v>
      </c>
      <c r="E549" s="1">
        <v>14.89</v>
      </c>
      <c r="F549" t="s">
        <v>120</v>
      </c>
      <c r="G549">
        <v>2014</v>
      </c>
      <c r="H549">
        <v>1881503</v>
      </c>
      <c r="I549" s="5">
        <v>4341</v>
      </c>
      <c r="J549" s="3">
        <v>21.25</v>
      </c>
      <c r="K549" s="3">
        <f t="shared" si="37"/>
        <v>1.05</v>
      </c>
      <c r="L549" s="3">
        <f t="shared" si="38"/>
        <v>35.35</v>
      </c>
      <c r="M549" s="3">
        <f t="shared" si="35"/>
        <v>87.668000000000006</v>
      </c>
      <c r="N549" s="3">
        <f t="shared" si="36"/>
        <v>8.77</v>
      </c>
    </row>
    <row r="550" spans="1:14" x14ac:dyDescent="0.25">
      <c r="A550" s="1" t="s">
        <v>29</v>
      </c>
      <c r="B550" s="1" t="str">
        <f>VLOOKUP(A550,Sheet2!$A:$B,2,FALSE)</f>
        <v>32</v>
      </c>
      <c r="C550" s="1">
        <v>25</v>
      </c>
      <c r="D550" s="1">
        <v>1.32</v>
      </c>
      <c r="E550" s="1">
        <v>16.25</v>
      </c>
      <c r="F550" t="s">
        <v>120</v>
      </c>
      <c r="G550">
        <v>2014</v>
      </c>
      <c r="H550">
        <v>2839099</v>
      </c>
      <c r="I550" s="5">
        <v>6100</v>
      </c>
      <c r="J550" s="3">
        <v>14.24</v>
      </c>
      <c r="K550" s="3">
        <f t="shared" si="37"/>
        <v>1.07</v>
      </c>
      <c r="L550" s="3">
        <f t="shared" si="38"/>
        <v>33.92</v>
      </c>
      <c r="M550" s="3">
        <f t="shared" si="35"/>
        <v>44.774400000000007</v>
      </c>
      <c r="N550" s="3">
        <f t="shared" si="36"/>
        <v>9.19</v>
      </c>
    </row>
    <row r="551" spans="1:14" x14ac:dyDescent="0.25">
      <c r="A551" s="1" t="s">
        <v>30</v>
      </c>
      <c r="B551" s="1" t="str">
        <f>VLOOKUP(A551,Sheet2!$A:$B,2,FALSE)</f>
        <v>33</v>
      </c>
      <c r="C551" s="1">
        <v>12</v>
      </c>
      <c r="D551" s="1">
        <v>7.65</v>
      </c>
      <c r="E551" s="1">
        <v>48.49</v>
      </c>
      <c r="F551" t="s">
        <v>120</v>
      </c>
      <c r="G551">
        <v>2014</v>
      </c>
      <c r="H551">
        <v>1326813</v>
      </c>
      <c r="I551" s="5">
        <v>2095</v>
      </c>
      <c r="J551" s="3">
        <v>12.61</v>
      </c>
      <c r="K551" s="3">
        <f t="shared" si="37"/>
        <v>1</v>
      </c>
      <c r="L551" s="3">
        <f t="shared" si="38"/>
        <v>9.64</v>
      </c>
      <c r="M551" s="3">
        <f t="shared" si="35"/>
        <v>73.746000000000009</v>
      </c>
      <c r="N551" s="3">
        <f t="shared" si="36"/>
        <v>7.79</v>
      </c>
    </row>
    <row r="552" spans="1:14" x14ac:dyDescent="0.25">
      <c r="A552" s="1" t="s">
        <v>31</v>
      </c>
      <c r="B552" s="1" t="str">
        <f>VLOOKUP(A552,Sheet2!$A:$B,2,FALSE)</f>
        <v>34</v>
      </c>
      <c r="C552" s="1">
        <v>58</v>
      </c>
      <c r="D552" s="1">
        <v>3.42</v>
      </c>
      <c r="E552" s="1">
        <v>26.59</v>
      </c>
      <c r="F552" t="s">
        <v>120</v>
      </c>
      <c r="G552">
        <v>2014</v>
      </c>
      <c r="H552">
        <v>8938175</v>
      </c>
      <c r="I552" s="5">
        <v>15227</v>
      </c>
      <c r="J552" s="3">
        <v>12</v>
      </c>
      <c r="K552" s="3">
        <f t="shared" si="37"/>
        <v>1.03</v>
      </c>
      <c r="L552" s="3">
        <f t="shared" si="38"/>
        <v>68.7</v>
      </c>
      <c r="M552" s="3">
        <f t="shared" si="35"/>
        <v>234.95400000000001</v>
      </c>
      <c r="N552" s="3">
        <f t="shared" si="36"/>
        <v>30.45</v>
      </c>
    </row>
    <row r="553" spans="1:14" x14ac:dyDescent="0.25">
      <c r="A553" s="1" t="s">
        <v>32</v>
      </c>
      <c r="B553" s="1" t="str">
        <f>VLOOKUP(A553,Sheet2!$A:$B,2,FALSE)</f>
        <v>35</v>
      </c>
      <c r="C553" s="1">
        <v>7</v>
      </c>
      <c r="D553" s="1">
        <v>0.99</v>
      </c>
      <c r="E553" s="1">
        <v>13.05</v>
      </c>
      <c r="F553" t="s">
        <v>120</v>
      </c>
      <c r="G553">
        <v>2014</v>
      </c>
      <c r="H553">
        <v>2085572</v>
      </c>
      <c r="I553" s="5">
        <v>7368</v>
      </c>
      <c r="J553" s="3">
        <v>3.27</v>
      </c>
      <c r="K553" s="3">
        <f t="shared" si="37"/>
        <v>1.04</v>
      </c>
      <c r="L553" s="3">
        <f t="shared" si="38"/>
        <v>9.15</v>
      </c>
      <c r="M553" s="3">
        <f t="shared" si="35"/>
        <v>9.0585000000000004</v>
      </c>
      <c r="N553" s="3">
        <f t="shared" si="36"/>
        <v>1.99</v>
      </c>
    </row>
    <row r="554" spans="1:14" x14ac:dyDescent="0.25">
      <c r="A554" s="1" t="s">
        <v>33</v>
      </c>
      <c r="B554" s="1" t="str">
        <f>VLOOKUP(A554,Sheet2!$A:$B,2,FALSE)</f>
        <v>36</v>
      </c>
      <c r="C554" s="1">
        <v>165</v>
      </c>
      <c r="D554" s="1">
        <v>1.93</v>
      </c>
      <c r="E554" s="1">
        <v>20.81</v>
      </c>
      <c r="F554" t="s">
        <v>120</v>
      </c>
      <c r="G554">
        <v>2014</v>
      </c>
      <c r="H554">
        <v>19746227</v>
      </c>
      <c r="I554" s="5">
        <v>58198</v>
      </c>
      <c r="J554" s="3">
        <v>11.54</v>
      </c>
      <c r="K554" s="3">
        <f t="shared" si="37"/>
        <v>1.01</v>
      </c>
      <c r="L554" s="3">
        <f t="shared" si="38"/>
        <v>247.59</v>
      </c>
      <c r="M554" s="3">
        <f t="shared" si="35"/>
        <v>477.84870000000001</v>
      </c>
      <c r="N554" s="3">
        <f t="shared" si="36"/>
        <v>85.87</v>
      </c>
    </row>
    <row r="555" spans="1:14" x14ac:dyDescent="0.25">
      <c r="A555" s="1" t="s">
        <v>34</v>
      </c>
      <c r="B555" s="1" t="str">
        <f>VLOOKUP(A555,Sheet2!$A:$B,2,FALSE)</f>
        <v>37</v>
      </c>
      <c r="C555" s="1">
        <v>99</v>
      </c>
      <c r="D555" s="1">
        <v>2.2799999999999998</v>
      </c>
      <c r="E555" s="1">
        <v>16.54</v>
      </c>
      <c r="F555" t="s">
        <v>120</v>
      </c>
      <c r="G555">
        <v>2014</v>
      </c>
      <c r="H555">
        <v>9943964</v>
      </c>
      <c r="I555" s="5">
        <v>11121</v>
      </c>
      <c r="J555" s="3">
        <v>25.19</v>
      </c>
      <c r="K555" s="3">
        <f t="shared" si="37"/>
        <v>1.06</v>
      </c>
      <c r="L555" s="3">
        <f t="shared" si="38"/>
        <v>108.39</v>
      </c>
      <c r="M555" s="3">
        <f t="shared" si="35"/>
        <v>247.12919999999997</v>
      </c>
      <c r="N555" s="3">
        <f t="shared" si="36"/>
        <v>29.88</v>
      </c>
    </row>
    <row r="556" spans="1:14" x14ac:dyDescent="0.25">
      <c r="A556" s="1" t="s">
        <v>35</v>
      </c>
      <c r="B556" s="1" t="str">
        <f>VLOOKUP(A556,Sheet2!$A:$B,2,FALSE)</f>
        <v>38</v>
      </c>
      <c r="C556" s="1">
        <v>4</v>
      </c>
      <c r="D556" s="1">
        <v>1.19</v>
      </c>
      <c r="E556" s="1">
        <v>12.77</v>
      </c>
      <c r="F556" t="s">
        <v>120</v>
      </c>
      <c r="G556">
        <v>2014</v>
      </c>
      <c r="H556">
        <v>739482</v>
      </c>
      <c r="I556" s="5">
        <v>1112</v>
      </c>
      <c r="J556" s="3">
        <v>8.1</v>
      </c>
      <c r="K556" s="3">
        <f t="shared" si="37"/>
        <v>1.1399999999999999</v>
      </c>
      <c r="L556" s="3">
        <f t="shared" si="38"/>
        <v>3.75</v>
      </c>
      <c r="M556" s="3">
        <f t="shared" si="35"/>
        <v>4.4624999999999995</v>
      </c>
      <c r="N556" s="3">
        <f t="shared" si="36"/>
        <v>0.8</v>
      </c>
    </row>
    <row r="557" spans="1:14" x14ac:dyDescent="0.25">
      <c r="A557" s="1" t="s">
        <v>36</v>
      </c>
      <c r="B557" s="1" t="str">
        <f>VLOOKUP(A557,Sheet2!$A:$B,2,FALSE)</f>
        <v>39</v>
      </c>
      <c r="C557" s="1">
        <v>123</v>
      </c>
      <c r="D557" s="1">
        <v>1.77</v>
      </c>
      <c r="E557" s="1">
        <v>17.87</v>
      </c>
      <c r="F557" t="s">
        <v>120</v>
      </c>
      <c r="G557">
        <v>2014</v>
      </c>
      <c r="H557">
        <v>11594163</v>
      </c>
      <c r="I557" s="5">
        <v>16864</v>
      </c>
      <c r="J557" s="3">
        <v>24.45</v>
      </c>
      <c r="K557" s="3">
        <f t="shared" si="37"/>
        <v>1</v>
      </c>
      <c r="L557" s="3">
        <f t="shared" si="38"/>
        <v>150.5</v>
      </c>
      <c r="M557" s="3">
        <f t="shared" si="35"/>
        <v>266.38499999999999</v>
      </c>
      <c r="N557" s="3">
        <f t="shared" si="36"/>
        <v>44.82</v>
      </c>
    </row>
    <row r="558" spans="1:14" x14ac:dyDescent="0.25">
      <c r="A558" s="1" t="s">
        <v>37</v>
      </c>
      <c r="B558" s="1" t="str">
        <f>VLOOKUP(A558,Sheet2!$A:$B,2,FALSE)</f>
        <v>40</v>
      </c>
      <c r="C558" s="1">
        <v>74</v>
      </c>
      <c r="D558" s="1">
        <v>1.76</v>
      </c>
      <c r="E558" s="1">
        <v>14.26</v>
      </c>
      <c r="F558" t="s">
        <v>120</v>
      </c>
      <c r="G558">
        <v>2014</v>
      </c>
      <c r="H558">
        <v>3878051</v>
      </c>
      <c r="I558" s="5">
        <v>5064</v>
      </c>
      <c r="J558" s="3">
        <v>51.15</v>
      </c>
      <c r="K558" s="3">
        <f t="shared" si="37"/>
        <v>1.05</v>
      </c>
      <c r="L558" s="3">
        <f t="shared" si="38"/>
        <v>99.27</v>
      </c>
      <c r="M558" s="3">
        <f t="shared" si="35"/>
        <v>174.71519999999998</v>
      </c>
      <c r="N558" s="3">
        <f t="shared" si="36"/>
        <v>23.59</v>
      </c>
    </row>
    <row r="559" spans="1:14" x14ac:dyDescent="0.25">
      <c r="A559" s="1" t="s">
        <v>38</v>
      </c>
      <c r="B559" s="1" t="str">
        <f>VLOOKUP(A559,Sheet2!$A:$B,2,FALSE)</f>
        <v>41</v>
      </c>
      <c r="C559" s="1">
        <v>130</v>
      </c>
      <c r="D559" s="1">
        <v>2.98</v>
      </c>
      <c r="E559" s="1">
        <v>20.88</v>
      </c>
      <c r="F559" t="s">
        <v>120</v>
      </c>
      <c r="G559">
        <v>2014</v>
      </c>
      <c r="H559">
        <v>3970239</v>
      </c>
      <c r="I559" s="5">
        <v>45745</v>
      </c>
      <c r="J559" s="3">
        <v>8.92</v>
      </c>
      <c r="K559" s="3">
        <f t="shared" si="37"/>
        <v>1.04</v>
      </c>
      <c r="L559" s="3">
        <f t="shared" si="38"/>
        <v>154.88999999999999</v>
      </c>
      <c r="M559" s="3">
        <f t="shared" si="35"/>
        <v>461.57219999999995</v>
      </c>
      <c r="N559" s="3">
        <f t="shared" si="36"/>
        <v>53.9</v>
      </c>
    </row>
    <row r="560" spans="1:14" x14ac:dyDescent="0.25">
      <c r="A560" s="1" t="s">
        <v>39</v>
      </c>
      <c r="B560" s="1" t="str">
        <f>VLOOKUP(A560,Sheet2!$A:$B,2,FALSE)</f>
        <v>42</v>
      </c>
      <c r="C560" s="1">
        <v>92</v>
      </c>
      <c r="D560" s="1">
        <v>2.62</v>
      </c>
      <c r="E560" s="1">
        <v>16.57</v>
      </c>
      <c r="F560" t="s">
        <v>120</v>
      </c>
      <c r="G560">
        <v>2014</v>
      </c>
      <c r="H560">
        <v>12787209</v>
      </c>
      <c r="I560" s="5">
        <v>28664</v>
      </c>
      <c r="J560" s="3">
        <v>8.6</v>
      </c>
      <c r="K560" s="3">
        <f t="shared" si="37"/>
        <v>1.01</v>
      </c>
      <c r="L560" s="3">
        <f t="shared" si="38"/>
        <v>90.88</v>
      </c>
      <c r="M560" s="3">
        <f t="shared" si="35"/>
        <v>238.10560000000001</v>
      </c>
      <c r="N560" s="3">
        <f t="shared" si="36"/>
        <v>25.1</v>
      </c>
    </row>
    <row r="561" spans="1:14" x14ac:dyDescent="0.25">
      <c r="A561" s="1" t="s">
        <v>40</v>
      </c>
      <c r="B561" s="1" t="str">
        <f>VLOOKUP(A561,Sheet2!$A:$B,2,FALSE)</f>
        <v>44</v>
      </c>
      <c r="C561" s="1">
        <v>10</v>
      </c>
      <c r="D561" s="1">
        <v>1.1200000000000001</v>
      </c>
      <c r="E561" s="1">
        <v>18.16</v>
      </c>
      <c r="F561" t="s">
        <v>120</v>
      </c>
      <c r="G561">
        <v>2014</v>
      </c>
      <c r="H561">
        <v>1055173</v>
      </c>
      <c r="I561" s="5">
        <v>2625</v>
      </c>
      <c r="J561" s="3">
        <v>13.85</v>
      </c>
      <c r="K561" s="3">
        <f t="shared" si="37"/>
        <v>1</v>
      </c>
      <c r="L561" s="3">
        <f t="shared" si="38"/>
        <v>13.27</v>
      </c>
      <c r="M561" s="3">
        <f t="shared" si="35"/>
        <v>14.862400000000001</v>
      </c>
      <c r="N561" s="3">
        <f t="shared" si="36"/>
        <v>4.0199999999999996</v>
      </c>
    </row>
    <row r="562" spans="1:14" x14ac:dyDescent="0.25">
      <c r="A562" s="1" t="s">
        <v>41</v>
      </c>
      <c r="B562" s="1" t="str">
        <f>VLOOKUP(A562,Sheet2!$A:$B,2,FALSE)</f>
        <v>45</v>
      </c>
      <c r="C562" s="1">
        <v>51</v>
      </c>
      <c r="D562" s="1">
        <v>1.34</v>
      </c>
      <c r="E562" s="1">
        <v>19.98</v>
      </c>
      <c r="F562" t="s">
        <v>120</v>
      </c>
      <c r="G562">
        <v>2014</v>
      </c>
      <c r="H562">
        <v>4832482</v>
      </c>
      <c r="I562" s="5">
        <v>6741</v>
      </c>
      <c r="J562" s="3">
        <v>24.01</v>
      </c>
      <c r="K562" s="3">
        <f t="shared" si="37"/>
        <v>1.06</v>
      </c>
      <c r="L562" s="3">
        <f t="shared" si="38"/>
        <v>62.62</v>
      </c>
      <c r="M562" s="3">
        <f t="shared" si="35"/>
        <v>83.910799999999995</v>
      </c>
      <c r="N562" s="3">
        <f t="shared" si="36"/>
        <v>20.85</v>
      </c>
    </row>
    <row r="563" spans="1:14" x14ac:dyDescent="0.25">
      <c r="A563" s="1" t="s">
        <v>42</v>
      </c>
      <c r="B563" s="1" t="str">
        <f>VLOOKUP(A563,Sheet2!$A:$B,2,FALSE)</f>
        <v>46</v>
      </c>
      <c r="C563" s="1">
        <v>26</v>
      </c>
      <c r="D563" s="1">
        <v>1.04</v>
      </c>
      <c r="E563" s="1">
        <v>11.3</v>
      </c>
      <c r="F563" t="s">
        <v>120</v>
      </c>
      <c r="G563">
        <v>2014</v>
      </c>
      <c r="H563">
        <v>853175</v>
      </c>
      <c r="I563" s="5">
        <v>1929</v>
      </c>
      <c r="J563" s="3">
        <v>30.27</v>
      </c>
      <c r="K563" s="3">
        <f t="shared" si="37"/>
        <v>1.05</v>
      </c>
      <c r="L563" s="3">
        <f t="shared" si="38"/>
        <v>22.38</v>
      </c>
      <c r="M563" s="3">
        <f t="shared" si="35"/>
        <v>23.275199999999998</v>
      </c>
      <c r="N563" s="3">
        <f t="shared" si="36"/>
        <v>4.21</v>
      </c>
    </row>
    <row r="564" spans="1:14" x14ac:dyDescent="0.25">
      <c r="A564" s="1" t="s">
        <v>43</v>
      </c>
      <c r="B564" s="1" t="str">
        <f>VLOOKUP(A564,Sheet2!$A:$B,2,FALSE)</f>
        <v>47</v>
      </c>
      <c r="C564" s="1">
        <v>31</v>
      </c>
      <c r="D564" s="1">
        <v>1.26</v>
      </c>
      <c r="E564" s="1">
        <v>15.75</v>
      </c>
      <c r="F564" t="s">
        <v>120</v>
      </c>
      <c r="G564">
        <v>2014</v>
      </c>
      <c r="H564">
        <v>6549352</v>
      </c>
      <c r="I564" s="5">
        <v>4196</v>
      </c>
      <c r="J564" s="3">
        <v>28.27</v>
      </c>
      <c r="K564" s="3">
        <f t="shared" si="37"/>
        <v>1.04</v>
      </c>
      <c r="L564" s="3">
        <f t="shared" si="38"/>
        <v>45.03</v>
      </c>
      <c r="M564" s="3">
        <f t="shared" si="35"/>
        <v>56.7378</v>
      </c>
      <c r="N564" s="3">
        <f t="shared" si="36"/>
        <v>11.82</v>
      </c>
    </row>
    <row r="565" spans="1:14" x14ac:dyDescent="0.25">
      <c r="A565" s="1" t="s">
        <v>44</v>
      </c>
      <c r="B565" s="1" t="str">
        <f>VLOOKUP(A565,Sheet2!$A:$B,2,FALSE)</f>
        <v>48</v>
      </c>
      <c r="C565" s="1">
        <v>250</v>
      </c>
      <c r="D565" s="1">
        <v>1.76</v>
      </c>
      <c r="E565" s="1">
        <v>20</v>
      </c>
      <c r="F565" t="s">
        <v>120</v>
      </c>
      <c r="G565">
        <v>2014</v>
      </c>
      <c r="H565">
        <v>26956958</v>
      </c>
      <c r="I565" s="5">
        <v>33738</v>
      </c>
      <c r="J565" s="3">
        <v>26.13</v>
      </c>
      <c r="K565" s="3">
        <f t="shared" si="37"/>
        <v>1.0900000000000001</v>
      </c>
      <c r="L565" s="3">
        <f t="shared" si="38"/>
        <v>350.73</v>
      </c>
      <c r="M565" s="3">
        <f t="shared" si="35"/>
        <v>617.28480000000002</v>
      </c>
      <c r="N565" s="3">
        <f t="shared" si="36"/>
        <v>116.91</v>
      </c>
    </row>
    <row r="566" spans="1:14" x14ac:dyDescent="0.25">
      <c r="A566" s="1" t="s">
        <v>45</v>
      </c>
      <c r="B566" s="1" t="str">
        <f>VLOOKUP(A566,Sheet2!$A:$B,2,FALSE)</f>
        <v>49</v>
      </c>
      <c r="C566" s="1">
        <v>57</v>
      </c>
      <c r="D566" s="1">
        <v>1.46</v>
      </c>
      <c r="E566" s="1">
        <v>13.85</v>
      </c>
      <c r="F566" t="s">
        <v>120</v>
      </c>
      <c r="G566">
        <v>2014</v>
      </c>
      <c r="H566">
        <v>2942902</v>
      </c>
      <c r="I566" s="5">
        <v>10071</v>
      </c>
      <c r="J566" s="3">
        <v>14.75</v>
      </c>
      <c r="K566" s="3">
        <f t="shared" si="37"/>
        <v>1.06</v>
      </c>
      <c r="L566" s="3">
        <f t="shared" si="38"/>
        <v>57.47</v>
      </c>
      <c r="M566" s="3">
        <f t="shared" si="35"/>
        <v>83.906199999999998</v>
      </c>
      <c r="N566" s="3">
        <f t="shared" si="36"/>
        <v>13.27</v>
      </c>
    </row>
    <row r="567" spans="1:14" x14ac:dyDescent="0.25">
      <c r="A567" s="1" t="s">
        <v>46</v>
      </c>
      <c r="B567" s="1" t="str">
        <f>VLOOKUP(A567,Sheet2!$A:$B,2,FALSE)</f>
        <v>50</v>
      </c>
      <c r="C567" s="1">
        <v>10</v>
      </c>
      <c r="D567" s="1">
        <v>3.4</v>
      </c>
      <c r="E567" s="1">
        <v>21.62</v>
      </c>
      <c r="F567" t="s">
        <v>120</v>
      </c>
      <c r="G567">
        <v>2014</v>
      </c>
      <c r="H567">
        <v>626562</v>
      </c>
      <c r="I567" s="5">
        <v>1921</v>
      </c>
      <c r="J567" s="3">
        <v>10.74</v>
      </c>
      <c r="K567" s="3">
        <f t="shared" si="37"/>
        <v>1.01</v>
      </c>
      <c r="L567" s="3">
        <f t="shared" si="38"/>
        <v>7.61</v>
      </c>
      <c r="M567" s="3">
        <f t="shared" si="35"/>
        <v>25.873999999999999</v>
      </c>
      <c r="N567" s="3">
        <f t="shared" si="36"/>
        <v>2.74</v>
      </c>
    </row>
    <row r="568" spans="1:14" x14ac:dyDescent="0.25">
      <c r="A568" s="1" t="s">
        <v>47</v>
      </c>
      <c r="B568" s="1" t="str">
        <f>VLOOKUP(A568,Sheet2!$A:$B,2,FALSE)</f>
        <v>51</v>
      </c>
      <c r="C568" s="1">
        <v>71</v>
      </c>
      <c r="D568" s="1">
        <v>3.2</v>
      </c>
      <c r="E568" s="1">
        <v>22.95</v>
      </c>
      <c r="F568" t="s">
        <v>120</v>
      </c>
      <c r="G568">
        <v>2014</v>
      </c>
      <c r="H568">
        <v>8326289</v>
      </c>
      <c r="I568" s="5">
        <v>17677</v>
      </c>
      <c r="J568" s="3">
        <v>15.47</v>
      </c>
      <c r="K568" s="3">
        <f t="shared" si="37"/>
        <v>1.06</v>
      </c>
      <c r="L568" s="3">
        <f t="shared" si="38"/>
        <v>105.8</v>
      </c>
      <c r="M568" s="3">
        <f t="shared" si="35"/>
        <v>338.56</v>
      </c>
      <c r="N568" s="3">
        <f t="shared" si="36"/>
        <v>40.47</v>
      </c>
    </row>
    <row r="569" spans="1:14" x14ac:dyDescent="0.25">
      <c r="A569" s="1" t="s">
        <v>48</v>
      </c>
      <c r="B569" s="1" t="str">
        <f>VLOOKUP(A569,Sheet2!$A:$B,2,FALSE)</f>
        <v>53</v>
      </c>
      <c r="C569" s="1">
        <v>71</v>
      </c>
      <c r="D569" s="1">
        <v>2.4</v>
      </c>
      <c r="E569" s="1">
        <v>21.42</v>
      </c>
      <c r="F569" t="s">
        <v>120</v>
      </c>
      <c r="G569">
        <v>2014</v>
      </c>
      <c r="H569">
        <v>7061530</v>
      </c>
      <c r="I569" s="5">
        <v>32712</v>
      </c>
      <c r="J569" s="3">
        <v>6.85</v>
      </c>
      <c r="K569" s="3">
        <f t="shared" si="37"/>
        <v>1.06</v>
      </c>
      <c r="L569" s="3">
        <f t="shared" si="38"/>
        <v>86.7</v>
      </c>
      <c r="M569" s="3">
        <f t="shared" si="35"/>
        <v>208.08</v>
      </c>
      <c r="N569" s="3">
        <f t="shared" si="36"/>
        <v>30.95</v>
      </c>
    </row>
    <row r="570" spans="1:14" x14ac:dyDescent="0.25">
      <c r="A570" s="1" t="s">
        <v>49</v>
      </c>
      <c r="B570" s="1" t="str">
        <f>VLOOKUP(A570,Sheet2!$A:$B,2,FALSE)</f>
        <v>54</v>
      </c>
      <c r="C570" s="1">
        <v>17</v>
      </c>
      <c r="D570" s="1">
        <v>1.03</v>
      </c>
      <c r="E570" s="1">
        <v>20.77</v>
      </c>
      <c r="F570" t="s">
        <v>120</v>
      </c>
      <c r="G570">
        <v>2014</v>
      </c>
      <c r="H570">
        <v>1850326</v>
      </c>
      <c r="I570" s="5">
        <v>1936</v>
      </c>
      <c r="J570" s="3">
        <v>38.56</v>
      </c>
      <c r="K570" s="3">
        <f t="shared" si="37"/>
        <v>1.02</v>
      </c>
      <c r="L570" s="3">
        <f t="shared" si="38"/>
        <v>27.79</v>
      </c>
      <c r="M570" s="3">
        <f t="shared" si="35"/>
        <v>28.623699999999999</v>
      </c>
      <c r="N570" s="3">
        <f t="shared" si="36"/>
        <v>9.6199999999999992</v>
      </c>
    </row>
    <row r="571" spans="1:14" x14ac:dyDescent="0.25">
      <c r="A571" s="1" t="s">
        <v>50</v>
      </c>
      <c r="B571" s="1" t="str">
        <f>VLOOKUP(A571,Sheet2!$A:$B,2,FALSE)</f>
        <v>55</v>
      </c>
      <c r="C571" s="1">
        <v>74</v>
      </c>
      <c r="D571" s="1">
        <v>2.21</v>
      </c>
      <c r="E571" s="1">
        <v>17.3</v>
      </c>
      <c r="F571" t="s">
        <v>120</v>
      </c>
      <c r="G571">
        <v>2014</v>
      </c>
      <c r="H571">
        <v>5757564</v>
      </c>
      <c r="I571" s="5">
        <v>22750</v>
      </c>
      <c r="J571" s="3">
        <v>10.130000000000001</v>
      </c>
      <c r="K571" s="3">
        <f t="shared" si="37"/>
        <v>1.02</v>
      </c>
      <c r="L571" s="3">
        <f t="shared" si="38"/>
        <v>85.8</v>
      </c>
      <c r="M571" s="3">
        <f t="shared" si="35"/>
        <v>189.61799999999999</v>
      </c>
      <c r="N571" s="3">
        <f t="shared" si="36"/>
        <v>24.74</v>
      </c>
    </row>
    <row r="572" spans="1:14" x14ac:dyDescent="0.25">
      <c r="A572" s="1" t="s">
        <v>51</v>
      </c>
      <c r="B572" s="1" t="str">
        <f>VLOOKUP(A572,Sheet2!$A:$B,2,FALSE)</f>
        <v>56</v>
      </c>
      <c r="C572" s="1">
        <v>3</v>
      </c>
      <c r="D572" s="1">
        <v>1.29</v>
      </c>
      <c r="E572" s="1">
        <v>7.1</v>
      </c>
      <c r="F572" t="s">
        <v>120</v>
      </c>
      <c r="G572">
        <v>2014</v>
      </c>
      <c r="H572">
        <v>584153</v>
      </c>
      <c r="I572" s="5">
        <v>2785</v>
      </c>
      <c r="J572" s="3">
        <v>3.56</v>
      </c>
      <c r="K572" s="3">
        <f t="shared" si="37"/>
        <v>1.07</v>
      </c>
      <c r="L572" s="3">
        <f t="shared" si="38"/>
        <v>3.87</v>
      </c>
      <c r="M572" s="3">
        <f t="shared" si="35"/>
        <v>4.9923000000000002</v>
      </c>
      <c r="N572" s="3">
        <f t="shared" si="36"/>
        <v>0.46</v>
      </c>
    </row>
    <row r="573" spans="1:14" x14ac:dyDescent="0.25">
      <c r="A573" s="1" t="s">
        <v>52</v>
      </c>
      <c r="B573" s="1" t="str">
        <f>VLOOKUP(A573,Sheet2!$A:$B,2,FALSE)</f>
        <v>72</v>
      </c>
      <c r="C573" s="1">
        <v>0</v>
      </c>
      <c r="D573" s="1">
        <v>0</v>
      </c>
      <c r="E573" s="1">
        <v>0</v>
      </c>
      <c r="F573" t="s">
        <v>120</v>
      </c>
      <c r="G573">
        <v>2014</v>
      </c>
      <c r="H573">
        <v>3548397</v>
      </c>
      <c r="I573" s="5">
        <v>2238</v>
      </c>
      <c r="J573" s="3">
        <v>0</v>
      </c>
      <c r="K573" s="3">
        <f t="shared" si="37"/>
        <v>0.89</v>
      </c>
      <c r="L573" s="3">
        <f t="shared" si="38"/>
        <v>0</v>
      </c>
      <c r="M573" s="3">
        <f t="shared" si="35"/>
        <v>0</v>
      </c>
      <c r="N573" s="3">
        <f t="shared" si="36"/>
        <v>0</v>
      </c>
    </row>
    <row r="574" spans="1:14" x14ac:dyDescent="0.25">
      <c r="A574" s="1" t="s">
        <v>1</v>
      </c>
      <c r="B574" s="1" t="str">
        <f>VLOOKUP(A574,Sheet2!$A:$B,2,FALSE)</f>
        <v>01</v>
      </c>
      <c r="C574" s="1">
        <v>234</v>
      </c>
      <c r="D574" s="1">
        <v>0.92</v>
      </c>
      <c r="E574" s="1">
        <v>12.67</v>
      </c>
      <c r="F574" t="s">
        <v>60</v>
      </c>
      <c r="G574">
        <v>2014</v>
      </c>
      <c r="H574">
        <v>4849377</v>
      </c>
      <c r="I574" s="5">
        <v>22961</v>
      </c>
      <c r="J574" s="3">
        <v>24.84</v>
      </c>
      <c r="K574" s="3">
        <f t="shared" si="37"/>
        <v>1.03</v>
      </c>
      <c r="L574" s="3">
        <f t="shared" si="38"/>
        <v>214.42</v>
      </c>
      <c r="M574" s="3">
        <f t="shared" si="35"/>
        <v>197.2664</v>
      </c>
      <c r="N574" s="3">
        <f t="shared" si="36"/>
        <v>45.28</v>
      </c>
    </row>
    <row r="575" spans="1:14" x14ac:dyDescent="0.25">
      <c r="A575" s="1" t="s">
        <v>2</v>
      </c>
      <c r="B575" s="1" t="str">
        <f>VLOOKUP(A575,Sheet2!$A:$B,2,FALSE)</f>
        <v>02</v>
      </c>
      <c r="C575" s="1">
        <v>100</v>
      </c>
      <c r="D575" s="1">
        <v>0.72</v>
      </c>
      <c r="E575" s="1">
        <v>14.19</v>
      </c>
      <c r="F575" t="s">
        <v>60</v>
      </c>
      <c r="G575">
        <v>2014</v>
      </c>
      <c r="H575">
        <v>736732</v>
      </c>
      <c r="I575" s="5">
        <v>28730</v>
      </c>
      <c r="J575" s="3">
        <v>10.24</v>
      </c>
      <c r="K575" s="3">
        <f t="shared" si="37"/>
        <v>1.05</v>
      </c>
      <c r="L575" s="3">
        <f t="shared" si="38"/>
        <v>112.75</v>
      </c>
      <c r="M575" s="3">
        <f t="shared" si="35"/>
        <v>81.179999999999993</v>
      </c>
      <c r="N575" s="3">
        <f t="shared" si="36"/>
        <v>26.67</v>
      </c>
    </row>
    <row r="576" spans="1:14" x14ac:dyDescent="0.25">
      <c r="A576" s="1" t="s">
        <v>3</v>
      </c>
      <c r="B576" s="1" t="str">
        <f>VLOOKUP(A576,Sheet2!$A:$B,2,FALSE)</f>
        <v>04</v>
      </c>
      <c r="C576" s="1">
        <v>745</v>
      </c>
      <c r="D576" s="1">
        <v>0.72</v>
      </c>
      <c r="E576" s="1">
        <v>17.920000000000002</v>
      </c>
      <c r="F576" t="s">
        <v>60</v>
      </c>
      <c r="G576">
        <v>2014</v>
      </c>
      <c r="H576">
        <v>6731484</v>
      </c>
      <c r="I576" s="5">
        <v>56505</v>
      </c>
      <c r="J576" s="3">
        <v>31.1</v>
      </c>
      <c r="K576" s="3">
        <f t="shared" si="37"/>
        <v>1.02</v>
      </c>
      <c r="L576" s="3">
        <f t="shared" si="38"/>
        <v>654.24</v>
      </c>
      <c r="M576" s="3">
        <f t="shared" si="35"/>
        <v>471.05279999999999</v>
      </c>
      <c r="N576" s="3">
        <f t="shared" si="36"/>
        <v>195.4</v>
      </c>
    </row>
    <row r="577" spans="1:14" x14ac:dyDescent="0.25">
      <c r="A577" s="1" t="s">
        <v>4</v>
      </c>
      <c r="B577" s="1" t="str">
        <f>VLOOKUP(A577,Sheet2!$A:$B,2,FALSE)</f>
        <v>05</v>
      </c>
      <c r="C577" s="1">
        <v>203</v>
      </c>
      <c r="D577" s="1">
        <v>0.55000000000000004</v>
      </c>
      <c r="E577" s="1">
        <v>14.78</v>
      </c>
      <c r="F577" t="s">
        <v>60</v>
      </c>
      <c r="G577">
        <v>2014</v>
      </c>
      <c r="H577">
        <v>2966369</v>
      </c>
      <c r="I577" s="5">
        <v>22173</v>
      </c>
      <c r="J577" s="3">
        <v>24.32</v>
      </c>
      <c r="K577" s="3">
        <f t="shared" si="37"/>
        <v>1.03</v>
      </c>
      <c r="L577" s="3">
        <f t="shared" si="38"/>
        <v>202.73</v>
      </c>
      <c r="M577" s="3">
        <f t="shared" si="35"/>
        <v>111.50150000000001</v>
      </c>
      <c r="N577" s="3">
        <f t="shared" si="36"/>
        <v>49.94</v>
      </c>
    </row>
    <row r="578" spans="1:14" x14ac:dyDescent="0.25">
      <c r="A578" s="1" t="s">
        <v>5</v>
      </c>
      <c r="B578" s="1" t="str">
        <f>VLOOKUP(A578,Sheet2!$A:$B,2,FALSE)</f>
        <v>06</v>
      </c>
      <c r="C578" s="1">
        <v>6273</v>
      </c>
      <c r="D578" s="1">
        <v>0.72</v>
      </c>
      <c r="E578" s="1">
        <v>16.11</v>
      </c>
      <c r="F578" t="s">
        <v>60</v>
      </c>
      <c r="G578">
        <v>2014</v>
      </c>
      <c r="H578">
        <v>38802500</v>
      </c>
      <c r="I578" s="5">
        <v>467779</v>
      </c>
      <c r="J578" s="3">
        <v>38.409999999999997</v>
      </c>
      <c r="K578" s="3">
        <f t="shared" si="37"/>
        <v>1.05</v>
      </c>
      <c r="L578" s="3">
        <f t="shared" si="38"/>
        <v>6886</v>
      </c>
      <c r="M578" s="3">
        <f t="shared" si="35"/>
        <v>4957.92</v>
      </c>
      <c r="N578" s="3">
        <f t="shared" si="36"/>
        <v>1848.89</v>
      </c>
    </row>
    <row r="579" spans="1:14" x14ac:dyDescent="0.25">
      <c r="A579" s="1" t="s">
        <v>6</v>
      </c>
      <c r="B579" s="1" t="str">
        <f>VLOOKUP(A579,Sheet2!$A:$B,2,FALSE)</f>
        <v>08</v>
      </c>
      <c r="C579" s="1">
        <v>671</v>
      </c>
      <c r="D579" s="1">
        <v>0.75</v>
      </c>
      <c r="E579" s="1">
        <v>13.23</v>
      </c>
      <c r="F579" t="s">
        <v>60</v>
      </c>
      <c r="G579">
        <v>2014</v>
      </c>
      <c r="H579">
        <v>5355866</v>
      </c>
      <c r="I579" s="5">
        <v>71357</v>
      </c>
      <c r="J579" s="3">
        <v>25.03</v>
      </c>
      <c r="K579" s="3">
        <f t="shared" si="37"/>
        <v>1.07</v>
      </c>
      <c r="L579" s="3">
        <f t="shared" si="38"/>
        <v>697.55</v>
      </c>
      <c r="M579" s="3">
        <f t="shared" ref="M579:M642" si="39">L579*D579</f>
        <v>523.16249999999991</v>
      </c>
      <c r="N579" s="3">
        <f t="shared" ref="N579:N642" si="40">ROUND(L579*E579/60,2)</f>
        <v>153.81</v>
      </c>
    </row>
    <row r="580" spans="1:14" x14ac:dyDescent="0.25">
      <c r="A580" s="1" t="s">
        <v>7</v>
      </c>
      <c r="B580" s="1" t="str">
        <f>VLOOKUP(A580,Sheet2!$A:$B,2,FALSE)</f>
        <v>09</v>
      </c>
      <c r="C580" s="1">
        <v>568</v>
      </c>
      <c r="D580" s="1">
        <v>0.76</v>
      </c>
      <c r="E580" s="1">
        <v>25.81</v>
      </c>
      <c r="F580" t="s">
        <v>60</v>
      </c>
      <c r="G580">
        <v>2014</v>
      </c>
      <c r="H580">
        <v>3596677</v>
      </c>
      <c r="I580" s="5">
        <v>55459</v>
      </c>
      <c r="J580" s="3">
        <v>30.91</v>
      </c>
      <c r="K580" s="3">
        <f t="shared" si="37"/>
        <v>1.02</v>
      </c>
      <c r="L580" s="3">
        <f t="shared" si="38"/>
        <v>638.21</v>
      </c>
      <c r="M580" s="3">
        <f t="shared" si="39"/>
        <v>485.03960000000001</v>
      </c>
      <c r="N580" s="3">
        <f t="shared" si="40"/>
        <v>274.54000000000002</v>
      </c>
    </row>
    <row r="581" spans="1:14" x14ac:dyDescent="0.25">
      <c r="A581" s="1" t="s">
        <v>8</v>
      </c>
      <c r="B581" s="1" t="str">
        <f>VLOOKUP(A581,Sheet2!$A:$B,2,FALSE)</f>
        <v>10</v>
      </c>
      <c r="C581" s="1">
        <v>93</v>
      </c>
      <c r="D581" s="1">
        <v>0.6</v>
      </c>
      <c r="E581" s="1">
        <v>13.08</v>
      </c>
      <c r="F581" t="s">
        <v>60</v>
      </c>
      <c r="G581">
        <v>2014</v>
      </c>
      <c r="H581">
        <v>935614</v>
      </c>
      <c r="I581" s="5">
        <v>9709</v>
      </c>
      <c r="J581" s="3">
        <v>26.23</v>
      </c>
      <c r="K581" s="3">
        <f t="shared" si="37"/>
        <v>1.06</v>
      </c>
      <c r="L581" s="3">
        <f t="shared" si="38"/>
        <v>98.53</v>
      </c>
      <c r="M581" s="3">
        <f t="shared" si="39"/>
        <v>59.117999999999995</v>
      </c>
      <c r="N581" s="3">
        <f t="shared" si="40"/>
        <v>21.48</v>
      </c>
    </row>
    <row r="582" spans="1:14" x14ac:dyDescent="0.25">
      <c r="A582" s="1" t="s">
        <v>9</v>
      </c>
      <c r="B582" s="1" t="str">
        <f>VLOOKUP(A582,Sheet2!$A:$B,2,FALSE)</f>
        <v>11</v>
      </c>
      <c r="C582" s="1">
        <v>196</v>
      </c>
      <c r="D582" s="1">
        <v>0.56999999999999995</v>
      </c>
      <c r="E582" s="1">
        <v>13.36</v>
      </c>
      <c r="F582" t="s">
        <v>60</v>
      </c>
      <c r="G582">
        <v>2014</v>
      </c>
      <c r="H582">
        <v>658893</v>
      </c>
      <c r="I582" s="5">
        <v>44965</v>
      </c>
      <c r="J582" s="3">
        <v>16.61</v>
      </c>
      <c r="K582" s="3">
        <f t="shared" si="37"/>
        <v>1.1000000000000001</v>
      </c>
      <c r="L582" s="3">
        <f t="shared" si="38"/>
        <v>299.87</v>
      </c>
      <c r="M582" s="3">
        <f t="shared" si="39"/>
        <v>170.92589999999998</v>
      </c>
      <c r="N582" s="3">
        <f t="shared" si="40"/>
        <v>66.77</v>
      </c>
    </row>
    <row r="583" spans="1:14" x14ac:dyDescent="0.25">
      <c r="A583" s="1" t="s">
        <v>10</v>
      </c>
      <c r="B583" s="1" t="str">
        <f>VLOOKUP(A583,Sheet2!$A:$B,2,FALSE)</f>
        <v>12</v>
      </c>
      <c r="C583" s="1">
        <v>2100</v>
      </c>
      <c r="D583" s="1">
        <v>0.66</v>
      </c>
      <c r="E583" s="1">
        <v>14.28</v>
      </c>
      <c r="F583" t="s">
        <v>60</v>
      </c>
      <c r="G583">
        <v>2014</v>
      </c>
      <c r="H583">
        <v>19893297</v>
      </c>
      <c r="I583" s="5">
        <v>124298</v>
      </c>
      <c r="J583" s="3">
        <v>48.7</v>
      </c>
      <c r="K583" s="3">
        <f t="shared" si="37"/>
        <v>1.07</v>
      </c>
      <c r="L583" s="3">
        <f t="shared" si="38"/>
        <v>2364.12</v>
      </c>
      <c r="M583" s="3">
        <f t="shared" si="39"/>
        <v>1560.3191999999999</v>
      </c>
      <c r="N583" s="3">
        <f t="shared" si="40"/>
        <v>562.66</v>
      </c>
    </row>
    <row r="584" spans="1:14" x14ac:dyDescent="0.25">
      <c r="A584" s="1" t="s">
        <v>11</v>
      </c>
      <c r="B584" s="1" t="str">
        <f>VLOOKUP(A584,Sheet2!$A:$B,2,FALSE)</f>
        <v>13</v>
      </c>
      <c r="C584" s="1">
        <v>886</v>
      </c>
      <c r="D584" s="1">
        <v>0.71</v>
      </c>
      <c r="E584" s="1">
        <v>15.19</v>
      </c>
      <c r="F584" t="s">
        <v>60</v>
      </c>
      <c r="G584">
        <v>2014</v>
      </c>
      <c r="H584">
        <v>10097343</v>
      </c>
      <c r="I584" s="5">
        <v>68722</v>
      </c>
      <c r="J584" s="3">
        <v>34.19</v>
      </c>
      <c r="K584" s="3">
        <f t="shared" si="37"/>
        <v>1.03</v>
      </c>
      <c r="L584" s="3">
        <f t="shared" si="38"/>
        <v>883.33</v>
      </c>
      <c r="M584" s="3">
        <f t="shared" si="39"/>
        <v>627.16430000000003</v>
      </c>
      <c r="N584" s="3">
        <f t="shared" si="40"/>
        <v>223.63</v>
      </c>
    </row>
    <row r="585" spans="1:14" x14ac:dyDescent="0.25">
      <c r="A585" s="1" t="s">
        <v>12</v>
      </c>
      <c r="B585" s="1" t="str">
        <f>VLOOKUP(A585,Sheet2!$A:$B,2,FALSE)</f>
        <v>15</v>
      </c>
      <c r="C585" s="1">
        <v>210</v>
      </c>
      <c r="D585" s="1">
        <v>0.92</v>
      </c>
      <c r="E585" s="1">
        <v>17.04</v>
      </c>
      <c r="F585" t="s">
        <v>60</v>
      </c>
      <c r="G585">
        <v>2014</v>
      </c>
      <c r="H585">
        <v>1419561</v>
      </c>
      <c r="I585" s="5">
        <v>31941</v>
      </c>
      <c r="J585" s="3">
        <v>19.829999999999998</v>
      </c>
      <c r="K585" s="3">
        <f t="shared" si="37"/>
        <v>1.1000000000000001</v>
      </c>
      <c r="L585" s="3">
        <f t="shared" si="38"/>
        <v>254.31</v>
      </c>
      <c r="M585" s="3">
        <f t="shared" si="39"/>
        <v>233.96520000000001</v>
      </c>
      <c r="N585" s="3">
        <f t="shared" si="40"/>
        <v>72.22</v>
      </c>
    </row>
    <row r="586" spans="1:14" x14ac:dyDescent="0.25">
      <c r="A586" s="1" t="s">
        <v>13</v>
      </c>
      <c r="B586" s="1" t="str">
        <f>VLOOKUP(A586,Sheet2!$A:$B,2,FALSE)</f>
        <v>16</v>
      </c>
      <c r="C586" s="1">
        <v>229</v>
      </c>
      <c r="D586" s="1">
        <v>0.62</v>
      </c>
      <c r="E586" s="1">
        <v>14.17</v>
      </c>
      <c r="F586" t="s">
        <v>60</v>
      </c>
      <c r="G586">
        <v>2014</v>
      </c>
      <c r="H586">
        <v>1634464</v>
      </c>
      <c r="I586" s="5">
        <v>15498</v>
      </c>
      <c r="J586" s="3">
        <v>35.71</v>
      </c>
      <c r="K586" s="3">
        <f t="shared" si="37"/>
        <v>1.06</v>
      </c>
      <c r="L586" s="3">
        <f t="shared" si="38"/>
        <v>214.12</v>
      </c>
      <c r="M586" s="3">
        <f t="shared" si="39"/>
        <v>132.7544</v>
      </c>
      <c r="N586" s="3">
        <f t="shared" si="40"/>
        <v>50.57</v>
      </c>
    </row>
    <row r="587" spans="1:14" x14ac:dyDescent="0.25">
      <c r="A587" s="1" t="s">
        <v>14</v>
      </c>
      <c r="B587" s="1" t="str">
        <f>VLOOKUP(A587,Sheet2!$A:$B,2,FALSE)</f>
        <v>17</v>
      </c>
      <c r="C587" s="1">
        <v>2287</v>
      </c>
      <c r="D587" s="1">
        <v>0.56999999999999995</v>
      </c>
      <c r="E587" s="1">
        <v>12.49</v>
      </c>
      <c r="F587" t="s">
        <v>60</v>
      </c>
      <c r="G587">
        <v>2014</v>
      </c>
      <c r="H587">
        <v>12880580</v>
      </c>
      <c r="I587" s="5">
        <v>186414</v>
      </c>
      <c r="J587" s="3">
        <v>32.99</v>
      </c>
      <c r="K587" s="3">
        <f t="shared" ref="K587:K625" si="41">ROUND(H587/H67,2)</f>
        <v>1</v>
      </c>
      <c r="L587" s="3">
        <f t="shared" si="38"/>
        <v>2244.6799999999998</v>
      </c>
      <c r="M587" s="3">
        <f t="shared" si="39"/>
        <v>1279.4675999999997</v>
      </c>
      <c r="N587" s="3">
        <f t="shared" si="40"/>
        <v>467.27</v>
      </c>
    </row>
    <row r="588" spans="1:14" x14ac:dyDescent="0.25">
      <c r="A588" s="1" t="s">
        <v>15</v>
      </c>
      <c r="B588" s="1" t="str">
        <f>VLOOKUP(A588,Sheet2!$A:$B,2,FALSE)</f>
        <v>18</v>
      </c>
      <c r="C588" s="1">
        <v>562</v>
      </c>
      <c r="D588" s="1">
        <v>0.59</v>
      </c>
      <c r="E588" s="1">
        <v>12.91</v>
      </c>
      <c r="F588" t="s">
        <v>60</v>
      </c>
      <c r="G588">
        <v>2014</v>
      </c>
      <c r="H588">
        <v>6596855</v>
      </c>
      <c r="I588" s="5">
        <v>60227</v>
      </c>
      <c r="J588" s="3">
        <v>24.46</v>
      </c>
      <c r="K588" s="3">
        <f t="shared" si="41"/>
        <v>1.03</v>
      </c>
      <c r="L588" s="3">
        <f t="shared" si="38"/>
        <v>553.83000000000004</v>
      </c>
      <c r="M588" s="3">
        <f t="shared" si="39"/>
        <v>326.75970000000001</v>
      </c>
      <c r="N588" s="3">
        <f t="shared" si="40"/>
        <v>119.17</v>
      </c>
    </row>
    <row r="589" spans="1:14" x14ac:dyDescent="0.25">
      <c r="A589" s="1" t="s">
        <v>16</v>
      </c>
      <c r="B589" s="1" t="str">
        <f>VLOOKUP(A589,Sheet2!$A:$B,2,FALSE)</f>
        <v>19</v>
      </c>
      <c r="C589" s="1">
        <v>271</v>
      </c>
      <c r="D589" s="1">
        <v>0.67</v>
      </c>
      <c r="E589" s="1">
        <v>13.79</v>
      </c>
      <c r="F589" t="s">
        <v>60</v>
      </c>
      <c r="G589">
        <v>2014</v>
      </c>
      <c r="H589">
        <v>3107126</v>
      </c>
      <c r="I589" s="5">
        <v>52660</v>
      </c>
      <c r="J589" s="3">
        <v>12.09</v>
      </c>
      <c r="K589" s="3">
        <f t="shared" si="41"/>
        <v>1.03</v>
      </c>
      <c r="L589" s="3">
        <f t="shared" si="38"/>
        <v>239.35</v>
      </c>
      <c r="M589" s="3">
        <f t="shared" si="39"/>
        <v>160.36449999999999</v>
      </c>
      <c r="N589" s="3">
        <f t="shared" si="40"/>
        <v>55.01</v>
      </c>
    </row>
    <row r="590" spans="1:14" x14ac:dyDescent="0.25">
      <c r="A590" s="1" t="s">
        <v>17</v>
      </c>
      <c r="B590" s="1" t="str">
        <f>VLOOKUP(A590,Sheet2!$A:$B,2,FALSE)</f>
        <v>20</v>
      </c>
      <c r="C590" s="1">
        <v>244</v>
      </c>
      <c r="D590" s="1">
        <v>0.8</v>
      </c>
      <c r="E590" s="1">
        <v>15.25</v>
      </c>
      <c r="F590" t="s">
        <v>60</v>
      </c>
      <c r="G590">
        <v>2014</v>
      </c>
      <c r="H590">
        <v>2904021</v>
      </c>
      <c r="I590" s="5">
        <v>34196</v>
      </c>
      <c r="J590" s="3">
        <v>17.25</v>
      </c>
      <c r="K590" s="3">
        <f t="shared" si="41"/>
        <v>1.03</v>
      </c>
      <c r="L590" s="3">
        <f t="shared" si="38"/>
        <v>221.77</v>
      </c>
      <c r="M590" s="3">
        <f t="shared" si="39"/>
        <v>177.41600000000003</v>
      </c>
      <c r="N590" s="3">
        <f t="shared" si="40"/>
        <v>56.37</v>
      </c>
    </row>
    <row r="591" spans="1:14" x14ac:dyDescent="0.25">
      <c r="A591" s="1" t="s">
        <v>18</v>
      </c>
      <c r="B591" s="1" t="str">
        <f>VLOOKUP(A591,Sheet2!$A:$B,2,FALSE)</f>
        <v>21</v>
      </c>
      <c r="C591" s="1">
        <v>383</v>
      </c>
      <c r="D591" s="1">
        <v>0.68</v>
      </c>
      <c r="E591" s="1">
        <v>12.72</v>
      </c>
      <c r="F591" t="s">
        <v>60</v>
      </c>
      <c r="G591">
        <v>2014</v>
      </c>
      <c r="H591">
        <v>4413457</v>
      </c>
      <c r="I591" s="5">
        <v>45495</v>
      </c>
      <c r="J591" s="3">
        <v>23.89</v>
      </c>
      <c r="K591" s="3">
        <f t="shared" si="41"/>
        <v>1.02</v>
      </c>
      <c r="L591" s="3">
        <f t="shared" si="38"/>
        <v>404.64</v>
      </c>
      <c r="M591" s="3">
        <f t="shared" si="39"/>
        <v>275.15520000000004</v>
      </c>
      <c r="N591" s="3">
        <f t="shared" si="40"/>
        <v>85.78</v>
      </c>
    </row>
    <row r="592" spans="1:14" x14ac:dyDescent="0.25">
      <c r="A592" s="1" t="s">
        <v>19</v>
      </c>
      <c r="B592" s="1" t="str">
        <f>VLOOKUP(A592,Sheet2!$A:$B,2,FALSE)</f>
        <v>22</v>
      </c>
      <c r="C592" s="1">
        <v>400</v>
      </c>
      <c r="D592" s="1">
        <v>0.89</v>
      </c>
      <c r="E592" s="1">
        <v>13.84</v>
      </c>
      <c r="F592" t="s">
        <v>60</v>
      </c>
      <c r="G592">
        <v>2014</v>
      </c>
      <c r="H592">
        <v>4649676</v>
      </c>
      <c r="I592" s="5">
        <v>36868</v>
      </c>
      <c r="J592" s="3">
        <v>27.83</v>
      </c>
      <c r="K592" s="3">
        <f t="shared" si="41"/>
        <v>1.04</v>
      </c>
      <c r="L592" s="3">
        <f t="shared" si="38"/>
        <v>389.48</v>
      </c>
      <c r="M592" s="3">
        <f t="shared" si="39"/>
        <v>346.63720000000001</v>
      </c>
      <c r="N592" s="3">
        <f t="shared" si="40"/>
        <v>89.84</v>
      </c>
    </row>
    <row r="593" spans="1:14" x14ac:dyDescent="0.25">
      <c r="A593" s="1" t="s">
        <v>20</v>
      </c>
      <c r="B593" s="1" t="str">
        <f>VLOOKUP(A593,Sheet2!$A:$B,2,FALSE)</f>
        <v>23</v>
      </c>
      <c r="C593" s="1">
        <v>143</v>
      </c>
      <c r="D593" s="1">
        <v>0.61</v>
      </c>
      <c r="E593" s="1">
        <v>14.32</v>
      </c>
      <c r="F593" t="s">
        <v>60</v>
      </c>
      <c r="G593">
        <v>2014</v>
      </c>
      <c r="H593">
        <v>1330089</v>
      </c>
      <c r="I593" s="5">
        <v>25193</v>
      </c>
      <c r="J593" s="3">
        <v>14.83</v>
      </c>
      <c r="K593" s="3">
        <f t="shared" si="41"/>
        <v>1.01</v>
      </c>
      <c r="L593" s="3">
        <f t="shared" si="38"/>
        <v>137.72999999999999</v>
      </c>
      <c r="M593" s="3">
        <f t="shared" si="39"/>
        <v>84.015299999999996</v>
      </c>
      <c r="N593" s="3">
        <f t="shared" si="40"/>
        <v>32.869999999999997</v>
      </c>
    </row>
    <row r="594" spans="1:14" x14ac:dyDescent="0.25">
      <c r="A594" s="1" t="s">
        <v>21</v>
      </c>
      <c r="B594" s="1" t="str">
        <f>VLOOKUP(A594,Sheet2!$A:$B,2,FALSE)</f>
        <v>24</v>
      </c>
      <c r="C594" s="1">
        <v>863</v>
      </c>
      <c r="D594" s="1">
        <v>0.54</v>
      </c>
      <c r="E594" s="1">
        <v>11.77</v>
      </c>
      <c r="F594" t="s">
        <v>60</v>
      </c>
      <c r="G594">
        <v>2014</v>
      </c>
      <c r="H594">
        <v>5976407</v>
      </c>
      <c r="I594" s="5">
        <v>69084</v>
      </c>
      <c r="J594" s="3">
        <v>31.76</v>
      </c>
      <c r="K594" s="3">
        <f t="shared" si="41"/>
        <v>1.05</v>
      </c>
      <c r="L594" s="3">
        <f t="shared" si="38"/>
        <v>840.89</v>
      </c>
      <c r="M594" s="3">
        <f t="shared" si="39"/>
        <v>454.0806</v>
      </c>
      <c r="N594" s="3">
        <f t="shared" si="40"/>
        <v>164.95</v>
      </c>
    </row>
    <row r="595" spans="1:14" x14ac:dyDescent="0.25">
      <c r="A595" s="1" t="s">
        <v>22</v>
      </c>
      <c r="B595" s="1" t="str">
        <f>VLOOKUP(A595,Sheet2!$A:$B,2,FALSE)</f>
        <v>25</v>
      </c>
      <c r="C595" s="1">
        <v>1228</v>
      </c>
      <c r="D595" s="1">
        <v>0.97</v>
      </c>
      <c r="E595" s="1">
        <v>16.54</v>
      </c>
      <c r="F595" t="s">
        <v>60</v>
      </c>
      <c r="G595">
        <v>2014</v>
      </c>
      <c r="H595">
        <v>6745408</v>
      </c>
      <c r="I595" s="5">
        <v>165363</v>
      </c>
      <c r="J595" s="3">
        <v>22.25</v>
      </c>
      <c r="K595" s="3">
        <f t="shared" si="41"/>
        <v>1.02</v>
      </c>
      <c r="L595" s="3">
        <f t="shared" si="38"/>
        <v>1369.81</v>
      </c>
      <c r="M595" s="3">
        <f t="shared" si="39"/>
        <v>1328.7157</v>
      </c>
      <c r="N595" s="3">
        <f t="shared" si="40"/>
        <v>377.61</v>
      </c>
    </row>
    <row r="596" spans="1:14" x14ac:dyDescent="0.25">
      <c r="A596" s="1" t="s">
        <v>23</v>
      </c>
      <c r="B596" s="1" t="str">
        <f>VLOOKUP(A596,Sheet2!$A:$B,2,FALSE)</f>
        <v>26</v>
      </c>
      <c r="C596" s="1">
        <v>1163</v>
      </c>
      <c r="D596" s="1">
        <v>0.79</v>
      </c>
      <c r="E596" s="1">
        <v>15.91</v>
      </c>
      <c r="F596" t="s">
        <v>60</v>
      </c>
      <c r="G596">
        <v>2014</v>
      </c>
      <c r="H596">
        <v>9909877</v>
      </c>
      <c r="I596" s="5">
        <v>97167</v>
      </c>
      <c r="J596" s="3">
        <v>32.409999999999997</v>
      </c>
      <c r="K596" s="3">
        <f t="shared" si="41"/>
        <v>0.99</v>
      </c>
      <c r="L596" s="3">
        <f t="shared" si="38"/>
        <v>1137.96</v>
      </c>
      <c r="M596" s="3">
        <f t="shared" si="39"/>
        <v>898.98840000000007</v>
      </c>
      <c r="N596" s="3">
        <f t="shared" si="40"/>
        <v>301.75</v>
      </c>
    </row>
    <row r="597" spans="1:14" x14ac:dyDescent="0.25">
      <c r="A597" s="1" t="s">
        <v>24</v>
      </c>
      <c r="B597" s="1" t="str">
        <f>VLOOKUP(A597,Sheet2!$A:$B,2,FALSE)</f>
        <v>27</v>
      </c>
      <c r="C597" s="1">
        <v>893</v>
      </c>
      <c r="D597" s="1">
        <v>0.69</v>
      </c>
      <c r="E597" s="1">
        <v>17.649999999999999</v>
      </c>
      <c r="F597" t="s">
        <v>60</v>
      </c>
      <c r="G597">
        <v>2014</v>
      </c>
      <c r="H597">
        <v>5457173</v>
      </c>
      <c r="I597" s="5">
        <v>81889</v>
      </c>
      <c r="J597" s="3">
        <v>31.75</v>
      </c>
      <c r="K597" s="3">
        <f t="shared" si="41"/>
        <v>1.04</v>
      </c>
      <c r="L597" s="3">
        <f t="shared" si="38"/>
        <v>986.95</v>
      </c>
      <c r="M597" s="3">
        <f t="shared" si="39"/>
        <v>680.99549999999999</v>
      </c>
      <c r="N597" s="3">
        <f t="shared" si="40"/>
        <v>290.33</v>
      </c>
    </row>
    <row r="598" spans="1:14" x14ac:dyDescent="0.25">
      <c r="A598" s="1" t="s">
        <v>25</v>
      </c>
      <c r="B598" s="1" t="str">
        <f>VLOOKUP(A598,Sheet2!$A:$B,2,FALSE)</f>
        <v>28</v>
      </c>
      <c r="C598" s="1">
        <v>294</v>
      </c>
      <c r="D598" s="1">
        <v>0.7</v>
      </c>
      <c r="E598" s="1">
        <v>11.91</v>
      </c>
      <c r="F598" t="s">
        <v>60</v>
      </c>
      <c r="G598">
        <v>2014</v>
      </c>
      <c r="H598">
        <v>2994079</v>
      </c>
      <c r="I598" s="5">
        <v>16865</v>
      </c>
      <c r="J598" s="3">
        <v>40.92</v>
      </c>
      <c r="K598" s="3">
        <f t="shared" si="41"/>
        <v>1.01</v>
      </c>
      <c r="L598" s="3">
        <f t="shared" si="38"/>
        <v>254.41</v>
      </c>
      <c r="M598" s="3">
        <f t="shared" si="39"/>
        <v>178.08699999999999</v>
      </c>
      <c r="N598" s="3">
        <f t="shared" si="40"/>
        <v>50.5</v>
      </c>
    </row>
    <row r="599" spans="1:14" x14ac:dyDescent="0.25">
      <c r="A599" s="1" t="s">
        <v>26</v>
      </c>
      <c r="B599" s="1" t="str">
        <f>VLOOKUP(A599,Sheet2!$A:$B,2,FALSE)</f>
        <v>29</v>
      </c>
      <c r="C599" s="1">
        <v>418</v>
      </c>
      <c r="D599" s="1">
        <v>0.83</v>
      </c>
      <c r="E599" s="1">
        <v>15.67</v>
      </c>
      <c r="F599" t="s">
        <v>60</v>
      </c>
      <c r="G599">
        <v>2014</v>
      </c>
      <c r="H599">
        <v>6063589</v>
      </c>
      <c r="I599" s="5">
        <v>57578</v>
      </c>
      <c r="J599" s="3">
        <v>21.16</v>
      </c>
      <c r="K599" s="3">
        <f t="shared" si="41"/>
        <v>1.01</v>
      </c>
      <c r="L599" s="3">
        <f t="shared" si="38"/>
        <v>449.14</v>
      </c>
      <c r="M599" s="3">
        <f t="shared" si="39"/>
        <v>372.78619999999995</v>
      </c>
      <c r="N599" s="3">
        <f t="shared" si="40"/>
        <v>117.3</v>
      </c>
    </row>
    <row r="600" spans="1:14" x14ac:dyDescent="0.25">
      <c r="A600" s="1" t="s">
        <v>27</v>
      </c>
      <c r="B600" s="1" t="str">
        <f>VLOOKUP(A600,Sheet2!$A:$B,2,FALSE)</f>
        <v>30</v>
      </c>
      <c r="C600" s="1">
        <v>113</v>
      </c>
      <c r="D600" s="1">
        <v>0.54</v>
      </c>
      <c r="E600" s="1">
        <v>10.58</v>
      </c>
      <c r="F600" t="s">
        <v>60</v>
      </c>
      <c r="G600">
        <v>2014</v>
      </c>
      <c r="H600">
        <v>1023579</v>
      </c>
      <c r="I600" s="5">
        <v>22471</v>
      </c>
      <c r="J600" s="3">
        <v>12.52</v>
      </c>
      <c r="K600" s="3">
        <f t="shared" si="41"/>
        <v>1.05</v>
      </c>
      <c r="L600" s="3">
        <f t="shared" si="38"/>
        <v>107.82</v>
      </c>
      <c r="M600" s="3">
        <f t="shared" si="39"/>
        <v>58.222799999999999</v>
      </c>
      <c r="N600" s="3">
        <f t="shared" si="40"/>
        <v>19.010000000000002</v>
      </c>
    </row>
    <row r="601" spans="1:14" x14ac:dyDescent="0.25">
      <c r="A601" s="1" t="s">
        <v>28</v>
      </c>
      <c r="B601" s="1" t="str">
        <f>VLOOKUP(A601,Sheet2!$A:$B,2,FALSE)</f>
        <v>31</v>
      </c>
      <c r="C601" s="1">
        <v>148</v>
      </c>
      <c r="D601" s="1">
        <v>0.78</v>
      </c>
      <c r="E601" s="1">
        <v>14.51</v>
      </c>
      <c r="F601" t="s">
        <v>60</v>
      </c>
      <c r="G601">
        <v>2014</v>
      </c>
      <c r="H601">
        <v>1881503</v>
      </c>
      <c r="I601" s="5">
        <v>27652</v>
      </c>
      <c r="J601" s="3">
        <v>13.23</v>
      </c>
      <c r="K601" s="3">
        <f t="shared" si="41"/>
        <v>1.05</v>
      </c>
      <c r="L601" s="3">
        <f t="shared" si="38"/>
        <v>140.21</v>
      </c>
      <c r="M601" s="3">
        <f t="shared" si="39"/>
        <v>109.36380000000001</v>
      </c>
      <c r="N601" s="3">
        <f t="shared" si="40"/>
        <v>33.909999999999997</v>
      </c>
    </row>
    <row r="602" spans="1:14" x14ac:dyDescent="0.25">
      <c r="A602" s="1" t="s">
        <v>29</v>
      </c>
      <c r="B602" s="1" t="str">
        <f>VLOOKUP(A602,Sheet2!$A:$B,2,FALSE)</f>
        <v>32</v>
      </c>
      <c r="C602" s="1">
        <v>194</v>
      </c>
      <c r="D602" s="1">
        <v>0.92</v>
      </c>
      <c r="E602" s="1">
        <v>18.59</v>
      </c>
      <c r="F602" t="s">
        <v>60</v>
      </c>
      <c r="G602">
        <v>2014</v>
      </c>
      <c r="H602">
        <v>2839099</v>
      </c>
      <c r="I602" s="5">
        <v>26530</v>
      </c>
      <c r="J602" s="3">
        <v>21.1</v>
      </c>
      <c r="K602" s="3">
        <f t="shared" si="41"/>
        <v>1.07</v>
      </c>
      <c r="L602" s="3">
        <f t="shared" si="38"/>
        <v>218.62</v>
      </c>
      <c r="M602" s="3">
        <f t="shared" si="39"/>
        <v>201.13040000000001</v>
      </c>
      <c r="N602" s="3">
        <f t="shared" si="40"/>
        <v>67.739999999999995</v>
      </c>
    </row>
    <row r="603" spans="1:14" x14ac:dyDescent="0.25">
      <c r="A603" s="1" t="s">
        <v>30</v>
      </c>
      <c r="B603" s="1" t="str">
        <f>VLOOKUP(A603,Sheet2!$A:$B,2,FALSE)</f>
        <v>33</v>
      </c>
      <c r="C603" s="1">
        <v>176</v>
      </c>
      <c r="D603" s="1">
        <v>0.73</v>
      </c>
      <c r="E603" s="1">
        <v>15.62</v>
      </c>
      <c r="F603" t="s">
        <v>60</v>
      </c>
      <c r="G603">
        <v>2014</v>
      </c>
      <c r="H603">
        <v>1326813</v>
      </c>
      <c r="I603" s="5">
        <v>17754</v>
      </c>
      <c r="J603" s="3">
        <v>25.17</v>
      </c>
      <c r="K603" s="3">
        <f t="shared" si="41"/>
        <v>1</v>
      </c>
      <c r="L603" s="3">
        <f t="shared" si="38"/>
        <v>163.11000000000001</v>
      </c>
      <c r="M603" s="3">
        <f t="shared" si="39"/>
        <v>119.0703</v>
      </c>
      <c r="N603" s="3">
        <f t="shared" si="40"/>
        <v>42.46</v>
      </c>
    </row>
    <row r="604" spans="1:14" x14ac:dyDescent="0.25">
      <c r="A604" s="1" t="s">
        <v>31</v>
      </c>
      <c r="B604" s="1" t="str">
        <f>VLOOKUP(A604,Sheet2!$A:$B,2,FALSE)</f>
        <v>34</v>
      </c>
      <c r="C604" s="1">
        <v>1292</v>
      </c>
      <c r="D604" s="1">
        <v>0.55000000000000004</v>
      </c>
      <c r="E604" s="1">
        <v>11.36</v>
      </c>
      <c r="F604" t="s">
        <v>60</v>
      </c>
      <c r="G604">
        <v>2014</v>
      </c>
      <c r="H604">
        <v>8938175</v>
      </c>
      <c r="I604" s="5">
        <v>133018</v>
      </c>
      <c r="J604" s="3">
        <v>25.74</v>
      </c>
      <c r="K604" s="3">
        <f t="shared" si="41"/>
        <v>1.03</v>
      </c>
      <c r="L604" s="3">
        <f t="shared" si="38"/>
        <v>1287.21</v>
      </c>
      <c r="M604" s="3">
        <f t="shared" si="39"/>
        <v>707.96550000000013</v>
      </c>
      <c r="N604" s="3">
        <f t="shared" si="40"/>
        <v>243.71</v>
      </c>
    </row>
    <row r="605" spans="1:14" x14ac:dyDescent="0.25">
      <c r="A605" s="1" t="s">
        <v>32</v>
      </c>
      <c r="B605" s="1" t="str">
        <f>VLOOKUP(A605,Sheet2!$A:$B,2,FALSE)</f>
        <v>35</v>
      </c>
      <c r="C605" s="1">
        <v>183</v>
      </c>
      <c r="D605" s="1">
        <v>0.8</v>
      </c>
      <c r="E605" s="1">
        <v>14.89</v>
      </c>
      <c r="F605" t="s">
        <v>60</v>
      </c>
      <c r="G605">
        <v>2014</v>
      </c>
      <c r="H605">
        <v>2085572</v>
      </c>
      <c r="I605" s="5">
        <v>17945</v>
      </c>
      <c r="J605" s="3">
        <v>23.89</v>
      </c>
      <c r="K605" s="3">
        <f t="shared" si="41"/>
        <v>1.04</v>
      </c>
      <c r="L605" s="3">
        <f t="shared" si="38"/>
        <v>162.74</v>
      </c>
      <c r="M605" s="3">
        <f t="shared" si="39"/>
        <v>130.19200000000001</v>
      </c>
      <c r="N605" s="3">
        <f t="shared" si="40"/>
        <v>40.39</v>
      </c>
    </row>
    <row r="606" spans="1:14" x14ac:dyDescent="0.25">
      <c r="A606" s="1" t="s">
        <v>33</v>
      </c>
      <c r="B606" s="1" t="str">
        <f>VLOOKUP(A606,Sheet2!$A:$B,2,FALSE)</f>
        <v>36</v>
      </c>
      <c r="C606" s="1">
        <v>5344</v>
      </c>
      <c r="D606" s="1">
        <v>0.76</v>
      </c>
      <c r="E606" s="1">
        <v>14.82</v>
      </c>
      <c r="F606" t="s">
        <v>60</v>
      </c>
      <c r="G606">
        <v>2014</v>
      </c>
      <c r="H606">
        <v>19746227</v>
      </c>
      <c r="I606" s="5">
        <v>576752</v>
      </c>
      <c r="J606" s="3">
        <v>25.49</v>
      </c>
      <c r="K606" s="3">
        <f t="shared" si="41"/>
        <v>1.01</v>
      </c>
      <c r="L606" s="3">
        <f t="shared" si="38"/>
        <v>5419.67</v>
      </c>
      <c r="M606" s="3">
        <f t="shared" si="39"/>
        <v>4118.9492</v>
      </c>
      <c r="N606" s="3">
        <f t="shared" si="40"/>
        <v>1338.66</v>
      </c>
    </row>
    <row r="607" spans="1:14" x14ac:dyDescent="0.25">
      <c r="A607" s="1" t="s">
        <v>34</v>
      </c>
      <c r="B607" s="1" t="str">
        <f>VLOOKUP(A607,Sheet2!$A:$B,2,FALSE)</f>
        <v>37</v>
      </c>
      <c r="C607" s="1">
        <v>755</v>
      </c>
      <c r="D607" s="1">
        <v>0.67</v>
      </c>
      <c r="E607" s="1">
        <v>13.74</v>
      </c>
      <c r="F607" t="s">
        <v>60</v>
      </c>
      <c r="G607">
        <v>2014</v>
      </c>
      <c r="H607">
        <v>9943964</v>
      </c>
      <c r="I607" s="5">
        <v>79919</v>
      </c>
      <c r="J607" s="3">
        <v>25.02</v>
      </c>
      <c r="K607" s="3">
        <f t="shared" si="41"/>
        <v>1.06</v>
      </c>
      <c r="L607" s="3">
        <f t="shared" si="38"/>
        <v>773.63</v>
      </c>
      <c r="M607" s="3">
        <f t="shared" si="39"/>
        <v>518.33210000000008</v>
      </c>
      <c r="N607" s="3">
        <f t="shared" si="40"/>
        <v>177.16</v>
      </c>
    </row>
    <row r="608" spans="1:14" x14ac:dyDescent="0.25">
      <c r="A608" s="1" t="s">
        <v>35</v>
      </c>
      <c r="B608" s="1" t="str">
        <f>VLOOKUP(A608,Sheet2!$A:$B,2,FALSE)</f>
        <v>38</v>
      </c>
      <c r="C608" s="1">
        <v>81</v>
      </c>
      <c r="D608" s="1">
        <v>0.35</v>
      </c>
      <c r="E608" s="1">
        <v>6.93</v>
      </c>
      <c r="F608" t="s">
        <v>60</v>
      </c>
      <c r="G608">
        <v>2014</v>
      </c>
      <c r="H608">
        <v>739482</v>
      </c>
      <c r="I608" s="5">
        <v>13553</v>
      </c>
      <c r="J608" s="3">
        <v>17.87</v>
      </c>
      <c r="K608" s="3">
        <f t="shared" si="41"/>
        <v>1.1399999999999999</v>
      </c>
      <c r="L608" s="3">
        <f t="shared" si="38"/>
        <v>100.78</v>
      </c>
      <c r="M608" s="3">
        <f t="shared" si="39"/>
        <v>35.272999999999996</v>
      </c>
      <c r="N608" s="3">
        <f t="shared" si="40"/>
        <v>11.64</v>
      </c>
    </row>
    <row r="609" spans="1:14" x14ac:dyDescent="0.25">
      <c r="A609" s="1" t="s">
        <v>36</v>
      </c>
      <c r="B609" s="1" t="str">
        <f>VLOOKUP(A609,Sheet2!$A:$B,2,FALSE)</f>
        <v>39</v>
      </c>
      <c r="C609" s="1">
        <v>1302</v>
      </c>
      <c r="D609" s="1">
        <v>0.73</v>
      </c>
      <c r="E609" s="1">
        <v>19.079999999999998</v>
      </c>
      <c r="F609" t="s">
        <v>60</v>
      </c>
      <c r="G609">
        <v>2014</v>
      </c>
      <c r="H609">
        <v>11594163</v>
      </c>
      <c r="I609" s="5">
        <v>116550</v>
      </c>
      <c r="J609" s="3">
        <v>30.65</v>
      </c>
      <c r="K609" s="3">
        <f t="shared" si="41"/>
        <v>1</v>
      </c>
      <c r="L609" s="3">
        <f t="shared" si="38"/>
        <v>1303.8699999999999</v>
      </c>
      <c r="M609" s="3">
        <f t="shared" si="39"/>
        <v>951.82509999999991</v>
      </c>
      <c r="N609" s="3">
        <f t="shared" si="40"/>
        <v>414.63</v>
      </c>
    </row>
    <row r="610" spans="1:14" x14ac:dyDescent="0.25">
      <c r="A610" s="1" t="s">
        <v>37</v>
      </c>
      <c r="B610" s="1" t="str">
        <f>VLOOKUP(A610,Sheet2!$A:$B,2,FALSE)</f>
        <v>40</v>
      </c>
      <c r="C610" s="1">
        <v>337</v>
      </c>
      <c r="D610" s="1">
        <v>0.59</v>
      </c>
      <c r="E610" s="1">
        <v>12.73</v>
      </c>
      <c r="F610" t="s">
        <v>60</v>
      </c>
      <c r="G610">
        <v>2014</v>
      </c>
      <c r="H610">
        <v>3878051</v>
      </c>
      <c r="I610" s="5">
        <v>29971</v>
      </c>
      <c r="J610" s="3">
        <v>30.33</v>
      </c>
      <c r="K610" s="3">
        <f t="shared" si="41"/>
        <v>1.05</v>
      </c>
      <c r="L610" s="3">
        <f t="shared" ref="L610:L673" si="42">ROUND(I610*J610*K610*365/1000000,2)</f>
        <v>348.38</v>
      </c>
      <c r="M610" s="3">
        <f t="shared" si="39"/>
        <v>205.54419999999999</v>
      </c>
      <c r="N610" s="3">
        <f t="shared" si="40"/>
        <v>73.91</v>
      </c>
    </row>
    <row r="611" spans="1:14" x14ac:dyDescent="0.25">
      <c r="A611" s="1" t="s">
        <v>38</v>
      </c>
      <c r="B611" s="1" t="str">
        <f>VLOOKUP(A611,Sheet2!$A:$B,2,FALSE)</f>
        <v>41</v>
      </c>
      <c r="C611" s="1">
        <v>804</v>
      </c>
      <c r="D611" s="1">
        <v>0.78</v>
      </c>
      <c r="E611" s="1">
        <v>15.45</v>
      </c>
      <c r="F611" t="s">
        <v>60</v>
      </c>
      <c r="G611">
        <v>2014</v>
      </c>
      <c r="H611">
        <v>3970239</v>
      </c>
      <c r="I611" s="5">
        <v>70615</v>
      </c>
      <c r="J611" s="3">
        <v>33.44</v>
      </c>
      <c r="K611" s="3">
        <f t="shared" si="41"/>
        <v>1.04</v>
      </c>
      <c r="L611" s="3">
        <f t="shared" si="42"/>
        <v>896.37</v>
      </c>
      <c r="M611" s="3">
        <f t="shared" si="39"/>
        <v>699.16860000000008</v>
      </c>
      <c r="N611" s="3">
        <f t="shared" si="40"/>
        <v>230.82</v>
      </c>
    </row>
    <row r="612" spans="1:14" x14ac:dyDescent="0.25">
      <c r="A612" s="1" t="s">
        <v>39</v>
      </c>
      <c r="B612" s="1" t="str">
        <f>VLOOKUP(A612,Sheet2!$A:$B,2,FALSE)</f>
        <v>42</v>
      </c>
      <c r="C612" s="1">
        <v>1819</v>
      </c>
      <c r="D612" s="1">
        <v>0.56000000000000005</v>
      </c>
      <c r="E612" s="1">
        <v>12.95</v>
      </c>
      <c r="F612" t="s">
        <v>60</v>
      </c>
      <c r="G612">
        <v>2014</v>
      </c>
      <c r="H612">
        <v>12787209</v>
      </c>
      <c r="I612" s="5">
        <v>229204</v>
      </c>
      <c r="J612" s="3">
        <v>21.89</v>
      </c>
      <c r="K612" s="3">
        <f t="shared" si="41"/>
        <v>1.01</v>
      </c>
      <c r="L612" s="3">
        <f t="shared" si="42"/>
        <v>1849.62</v>
      </c>
      <c r="M612" s="3">
        <f t="shared" si="39"/>
        <v>1035.7872</v>
      </c>
      <c r="N612" s="3">
        <f t="shared" si="40"/>
        <v>399.21</v>
      </c>
    </row>
    <row r="613" spans="1:14" x14ac:dyDescent="0.25">
      <c r="A613" s="1" t="s">
        <v>40</v>
      </c>
      <c r="B613" s="1" t="str">
        <f>VLOOKUP(A613,Sheet2!$A:$B,2,FALSE)</f>
        <v>44</v>
      </c>
      <c r="C613" s="1">
        <v>143</v>
      </c>
      <c r="D613" s="1">
        <v>0.41</v>
      </c>
      <c r="E613" s="1">
        <v>9.27</v>
      </c>
      <c r="F613" t="s">
        <v>60</v>
      </c>
      <c r="G613">
        <v>2014</v>
      </c>
      <c r="H613">
        <v>1055173</v>
      </c>
      <c r="I613" s="5">
        <v>19942</v>
      </c>
      <c r="J613" s="3">
        <v>24.8</v>
      </c>
      <c r="K613" s="3">
        <f t="shared" si="41"/>
        <v>1</v>
      </c>
      <c r="L613" s="3">
        <f t="shared" si="42"/>
        <v>180.51</v>
      </c>
      <c r="M613" s="3">
        <f t="shared" si="39"/>
        <v>74.009099999999989</v>
      </c>
      <c r="N613" s="3">
        <f t="shared" si="40"/>
        <v>27.89</v>
      </c>
    </row>
    <row r="614" spans="1:14" x14ac:dyDescent="0.25">
      <c r="A614" s="1" t="s">
        <v>41</v>
      </c>
      <c r="B614" s="1" t="str">
        <f>VLOOKUP(A614,Sheet2!$A:$B,2,FALSE)</f>
        <v>45</v>
      </c>
      <c r="C614" s="1">
        <v>384</v>
      </c>
      <c r="D614" s="1">
        <v>0.68</v>
      </c>
      <c r="E614" s="1">
        <v>13.78</v>
      </c>
      <c r="F614" t="s">
        <v>60</v>
      </c>
      <c r="G614">
        <v>2014</v>
      </c>
      <c r="H614">
        <v>4832482</v>
      </c>
      <c r="I614" s="5">
        <v>46514</v>
      </c>
      <c r="J614" s="3">
        <v>28.69</v>
      </c>
      <c r="K614" s="3">
        <f t="shared" si="41"/>
        <v>1.06</v>
      </c>
      <c r="L614" s="3">
        <f t="shared" si="42"/>
        <v>516.30999999999995</v>
      </c>
      <c r="M614" s="3">
        <f t="shared" si="39"/>
        <v>351.0908</v>
      </c>
      <c r="N614" s="3">
        <f t="shared" si="40"/>
        <v>118.58</v>
      </c>
    </row>
    <row r="615" spans="1:14" x14ac:dyDescent="0.25">
      <c r="A615" s="1" t="s">
        <v>42</v>
      </c>
      <c r="B615" s="1" t="str">
        <f>VLOOKUP(A615,Sheet2!$A:$B,2,FALSE)</f>
        <v>46</v>
      </c>
      <c r="C615" s="1">
        <v>102</v>
      </c>
      <c r="D615" s="1">
        <v>0.62</v>
      </c>
      <c r="E615" s="1">
        <v>9.9499999999999993</v>
      </c>
      <c r="F615" t="s">
        <v>60</v>
      </c>
      <c r="G615">
        <v>2014</v>
      </c>
      <c r="H615">
        <v>853175</v>
      </c>
      <c r="I615" s="5">
        <v>18453</v>
      </c>
      <c r="J615" s="3">
        <v>15.6</v>
      </c>
      <c r="K615" s="3">
        <f t="shared" si="41"/>
        <v>1.05</v>
      </c>
      <c r="L615" s="3">
        <f t="shared" si="42"/>
        <v>110.32</v>
      </c>
      <c r="M615" s="3">
        <f t="shared" si="39"/>
        <v>68.398399999999995</v>
      </c>
      <c r="N615" s="3">
        <f t="shared" si="40"/>
        <v>18.29</v>
      </c>
    </row>
    <row r="616" spans="1:14" x14ac:dyDescent="0.25">
      <c r="A616" s="1" t="s">
        <v>43</v>
      </c>
      <c r="B616" s="1" t="str">
        <f>VLOOKUP(A616,Sheet2!$A:$B,2,FALSE)</f>
        <v>47</v>
      </c>
      <c r="C616" s="1">
        <v>386</v>
      </c>
      <c r="D616" s="1">
        <v>0.62</v>
      </c>
      <c r="E616" s="1">
        <v>13.09</v>
      </c>
      <c r="F616" t="s">
        <v>60</v>
      </c>
      <c r="G616">
        <v>2014</v>
      </c>
      <c r="H616">
        <v>6549352</v>
      </c>
      <c r="I616" s="5">
        <v>42735</v>
      </c>
      <c r="J616" s="3">
        <v>27.73</v>
      </c>
      <c r="K616" s="3">
        <f t="shared" si="41"/>
        <v>1.04</v>
      </c>
      <c r="L616" s="3">
        <f t="shared" si="42"/>
        <v>449.84</v>
      </c>
      <c r="M616" s="3">
        <f t="shared" si="39"/>
        <v>278.9008</v>
      </c>
      <c r="N616" s="3">
        <f t="shared" si="40"/>
        <v>98.14</v>
      </c>
    </row>
    <row r="617" spans="1:14" x14ac:dyDescent="0.25">
      <c r="A617" s="1" t="s">
        <v>44</v>
      </c>
      <c r="B617" s="1" t="str">
        <f>VLOOKUP(A617,Sheet2!$A:$B,2,FALSE)</f>
        <v>48</v>
      </c>
      <c r="C617" s="1">
        <v>2334</v>
      </c>
      <c r="D617" s="1">
        <v>0.68</v>
      </c>
      <c r="E617" s="1">
        <v>14.5</v>
      </c>
      <c r="F617" t="s">
        <v>60</v>
      </c>
      <c r="G617">
        <v>2014</v>
      </c>
      <c r="H617">
        <v>26956958</v>
      </c>
      <c r="I617" s="5">
        <v>192370</v>
      </c>
      <c r="J617" s="3">
        <v>33.17</v>
      </c>
      <c r="K617" s="3">
        <f t="shared" si="41"/>
        <v>1.0900000000000001</v>
      </c>
      <c r="L617" s="3">
        <f t="shared" si="42"/>
        <v>2538.65</v>
      </c>
      <c r="M617" s="3">
        <f t="shared" si="39"/>
        <v>1726.2820000000002</v>
      </c>
      <c r="N617" s="3">
        <f t="shared" si="40"/>
        <v>613.51</v>
      </c>
    </row>
    <row r="618" spans="1:14" x14ac:dyDescent="0.25">
      <c r="A618" s="1" t="s">
        <v>45</v>
      </c>
      <c r="B618" s="1" t="str">
        <f>VLOOKUP(A618,Sheet2!$A:$B,2,FALSE)</f>
        <v>49</v>
      </c>
      <c r="C618" s="1">
        <v>470</v>
      </c>
      <c r="D618" s="1">
        <v>0.49</v>
      </c>
      <c r="E618" s="1">
        <v>11.73</v>
      </c>
      <c r="F618" t="s">
        <v>60</v>
      </c>
      <c r="G618">
        <v>2014</v>
      </c>
      <c r="H618">
        <v>2942902</v>
      </c>
      <c r="I618" s="5">
        <v>31770</v>
      </c>
      <c r="J618" s="3">
        <v>34.82</v>
      </c>
      <c r="K618" s="3">
        <f t="shared" si="41"/>
        <v>1.06</v>
      </c>
      <c r="L618" s="3">
        <f t="shared" si="42"/>
        <v>428</v>
      </c>
      <c r="M618" s="3">
        <f t="shared" si="39"/>
        <v>209.72</v>
      </c>
      <c r="N618" s="3">
        <f t="shared" si="40"/>
        <v>83.67</v>
      </c>
    </row>
    <row r="619" spans="1:14" x14ac:dyDescent="0.25">
      <c r="A619" s="1" t="s">
        <v>46</v>
      </c>
      <c r="B619" s="1" t="str">
        <f>VLOOKUP(A619,Sheet2!$A:$B,2,FALSE)</f>
        <v>50</v>
      </c>
      <c r="C619" s="1">
        <v>87</v>
      </c>
      <c r="D619" s="1">
        <v>0.78</v>
      </c>
      <c r="E619" s="1">
        <v>16.02</v>
      </c>
      <c r="F619" t="s">
        <v>60</v>
      </c>
      <c r="G619">
        <v>2014</v>
      </c>
      <c r="H619">
        <v>626562</v>
      </c>
      <c r="I619" s="5">
        <v>17236</v>
      </c>
      <c r="J619" s="3">
        <v>13.85</v>
      </c>
      <c r="K619" s="3">
        <f t="shared" si="41"/>
        <v>1.01</v>
      </c>
      <c r="L619" s="3">
        <f t="shared" si="42"/>
        <v>88</v>
      </c>
      <c r="M619" s="3">
        <f t="shared" si="39"/>
        <v>68.64</v>
      </c>
      <c r="N619" s="3">
        <f t="shared" si="40"/>
        <v>23.5</v>
      </c>
    </row>
    <row r="620" spans="1:14" x14ac:dyDescent="0.25">
      <c r="A620" s="1" t="s">
        <v>47</v>
      </c>
      <c r="B620" s="1" t="str">
        <f>VLOOKUP(A620,Sheet2!$A:$B,2,FALSE)</f>
        <v>51</v>
      </c>
      <c r="C620" s="1">
        <v>986</v>
      </c>
      <c r="D620" s="1">
        <v>0.71</v>
      </c>
      <c r="E620" s="1">
        <v>14.99</v>
      </c>
      <c r="F620" t="s">
        <v>60</v>
      </c>
      <c r="G620">
        <v>2014</v>
      </c>
      <c r="H620">
        <v>8326289</v>
      </c>
      <c r="I620" s="5">
        <v>91217</v>
      </c>
      <c r="J620" s="3">
        <v>31.48</v>
      </c>
      <c r="K620" s="3">
        <f t="shared" si="41"/>
        <v>1.06</v>
      </c>
      <c r="L620" s="3">
        <f t="shared" si="42"/>
        <v>1110.99</v>
      </c>
      <c r="M620" s="3">
        <f t="shared" si="39"/>
        <v>788.80290000000002</v>
      </c>
      <c r="N620" s="3">
        <f t="shared" si="40"/>
        <v>277.56</v>
      </c>
    </row>
    <row r="621" spans="1:14" x14ac:dyDescent="0.25">
      <c r="A621" s="1" t="s">
        <v>48</v>
      </c>
      <c r="B621" s="1" t="str">
        <f>VLOOKUP(A621,Sheet2!$A:$B,2,FALSE)</f>
        <v>53</v>
      </c>
      <c r="C621" s="1">
        <v>984</v>
      </c>
      <c r="D621" s="1">
        <v>0.68</v>
      </c>
      <c r="E621" s="1">
        <v>14.81</v>
      </c>
      <c r="F621" t="s">
        <v>60</v>
      </c>
      <c r="G621">
        <v>2014</v>
      </c>
      <c r="H621">
        <v>7061530</v>
      </c>
      <c r="I621" s="5">
        <v>115552</v>
      </c>
      <c r="J621" s="3">
        <v>25.93</v>
      </c>
      <c r="K621" s="3">
        <f t="shared" si="41"/>
        <v>1.06</v>
      </c>
      <c r="L621" s="3">
        <f t="shared" si="42"/>
        <v>1159.25</v>
      </c>
      <c r="M621" s="3">
        <f t="shared" si="39"/>
        <v>788.29000000000008</v>
      </c>
      <c r="N621" s="3">
        <f t="shared" si="40"/>
        <v>286.14</v>
      </c>
    </row>
    <row r="622" spans="1:14" x14ac:dyDescent="0.25">
      <c r="A622" s="1" t="s">
        <v>49</v>
      </c>
      <c r="B622" s="1" t="str">
        <f>VLOOKUP(A622,Sheet2!$A:$B,2,FALSE)</f>
        <v>54</v>
      </c>
      <c r="C622" s="1">
        <v>178</v>
      </c>
      <c r="D622" s="1">
        <v>0.56999999999999995</v>
      </c>
      <c r="E622" s="1">
        <v>22.48</v>
      </c>
      <c r="F622" t="s">
        <v>60</v>
      </c>
      <c r="G622">
        <v>2014</v>
      </c>
      <c r="H622">
        <v>1850326</v>
      </c>
      <c r="I622" s="5">
        <v>21210</v>
      </c>
      <c r="J622" s="3">
        <v>23.61</v>
      </c>
      <c r="K622" s="3">
        <f t="shared" si="41"/>
        <v>1.02</v>
      </c>
      <c r="L622" s="3">
        <f t="shared" si="42"/>
        <v>186.44</v>
      </c>
      <c r="M622" s="3">
        <f t="shared" si="39"/>
        <v>106.27079999999999</v>
      </c>
      <c r="N622" s="3">
        <f t="shared" si="40"/>
        <v>69.849999999999994</v>
      </c>
    </row>
    <row r="623" spans="1:14" x14ac:dyDescent="0.25">
      <c r="A623" s="1" t="s">
        <v>50</v>
      </c>
      <c r="B623" s="1" t="str">
        <f>VLOOKUP(A623,Sheet2!$A:$B,2,FALSE)</f>
        <v>55</v>
      </c>
      <c r="C623" s="1">
        <v>644</v>
      </c>
      <c r="D623" s="1">
        <v>0.72</v>
      </c>
      <c r="E623" s="1">
        <v>15.17</v>
      </c>
      <c r="F623" t="s">
        <v>60</v>
      </c>
      <c r="G623">
        <v>2014</v>
      </c>
      <c r="H623">
        <v>5757564</v>
      </c>
      <c r="I623" s="5">
        <v>92497</v>
      </c>
      <c r="J623" s="3">
        <v>18.600000000000001</v>
      </c>
      <c r="K623" s="3">
        <f t="shared" si="41"/>
        <v>1.02</v>
      </c>
      <c r="L623" s="3">
        <f t="shared" si="42"/>
        <v>640.52</v>
      </c>
      <c r="M623" s="3">
        <f t="shared" si="39"/>
        <v>461.17439999999999</v>
      </c>
      <c r="N623" s="3">
        <f t="shared" si="40"/>
        <v>161.94</v>
      </c>
    </row>
    <row r="624" spans="1:14" x14ac:dyDescent="0.25">
      <c r="A624" s="1" t="s">
        <v>51</v>
      </c>
      <c r="B624" s="1" t="str">
        <f>VLOOKUP(A624,Sheet2!$A:$B,2,FALSE)</f>
        <v>56</v>
      </c>
      <c r="C624" s="1">
        <v>56</v>
      </c>
      <c r="D624" s="1">
        <v>0.7</v>
      </c>
      <c r="E624" s="1">
        <v>13.22</v>
      </c>
      <c r="F624" t="s">
        <v>60</v>
      </c>
      <c r="G624">
        <v>2014</v>
      </c>
      <c r="H624">
        <v>584153</v>
      </c>
      <c r="I624" s="5">
        <v>10568</v>
      </c>
      <c r="J624" s="3">
        <v>16.41</v>
      </c>
      <c r="K624" s="3">
        <f t="shared" si="41"/>
        <v>1.07</v>
      </c>
      <c r="L624" s="3">
        <f t="shared" si="42"/>
        <v>67.73</v>
      </c>
      <c r="M624" s="3">
        <f t="shared" si="39"/>
        <v>47.411000000000001</v>
      </c>
      <c r="N624" s="3">
        <f t="shared" si="40"/>
        <v>14.92</v>
      </c>
    </row>
    <row r="625" spans="1:14" x14ac:dyDescent="0.25">
      <c r="A625" s="1" t="s">
        <v>52</v>
      </c>
      <c r="B625" s="1" t="str">
        <f>VLOOKUP(A625,Sheet2!$A:$B,2,FALSE)</f>
        <v>72</v>
      </c>
      <c r="C625" s="1">
        <v>0</v>
      </c>
      <c r="D625" s="1">
        <v>0</v>
      </c>
      <c r="E625" s="1">
        <v>0</v>
      </c>
      <c r="F625" t="s">
        <v>60</v>
      </c>
      <c r="G625">
        <v>2014</v>
      </c>
      <c r="H625">
        <v>3548397</v>
      </c>
      <c r="I625" s="5">
        <v>36960</v>
      </c>
      <c r="J625" s="3">
        <v>0</v>
      </c>
      <c r="K625" s="3">
        <f t="shared" si="41"/>
        <v>0.89</v>
      </c>
      <c r="L625" s="3">
        <f t="shared" si="42"/>
        <v>0</v>
      </c>
      <c r="M625" s="3">
        <f t="shared" si="39"/>
        <v>0</v>
      </c>
      <c r="N625" s="3">
        <f t="shared" si="40"/>
        <v>0</v>
      </c>
    </row>
    <row r="626" spans="1:14" x14ac:dyDescent="0.25">
      <c r="A626" s="1" t="s">
        <v>1</v>
      </c>
      <c r="B626" s="1" t="str">
        <f>VLOOKUP(A626,Sheet2!$A:$B,2,FALSE)</f>
        <v>01</v>
      </c>
      <c r="C626" s="1">
        <v>154</v>
      </c>
      <c r="D626" s="1">
        <v>0.37</v>
      </c>
      <c r="E626" s="1">
        <v>14.49</v>
      </c>
      <c r="F626" t="s">
        <v>120</v>
      </c>
      <c r="G626">
        <v>2015</v>
      </c>
      <c r="H626">
        <v>4858979</v>
      </c>
      <c r="I626" s="5">
        <v>1753</v>
      </c>
      <c r="J626" s="3">
        <v>176.39</v>
      </c>
      <c r="K626" s="3">
        <f>ROUND(H626/H2,2)</f>
        <v>1.03</v>
      </c>
      <c r="L626" s="3">
        <f t="shared" si="42"/>
        <v>116.25</v>
      </c>
      <c r="M626" s="3">
        <f t="shared" si="39"/>
        <v>43.012500000000003</v>
      </c>
      <c r="N626" s="3">
        <f t="shared" si="40"/>
        <v>28.07</v>
      </c>
    </row>
    <row r="627" spans="1:14" x14ac:dyDescent="0.25">
      <c r="A627" s="1" t="s">
        <v>2</v>
      </c>
      <c r="B627" s="1" t="str">
        <f>VLOOKUP(A627,Sheet2!$A:$B,2,FALSE)</f>
        <v>02</v>
      </c>
      <c r="C627" s="1">
        <v>10</v>
      </c>
      <c r="D627" s="1">
        <v>1.27</v>
      </c>
      <c r="E627" s="1">
        <v>12.97</v>
      </c>
      <c r="F627" t="s">
        <v>120</v>
      </c>
      <c r="G627">
        <v>2015</v>
      </c>
      <c r="H627">
        <v>738432</v>
      </c>
      <c r="I627" s="5">
        <v>4051</v>
      </c>
      <c r="J627" s="3">
        <v>10.19</v>
      </c>
      <c r="K627" s="3">
        <f t="shared" ref="K627:K690" si="43">ROUND(H627/H3,2)</f>
        <v>1.06</v>
      </c>
      <c r="L627" s="3">
        <f t="shared" si="42"/>
        <v>15.97</v>
      </c>
      <c r="M627" s="3">
        <f t="shared" si="39"/>
        <v>20.2819</v>
      </c>
      <c r="N627" s="3">
        <f t="shared" si="40"/>
        <v>3.45</v>
      </c>
    </row>
    <row r="628" spans="1:14" x14ac:dyDescent="0.25">
      <c r="A628" s="1" t="s">
        <v>3</v>
      </c>
      <c r="B628" s="1" t="str">
        <f>VLOOKUP(A628,Sheet2!$A:$B,2,FALSE)</f>
        <v>04</v>
      </c>
      <c r="C628" s="1">
        <v>97</v>
      </c>
      <c r="D628" s="1">
        <v>1.71</v>
      </c>
      <c r="E628" s="1">
        <v>12.94</v>
      </c>
      <c r="F628" t="s">
        <v>120</v>
      </c>
      <c r="G628">
        <v>2015</v>
      </c>
      <c r="H628">
        <v>6828065</v>
      </c>
      <c r="I628" s="5">
        <v>29767</v>
      </c>
      <c r="J628" s="3">
        <v>10.220000000000001</v>
      </c>
      <c r="K628" s="3">
        <f t="shared" si="43"/>
        <v>1.04</v>
      </c>
      <c r="L628" s="3">
        <f t="shared" si="42"/>
        <v>115.48</v>
      </c>
      <c r="M628" s="3">
        <f t="shared" si="39"/>
        <v>197.4708</v>
      </c>
      <c r="N628" s="3">
        <f t="shared" si="40"/>
        <v>24.91</v>
      </c>
    </row>
    <row r="629" spans="1:14" x14ac:dyDescent="0.25">
      <c r="A629" s="1" t="s">
        <v>4</v>
      </c>
      <c r="B629" s="1" t="str">
        <f>VLOOKUP(A629,Sheet2!$A:$B,2,FALSE)</f>
        <v>05</v>
      </c>
      <c r="C629" s="1">
        <v>2</v>
      </c>
      <c r="D629" s="1">
        <v>0.67</v>
      </c>
      <c r="E629" s="1">
        <v>11.58</v>
      </c>
      <c r="F629" t="s">
        <v>120</v>
      </c>
      <c r="G629">
        <v>2015</v>
      </c>
      <c r="H629">
        <v>2978204</v>
      </c>
      <c r="I629" s="5">
        <v>1678</v>
      </c>
      <c r="J629" s="3">
        <v>3.61</v>
      </c>
      <c r="K629" s="3">
        <f t="shared" si="43"/>
        <v>1.03</v>
      </c>
      <c r="L629" s="3">
        <f t="shared" si="42"/>
        <v>2.2799999999999998</v>
      </c>
      <c r="M629" s="3">
        <f t="shared" si="39"/>
        <v>1.5276000000000001</v>
      </c>
      <c r="N629" s="3">
        <f t="shared" si="40"/>
        <v>0.44</v>
      </c>
    </row>
    <row r="630" spans="1:14" x14ac:dyDescent="0.25">
      <c r="A630" s="1" t="s">
        <v>5</v>
      </c>
      <c r="B630" s="1" t="str">
        <f>VLOOKUP(A630,Sheet2!$A:$B,2,FALSE)</f>
        <v>06</v>
      </c>
      <c r="C630" s="1">
        <v>660</v>
      </c>
      <c r="D630" s="1">
        <v>2.89</v>
      </c>
      <c r="E630" s="1">
        <v>22.31</v>
      </c>
      <c r="F630" t="s">
        <v>120</v>
      </c>
      <c r="G630">
        <v>2015</v>
      </c>
      <c r="H630">
        <v>39144818</v>
      </c>
      <c r="I630" s="5">
        <v>192289</v>
      </c>
      <c r="J630" s="3">
        <v>11.41</v>
      </c>
      <c r="K630" s="3">
        <f t="shared" si="43"/>
        <v>1.06</v>
      </c>
      <c r="L630" s="3">
        <f t="shared" si="42"/>
        <v>848.87</v>
      </c>
      <c r="M630" s="3">
        <f t="shared" si="39"/>
        <v>2453.2343000000001</v>
      </c>
      <c r="N630" s="3">
        <f t="shared" si="40"/>
        <v>315.64</v>
      </c>
    </row>
    <row r="631" spans="1:14" x14ac:dyDescent="0.25">
      <c r="A631" s="1" t="s">
        <v>6</v>
      </c>
      <c r="B631" s="1" t="str">
        <f>VLOOKUP(A631,Sheet2!$A:$B,2,FALSE)</f>
        <v>08</v>
      </c>
      <c r="C631" s="1">
        <v>159</v>
      </c>
      <c r="D631" s="1">
        <v>3.6</v>
      </c>
      <c r="E631" s="1">
        <v>21.91</v>
      </c>
      <c r="F631" t="s">
        <v>120</v>
      </c>
      <c r="G631">
        <v>2015</v>
      </c>
      <c r="H631">
        <v>5456574</v>
      </c>
      <c r="I631" s="5">
        <v>33714</v>
      </c>
      <c r="J631" s="3">
        <v>12.63</v>
      </c>
      <c r="K631" s="3">
        <f t="shared" si="43"/>
        <v>1.0900000000000001</v>
      </c>
      <c r="L631" s="3">
        <f t="shared" si="42"/>
        <v>169.41</v>
      </c>
      <c r="M631" s="3">
        <f t="shared" si="39"/>
        <v>609.87599999999998</v>
      </c>
      <c r="N631" s="3">
        <f t="shared" si="40"/>
        <v>61.86</v>
      </c>
    </row>
    <row r="632" spans="1:14" x14ac:dyDescent="0.25">
      <c r="A632" s="1" t="s">
        <v>7</v>
      </c>
      <c r="B632" s="1" t="str">
        <f>VLOOKUP(A632,Sheet2!$A:$B,2,FALSE)</f>
        <v>09</v>
      </c>
      <c r="C632" s="1">
        <v>33</v>
      </c>
      <c r="D632" s="1">
        <v>1.29</v>
      </c>
      <c r="E632" s="1">
        <v>7.14</v>
      </c>
      <c r="F632" t="s">
        <v>120</v>
      </c>
      <c r="G632">
        <v>2015</v>
      </c>
      <c r="H632">
        <v>3590886</v>
      </c>
      <c r="I632" s="5">
        <v>4214</v>
      </c>
      <c r="J632" s="3">
        <v>17.829999999999998</v>
      </c>
      <c r="K632" s="3">
        <f t="shared" si="43"/>
        <v>1.02</v>
      </c>
      <c r="L632" s="3">
        <f t="shared" si="42"/>
        <v>27.97</v>
      </c>
      <c r="M632" s="3">
        <f t="shared" si="39"/>
        <v>36.081299999999999</v>
      </c>
      <c r="N632" s="3">
        <f t="shared" si="40"/>
        <v>3.33</v>
      </c>
    </row>
    <row r="633" spans="1:14" x14ac:dyDescent="0.25">
      <c r="A633" s="1" t="s">
        <v>8</v>
      </c>
      <c r="B633" s="1" t="str">
        <f>VLOOKUP(A633,Sheet2!$A:$B,2,FALSE)</f>
        <v>10</v>
      </c>
      <c r="C633" s="1">
        <v>3</v>
      </c>
      <c r="D633" s="1">
        <v>0.54</v>
      </c>
      <c r="E633" s="1">
        <v>18.510000000000002</v>
      </c>
      <c r="F633" t="s">
        <v>120</v>
      </c>
      <c r="G633">
        <v>2015</v>
      </c>
      <c r="H633">
        <v>945934</v>
      </c>
      <c r="I633" s="5">
        <v>1653</v>
      </c>
      <c r="J633" s="3">
        <v>6.55</v>
      </c>
      <c r="K633" s="3">
        <f t="shared" si="43"/>
        <v>1.07</v>
      </c>
      <c r="L633" s="3">
        <f t="shared" si="42"/>
        <v>4.2300000000000004</v>
      </c>
      <c r="M633" s="3">
        <f t="shared" si="39"/>
        <v>2.2842000000000002</v>
      </c>
      <c r="N633" s="3">
        <f t="shared" si="40"/>
        <v>1.3</v>
      </c>
    </row>
    <row r="634" spans="1:14" x14ac:dyDescent="0.25">
      <c r="A634" s="1" t="s">
        <v>9</v>
      </c>
      <c r="B634" s="1" t="str">
        <f>VLOOKUP(A634,Sheet2!$A:$B,2,FALSE)</f>
        <v>11</v>
      </c>
      <c r="C634" s="1">
        <v>11</v>
      </c>
      <c r="D634" s="1">
        <v>1.6</v>
      </c>
      <c r="E634" s="1">
        <v>21.41</v>
      </c>
      <c r="F634" t="s">
        <v>120</v>
      </c>
      <c r="G634">
        <v>2015</v>
      </c>
      <c r="H634">
        <v>672228</v>
      </c>
      <c r="I634" s="5">
        <v>14718</v>
      </c>
      <c r="J634" s="3">
        <v>4.78</v>
      </c>
      <c r="K634" s="3">
        <f t="shared" si="43"/>
        <v>1.1200000000000001</v>
      </c>
      <c r="L634" s="3">
        <f t="shared" si="42"/>
        <v>28.76</v>
      </c>
      <c r="M634" s="3">
        <f t="shared" si="39"/>
        <v>46.016000000000005</v>
      </c>
      <c r="N634" s="3">
        <f t="shared" si="40"/>
        <v>10.26</v>
      </c>
    </row>
    <row r="635" spans="1:14" x14ac:dyDescent="0.25">
      <c r="A635" s="1" t="s">
        <v>10</v>
      </c>
      <c r="B635" s="1" t="str">
        <f>VLOOKUP(A635,Sheet2!$A:$B,2,FALSE)</f>
        <v>12</v>
      </c>
      <c r="C635" s="1">
        <v>283</v>
      </c>
      <c r="D635" s="1">
        <v>1.93</v>
      </c>
      <c r="E635" s="1">
        <v>17.8</v>
      </c>
      <c r="F635" t="s">
        <v>120</v>
      </c>
      <c r="G635">
        <v>2015</v>
      </c>
      <c r="H635">
        <v>20271272</v>
      </c>
      <c r="I635" s="5">
        <v>62969</v>
      </c>
      <c r="J635" s="3">
        <v>15</v>
      </c>
      <c r="K635" s="3">
        <f t="shared" si="43"/>
        <v>1.0900000000000001</v>
      </c>
      <c r="L635" s="3">
        <f t="shared" si="42"/>
        <v>375.78</v>
      </c>
      <c r="M635" s="3">
        <f t="shared" si="39"/>
        <v>725.2553999999999</v>
      </c>
      <c r="N635" s="3">
        <f t="shared" si="40"/>
        <v>111.48</v>
      </c>
    </row>
    <row r="636" spans="1:14" x14ac:dyDescent="0.25">
      <c r="A636" s="1" t="s">
        <v>11</v>
      </c>
      <c r="B636" s="1" t="str">
        <f>VLOOKUP(A636,Sheet2!$A:$B,2,FALSE)</f>
        <v>13</v>
      </c>
      <c r="C636" s="1">
        <v>94</v>
      </c>
      <c r="D636" s="1">
        <v>1.51</v>
      </c>
      <c r="E636" s="1">
        <v>17.05</v>
      </c>
      <c r="F636" t="s">
        <v>120</v>
      </c>
      <c r="G636">
        <v>2015</v>
      </c>
      <c r="H636">
        <v>10214860</v>
      </c>
      <c r="I636" s="5">
        <v>9044</v>
      </c>
      <c r="J636" s="3">
        <v>25.35</v>
      </c>
      <c r="K636" s="3">
        <f t="shared" si="43"/>
        <v>1.04</v>
      </c>
      <c r="L636" s="3">
        <f t="shared" si="42"/>
        <v>87.03</v>
      </c>
      <c r="M636" s="3">
        <f t="shared" si="39"/>
        <v>131.4153</v>
      </c>
      <c r="N636" s="3">
        <f t="shared" si="40"/>
        <v>24.73</v>
      </c>
    </row>
    <row r="637" spans="1:14" x14ac:dyDescent="0.25">
      <c r="A637" s="1" t="s">
        <v>12</v>
      </c>
      <c r="B637" s="1" t="str">
        <f>VLOOKUP(A637,Sheet2!$A:$B,2,FALSE)</f>
        <v>15</v>
      </c>
      <c r="C637" s="1">
        <v>17</v>
      </c>
      <c r="D637" s="1">
        <v>6.63</v>
      </c>
      <c r="E637" s="1">
        <v>43.83</v>
      </c>
      <c r="F637" t="s">
        <v>120</v>
      </c>
      <c r="G637">
        <v>2015</v>
      </c>
      <c r="H637">
        <v>1431603</v>
      </c>
      <c r="I637" s="5">
        <v>6458</v>
      </c>
      <c r="J637" s="3">
        <v>5.73</v>
      </c>
      <c r="K637" s="3">
        <f t="shared" si="43"/>
        <v>1.1100000000000001</v>
      </c>
      <c r="L637" s="3">
        <f t="shared" si="42"/>
        <v>14.99</v>
      </c>
      <c r="M637" s="3">
        <f t="shared" si="39"/>
        <v>99.383700000000005</v>
      </c>
      <c r="N637" s="3">
        <f t="shared" si="40"/>
        <v>10.95</v>
      </c>
    </row>
    <row r="638" spans="1:14" x14ac:dyDescent="0.25">
      <c r="A638" s="1" t="s">
        <v>13</v>
      </c>
      <c r="B638" s="1" t="str">
        <f>VLOOKUP(A638,Sheet2!$A:$B,2,FALSE)</f>
        <v>16</v>
      </c>
      <c r="C638" s="1">
        <v>20</v>
      </c>
      <c r="D638" s="1">
        <v>3.87</v>
      </c>
      <c r="E638" s="1">
        <v>29.27</v>
      </c>
      <c r="F638" t="s">
        <v>120</v>
      </c>
      <c r="G638">
        <v>2015</v>
      </c>
      <c r="H638">
        <v>1654930</v>
      </c>
      <c r="I638" s="5">
        <v>5996</v>
      </c>
      <c r="J638" s="3">
        <v>7</v>
      </c>
      <c r="K638" s="3">
        <f t="shared" si="43"/>
        <v>1.07</v>
      </c>
      <c r="L638" s="3">
        <f t="shared" si="42"/>
        <v>16.39</v>
      </c>
      <c r="M638" s="3">
        <f t="shared" si="39"/>
        <v>63.429300000000005</v>
      </c>
      <c r="N638" s="3">
        <f t="shared" si="40"/>
        <v>8</v>
      </c>
    </row>
    <row r="639" spans="1:14" x14ac:dyDescent="0.25">
      <c r="A639" s="1" t="s">
        <v>14</v>
      </c>
      <c r="B639" s="1" t="str">
        <f>VLOOKUP(A639,Sheet2!$A:$B,2,FALSE)</f>
        <v>17</v>
      </c>
      <c r="C639" s="1">
        <v>297</v>
      </c>
      <c r="D639" s="1">
        <v>2.25</v>
      </c>
      <c r="E639" s="1">
        <v>17.43</v>
      </c>
      <c r="F639" t="s">
        <v>120</v>
      </c>
      <c r="G639">
        <v>2015</v>
      </c>
      <c r="H639">
        <v>12859995</v>
      </c>
      <c r="I639" s="5">
        <v>40329</v>
      </c>
      <c r="J639" s="3">
        <v>24.33</v>
      </c>
      <c r="K639" s="3">
        <f t="shared" si="43"/>
        <v>1</v>
      </c>
      <c r="L639" s="3">
        <f t="shared" si="42"/>
        <v>358.14</v>
      </c>
      <c r="M639" s="3">
        <f t="shared" si="39"/>
        <v>805.81499999999994</v>
      </c>
      <c r="N639" s="3">
        <f t="shared" si="40"/>
        <v>104.04</v>
      </c>
    </row>
    <row r="640" spans="1:14" x14ac:dyDescent="0.25">
      <c r="A640" s="1" t="s">
        <v>15</v>
      </c>
      <c r="B640" s="1" t="str">
        <f>VLOOKUP(A640,Sheet2!$A:$B,2,FALSE)</f>
        <v>18</v>
      </c>
      <c r="C640" s="1">
        <v>91</v>
      </c>
      <c r="D640" s="1">
        <v>1.44</v>
      </c>
      <c r="E640" s="1">
        <v>18.8</v>
      </c>
      <c r="F640" t="s">
        <v>120</v>
      </c>
      <c r="G640">
        <v>2015</v>
      </c>
      <c r="H640">
        <v>6619680</v>
      </c>
      <c r="I640" s="5">
        <v>14426</v>
      </c>
      <c r="J640" s="3">
        <v>20.66</v>
      </c>
      <c r="K640" s="3">
        <f t="shared" si="43"/>
        <v>1.03</v>
      </c>
      <c r="L640" s="3">
        <f t="shared" si="42"/>
        <v>112.05</v>
      </c>
      <c r="M640" s="3">
        <f t="shared" si="39"/>
        <v>161.352</v>
      </c>
      <c r="N640" s="3">
        <f t="shared" si="40"/>
        <v>35.11</v>
      </c>
    </row>
    <row r="641" spans="1:14" x14ac:dyDescent="0.25">
      <c r="A641" s="1" t="s">
        <v>16</v>
      </c>
      <c r="B641" s="1" t="str">
        <f>VLOOKUP(A641,Sheet2!$A:$B,2,FALSE)</f>
        <v>19</v>
      </c>
      <c r="C641" s="1">
        <v>62</v>
      </c>
      <c r="D641" s="1">
        <v>1.99</v>
      </c>
      <c r="E641" s="1">
        <v>22.71</v>
      </c>
      <c r="F641" t="s">
        <v>120</v>
      </c>
      <c r="G641">
        <v>2015</v>
      </c>
      <c r="H641">
        <v>3123899</v>
      </c>
      <c r="I641" s="5">
        <v>9100</v>
      </c>
      <c r="J641" s="3">
        <v>29.3</v>
      </c>
      <c r="K641" s="3">
        <f t="shared" si="43"/>
        <v>1.04</v>
      </c>
      <c r="L641" s="3">
        <f t="shared" si="42"/>
        <v>101.21</v>
      </c>
      <c r="M641" s="3">
        <f t="shared" si="39"/>
        <v>201.40789999999998</v>
      </c>
      <c r="N641" s="3">
        <f t="shared" si="40"/>
        <v>38.31</v>
      </c>
    </row>
    <row r="642" spans="1:14" x14ac:dyDescent="0.25">
      <c r="A642" s="1" t="s">
        <v>17</v>
      </c>
      <c r="B642" s="1" t="str">
        <f>VLOOKUP(A642,Sheet2!$A:$B,2,FALSE)</f>
        <v>20</v>
      </c>
      <c r="C642" s="1">
        <v>19</v>
      </c>
      <c r="D642" s="1">
        <v>2.14</v>
      </c>
      <c r="E642" s="1">
        <v>13.27</v>
      </c>
      <c r="F642" t="s">
        <v>120</v>
      </c>
      <c r="G642">
        <v>2015</v>
      </c>
      <c r="H642">
        <v>2911641</v>
      </c>
      <c r="I642" s="5">
        <v>4306</v>
      </c>
      <c r="J642" s="3">
        <v>9.6999999999999993</v>
      </c>
      <c r="K642" s="3">
        <f t="shared" si="43"/>
        <v>1.03</v>
      </c>
      <c r="L642" s="3">
        <f t="shared" si="42"/>
        <v>15.7</v>
      </c>
      <c r="M642" s="3">
        <f t="shared" si="39"/>
        <v>33.597999999999999</v>
      </c>
      <c r="N642" s="3">
        <f t="shared" si="40"/>
        <v>3.47</v>
      </c>
    </row>
    <row r="643" spans="1:14" x14ac:dyDescent="0.25">
      <c r="A643" s="1" t="s">
        <v>18</v>
      </c>
      <c r="B643" s="1" t="str">
        <f>VLOOKUP(A643,Sheet2!$A:$B,2,FALSE)</f>
        <v>21</v>
      </c>
      <c r="C643" s="1">
        <v>50</v>
      </c>
      <c r="D643" s="1">
        <v>0.64</v>
      </c>
      <c r="E643" s="1">
        <v>17.96</v>
      </c>
      <c r="F643" t="s">
        <v>120</v>
      </c>
      <c r="G643">
        <v>2015</v>
      </c>
      <c r="H643">
        <v>4425092</v>
      </c>
      <c r="I643" s="5">
        <v>3730</v>
      </c>
      <c r="J643" s="3">
        <v>33.18</v>
      </c>
      <c r="K643" s="3">
        <f t="shared" si="43"/>
        <v>1.03</v>
      </c>
      <c r="L643" s="3">
        <f t="shared" si="42"/>
        <v>46.53</v>
      </c>
      <c r="M643" s="3">
        <f t="shared" ref="M643:M706" si="44">L643*D643</f>
        <v>29.779200000000003</v>
      </c>
      <c r="N643" s="3">
        <f t="shared" ref="N643:N706" si="45">ROUND(L643*E643/60,2)</f>
        <v>13.93</v>
      </c>
    </row>
    <row r="644" spans="1:14" x14ac:dyDescent="0.25">
      <c r="A644" s="1" t="s">
        <v>19</v>
      </c>
      <c r="B644" s="1" t="str">
        <f>VLOOKUP(A644,Sheet2!$A:$B,2,FALSE)</f>
        <v>22</v>
      </c>
      <c r="C644" s="1">
        <v>36</v>
      </c>
      <c r="D644" s="1">
        <v>4.46</v>
      </c>
      <c r="E644" s="1">
        <v>20.11</v>
      </c>
      <c r="F644" t="s">
        <v>120</v>
      </c>
      <c r="G644">
        <v>2015</v>
      </c>
      <c r="H644">
        <v>4670724</v>
      </c>
      <c r="I644" s="5">
        <v>11118</v>
      </c>
      <c r="J644" s="3">
        <v>12.24</v>
      </c>
      <c r="K644" s="3">
        <f t="shared" si="43"/>
        <v>1.04</v>
      </c>
      <c r="L644" s="3">
        <f t="shared" si="42"/>
        <v>51.66</v>
      </c>
      <c r="M644" s="3">
        <f t="shared" si="44"/>
        <v>230.40359999999998</v>
      </c>
      <c r="N644" s="3">
        <f t="shared" si="45"/>
        <v>17.309999999999999</v>
      </c>
    </row>
    <row r="645" spans="1:14" x14ac:dyDescent="0.25">
      <c r="A645" s="1" t="s">
        <v>20</v>
      </c>
      <c r="B645" s="1" t="str">
        <f>VLOOKUP(A645,Sheet2!$A:$B,2,FALSE)</f>
        <v>23</v>
      </c>
      <c r="C645" s="1">
        <v>6</v>
      </c>
      <c r="D645" s="1">
        <v>4.16</v>
      </c>
      <c r="E645" s="1">
        <v>29.03</v>
      </c>
      <c r="F645" t="s">
        <v>120</v>
      </c>
      <c r="G645">
        <v>2015</v>
      </c>
      <c r="H645">
        <v>1329328</v>
      </c>
      <c r="I645" s="5">
        <v>2022</v>
      </c>
      <c r="J645" s="3">
        <v>5.13</v>
      </c>
      <c r="K645" s="3">
        <f t="shared" si="43"/>
        <v>1.01</v>
      </c>
      <c r="L645" s="3">
        <f t="shared" si="42"/>
        <v>3.82</v>
      </c>
      <c r="M645" s="3">
        <f t="shared" si="44"/>
        <v>15.8912</v>
      </c>
      <c r="N645" s="3">
        <f t="shared" si="45"/>
        <v>1.85</v>
      </c>
    </row>
    <row r="646" spans="1:14" x14ac:dyDescent="0.25">
      <c r="A646" s="1" t="s">
        <v>21</v>
      </c>
      <c r="B646" s="1" t="str">
        <f>VLOOKUP(A646,Sheet2!$A:$B,2,FALSE)</f>
        <v>24</v>
      </c>
      <c r="C646" s="1">
        <v>90</v>
      </c>
      <c r="D646" s="1">
        <v>4.88</v>
      </c>
      <c r="E646" s="1">
        <v>23.37</v>
      </c>
      <c r="F646" t="s">
        <v>120</v>
      </c>
      <c r="G646">
        <v>2015</v>
      </c>
      <c r="H646">
        <v>6006401</v>
      </c>
      <c r="I646" s="5">
        <v>9041</v>
      </c>
      <c r="J646" s="3">
        <v>23.9</v>
      </c>
      <c r="K646" s="3">
        <f t="shared" si="43"/>
        <v>1.05</v>
      </c>
      <c r="L646" s="3">
        <f t="shared" si="42"/>
        <v>82.81</v>
      </c>
      <c r="M646" s="3">
        <f t="shared" si="44"/>
        <v>404.11279999999999</v>
      </c>
      <c r="N646" s="3">
        <f t="shared" si="45"/>
        <v>32.25</v>
      </c>
    </row>
    <row r="647" spans="1:14" x14ac:dyDescent="0.25">
      <c r="A647" s="1" t="s">
        <v>22</v>
      </c>
      <c r="B647" s="1" t="str">
        <f>VLOOKUP(A647,Sheet2!$A:$B,2,FALSE)</f>
        <v>25</v>
      </c>
      <c r="C647" s="1">
        <v>26</v>
      </c>
      <c r="D647" s="1">
        <v>4.08</v>
      </c>
      <c r="E647" s="1">
        <v>35.58</v>
      </c>
      <c r="F647" t="s">
        <v>120</v>
      </c>
      <c r="G647">
        <v>2015</v>
      </c>
      <c r="H647">
        <v>6794422</v>
      </c>
      <c r="I647" s="5">
        <v>27201</v>
      </c>
      <c r="J647" s="3">
        <v>2.65</v>
      </c>
      <c r="K647" s="3">
        <f t="shared" si="43"/>
        <v>1.03</v>
      </c>
      <c r="L647" s="3">
        <f t="shared" si="42"/>
        <v>27.1</v>
      </c>
      <c r="M647" s="3">
        <f t="shared" si="44"/>
        <v>110.56800000000001</v>
      </c>
      <c r="N647" s="3">
        <f t="shared" si="45"/>
        <v>16.07</v>
      </c>
    </row>
    <row r="648" spans="1:14" x14ac:dyDescent="0.25">
      <c r="A648" s="1" t="s">
        <v>23</v>
      </c>
      <c r="B648" s="1" t="str">
        <f>VLOOKUP(A648,Sheet2!$A:$B,2,FALSE)</f>
        <v>26</v>
      </c>
      <c r="C648" s="1">
        <v>177</v>
      </c>
      <c r="D648" s="1">
        <v>1.29</v>
      </c>
      <c r="E648" s="1">
        <v>19.28</v>
      </c>
      <c r="F648" t="s">
        <v>120</v>
      </c>
      <c r="G648">
        <v>2015</v>
      </c>
      <c r="H648">
        <v>9922576</v>
      </c>
      <c r="I648" s="5">
        <v>19535</v>
      </c>
      <c r="J648" s="3">
        <v>24.63</v>
      </c>
      <c r="K648" s="3">
        <f t="shared" si="43"/>
        <v>1</v>
      </c>
      <c r="L648" s="3">
        <f t="shared" si="42"/>
        <v>175.62</v>
      </c>
      <c r="M648" s="3">
        <f t="shared" si="44"/>
        <v>226.5498</v>
      </c>
      <c r="N648" s="3">
        <f t="shared" si="45"/>
        <v>56.43</v>
      </c>
    </row>
    <row r="649" spans="1:14" x14ac:dyDescent="0.25">
      <c r="A649" s="1" t="s">
        <v>24</v>
      </c>
      <c r="B649" s="1" t="str">
        <f>VLOOKUP(A649,Sheet2!$A:$B,2,FALSE)</f>
        <v>27</v>
      </c>
      <c r="C649" s="1">
        <v>115</v>
      </c>
      <c r="D649" s="1">
        <v>2.33</v>
      </c>
      <c r="E649" s="1">
        <v>17.010000000000002</v>
      </c>
      <c r="F649" t="s">
        <v>120</v>
      </c>
      <c r="G649">
        <v>2015</v>
      </c>
      <c r="H649">
        <v>5489594</v>
      </c>
      <c r="I649" s="5">
        <v>24702</v>
      </c>
      <c r="J649" s="3">
        <v>16.61</v>
      </c>
      <c r="K649" s="3">
        <f t="shared" si="43"/>
        <v>1.04</v>
      </c>
      <c r="L649" s="3">
        <f t="shared" si="42"/>
        <v>155.75</v>
      </c>
      <c r="M649" s="3">
        <f t="shared" si="44"/>
        <v>362.89750000000004</v>
      </c>
      <c r="N649" s="3">
        <f t="shared" si="45"/>
        <v>44.16</v>
      </c>
    </row>
    <row r="650" spans="1:14" x14ac:dyDescent="0.25">
      <c r="A650" s="1" t="s">
        <v>25</v>
      </c>
      <c r="B650" s="1" t="str">
        <f>VLOOKUP(A650,Sheet2!$A:$B,2,FALSE)</f>
        <v>28</v>
      </c>
      <c r="C650" s="1">
        <v>20</v>
      </c>
      <c r="D650" s="1">
        <v>0.63</v>
      </c>
      <c r="E650" s="1">
        <v>5.57</v>
      </c>
      <c r="F650" t="s">
        <v>120</v>
      </c>
      <c r="G650">
        <v>2015</v>
      </c>
      <c r="H650">
        <v>2992333</v>
      </c>
      <c r="I650" s="5">
        <v>1876</v>
      </c>
      <c r="J650" s="3">
        <v>55.07</v>
      </c>
      <c r="K650" s="3">
        <f t="shared" si="43"/>
        <v>1.01</v>
      </c>
      <c r="L650" s="3">
        <f t="shared" si="42"/>
        <v>38.090000000000003</v>
      </c>
      <c r="M650" s="3">
        <f t="shared" si="44"/>
        <v>23.996700000000001</v>
      </c>
      <c r="N650" s="3">
        <f t="shared" si="45"/>
        <v>3.54</v>
      </c>
    </row>
    <row r="651" spans="1:14" x14ac:dyDescent="0.25">
      <c r="A651" s="1" t="s">
        <v>26</v>
      </c>
      <c r="B651" s="1" t="str">
        <f>VLOOKUP(A651,Sheet2!$A:$B,2,FALSE)</f>
        <v>29</v>
      </c>
      <c r="C651" s="1">
        <v>45</v>
      </c>
      <c r="D651" s="1">
        <v>2.29</v>
      </c>
      <c r="E651" s="1">
        <v>23.64</v>
      </c>
      <c r="F651" t="s">
        <v>120</v>
      </c>
      <c r="G651">
        <v>2015</v>
      </c>
      <c r="H651">
        <v>6083672</v>
      </c>
      <c r="I651" s="5">
        <v>5927</v>
      </c>
      <c r="J651" s="3">
        <v>17.78</v>
      </c>
      <c r="K651" s="3">
        <f t="shared" si="43"/>
        <v>1.02</v>
      </c>
      <c r="L651" s="3">
        <f t="shared" si="42"/>
        <v>39.229999999999997</v>
      </c>
      <c r="M651" s="3">
        <f t="shared" si="44"/>
        <v>89.836699999999993</v>
      </c>
      <c r="N651" s="3">
        <f t="shared" si="45"/>
        <v>15.46</v>
      </c>
    </row>
    <row r="652" spans="1:14" x14ac:dyDescent="0.25">
      <c r="A652" s="1" t="s">
        <v>27</v>
      </c>
      <c r="B652" s="1" t="str">
        <f>VLOOKUP(A652,Sheet2!$A:$B,2,FALSE)</f>
        <v>30</v>
      </c>
      <c r="C652" s="1">
        <v>12</v>
      </c>
      <c r="D652" s="1">
        <v>2.12</v>
      </c>
      <c r="E652" s="1">
        <v>25.17</v>
      </c>
      <c r="F652" t="s">
        <v>120</v>
      </c>
      <c r="G652">
        <v>2015</v>
      </c>
      <c r="H652">
        <v>1032949</v>
      </c>
      <c r="I652" s="5">
        <v>7876</v>
      </c>
      <c r="J652" s="3">
        <v>4.1399999999999997</v>
      </c>
      <c r="K652" s="3">
        <f t="shared" si="43"/>
        <v>1.06</v>
      </c>
      <c r="L652" s="3">
        <f t="shared" si="42"/>
        <v>12.62</v>
      </c>
      <c r="M652" s="3">
        <f t="shared" si="44"/>
        <v>26.7544</v>
      </c>
      <c r="N652" s="3">
        <f t="shared" si="45"/>
        <v>5.29</v>
      </c>
    </row>
    <row r="653" spans="1:14" x14ac:dyDescent="0.25">
      <c r="A653" s="1" t="s">
        <v>28</v>
      </c>
      <c r="B653" s="1" t="str">
        <f>VLOOKUP(A653,Sheet2!$A:$B,2,FALSE)</f>
        <v>31</v>
      </c>
      <c r="C653" s="1">
        <v>32</v>
      </c>
      <c r="D653" s="1">
        <v>2.48</v>
      </c>
      <c r="E653" s="1">
        <v>14.89</v>
      </c>
      <c r="F653" t="s">
        <v>120</v>
      </c>
      <c r="G653">
        <v>2015</v>
      </c>
      <c r="H653">
        <v>1896190</v>
      </c>
      <c r="I653" s="5">
        <v>4733</v>
      </c>
      <c r="J653" s="3">
        <v>21.25</v>
      </c>
      <c r="K653" s="3">
        <f t="shared" si="43"/>
        <v>1.06</v>
      </c>
      <c r="L653" s="3">
        <f t="shared" si="42"/>
        <v>38.909999999999997</v>
      </c>
      <c r="M653" s="3">
        <f t="shared" si="44"/>
        <v>96.496799999999993</v>
      </c>
      <c r="N653" s="3">
        <f t="shared" si="45"/>
        <v>9.66</v>
      </c>
    </row>
    <row r="654" spans="1:14" x14ac:dyDescent="0.25">
      <c r="A654" s="1" t="s">
        <v>29</v>
      </c>
      <c r="B654" s="1" t="str">
        <f>VLOOKUP(A654,Sheet2!$A:$B,2,FALSE)</f>
        <v>32</v>
      </c>
      <c r="C654" s="1">
        <v>25</v>
      </c>
      <c r="D654" s="1">
        <v>1.32</v>
      </c>
      <c r="E654" s="1">
        <v>16.25</v>
      </c>
      <c r="F654" t="s">
        <v>120</v>
      </c>
      <c r="G654">
        <v>2015</v>
      </c>
      <c r="H654">
        <v>2890845</v>
      </c>
      <c r="I654" s="5">
        <v>5926</v>
      </c>
      <c r="J654" s="3">
        <v>14.24</v>
      </c>
      <c r="K654" s="3">
        <f t="shared" si="43"/>
        <v>1.0900000000000001</v>
      </c>
      <c r="L654" s="3">
        <f t="shared" si="42"/>
        <v>33.57</v>
      </c>
      <c r="M654" s="3">
        <f t="shared" si="44"/>
        <v>44.312400000000004</v>
      </c>
      <c r="N654" s="3">
        <f t="shared" si="45"/>
        <v>9.09</v>
      </c>
    </row>
    <row r="655" spans="1:14" x14ac:dyDescent="0.25">
      <c r="A655" s="1" t="s">
        <v>30</v>
      </c>
      <c r="B655" s="1" t="str">
        <f>VLOOKUP(A655,Sheet2!$A:$B,2,FALSE)</f>
        <v>33</v>
      </c>
      <c r="C655" s="1">
        <v>12</v>
      </c>
      <c r="D655" s="1">
        <v>7.65</v>
      </c>
      <c r="E655" s="1">
        <v>48.49</v>
      </c>
      <c r="F655" t="s">
        <v>120</v>
      </c>
      <c r="G655">
        <v>2015</v>
      </c>
      <c r="H655">
        <v>1330608</v>
      </c>
      <c r="I655" s="5">
        <v>1995</v>
      </c>
      <c r="J655" s="3">
        <v>12.61</v>
      </c>
      <c r="K655" s="3">
        <f t="shared" si="43"/>
        <v>1</v>
      </c>
      <c r="L655" s="3">
        <f t="shared" si="42"/>
        <v>9.18</v>
      </c>
      <c r="M655" s="3">
        <f t="shared" si="44"/>
        <v>70.227000000000004</v>
      </c>
      <c r="N655" s="3">
        <f t="shared" si="45"/>
        <v>7.42</v>
      </c>
    </row>
    <row r="656" spans="1:14" x14ac:dyDescent="0.25">
      <c r="A656" s="1" t="s">
        <v>31</v>
      </c>
      <c r="B656" s="1" t="str">
        <f>VLOOKUP(A656,Sheet2!$A:$B,2,FALSE)</f>
        <v>34</v>
      </c>
      <c r="C656" s="1">
        <v>58</v>
      </c>
      <c r="D656" s="1">
        <v>3.42</v>
      </c>
      <c r="E656" s="1">
        <v>26.59</v>
      </c>
      <c r="F656" t="s">
        <v>120</v>
      </c>
      <c r="G656">
        <v>2015</v>
      </c>
      <c r="H656">
        <v>8958013</v>
      </c>
      <c r="I656" s="5">
        <v>13249</v>
      </c>
      <c r="J656" s="3">
        <v>12</v>
      </c>
      <c r="K656" s="3">
        <f t="shared" si="43"/>
        <v>1.03</v>
      </c>
      <c r="L656" s="3">
        <f t="shared" si="42"/>
        <v>59.77</v>
      </c>
      <c r="M656" s="3">
        <f t="shared" si="44"/>
        <v>204.4134</v>
      </c>
      <c r="N656" s="3">
        <f t="shared" si="45"/>
        <v>26.49</v>
      </c>
    </row>
    <row r="657" spans="1:14" x14ac:dyDescent="0.25">
      <c r="A657" s="1" t="s">
        <v>32</v>
      </c>
      <c r="B657" s="1" t="str">
        <f>VLOOKUP(A657,Sheet2!$A:$B,2,FALSE)</f>
        <v>35</v>
      </c>
      <c r="C657" s="1">
        <v>7</v>
      </c>
      <c r="D657" s="1">
        <v>0.99</v>
      </c>
      <c r="E657" s="1">
        <v>13.05</v>
      </c>
      <c r="F657" t="s">
        <v>120</v>
      </c>
      <c r="G657">
        <v>2015</v>
      </c>
      <c r="H657">
        <v>2085109</v>
      </c>
      <c r="I657" s="5">
        <v>5327</v>
      </c>
      <c r="J657" s="3">
        <v>3.27</v>
      </c>
      <c r="K657" s="3">
        <f t="shared" si="43"/>
        <v>1.04</v>
      </c>
      <c r="L657" s="3">
        <f t="shared" si="42"/>
        <v>6.61</v>
      </c>
      <c r="M657" s="3">
        <f t="shared" si="44"/>
        <v>6.5438999999999998</v>
      </c>
      <c r="N657" s="3">
        <f t="shared" si="45"/>
        <v>1.44</v>
      </c>
    </row>
    <row r="658" spans="1:14" x14ac:dyDescent="0.25">
      <c r="A658" s="1" t="s">
        <v>33</v>
      </c>
      <c r="B658" s="1" t="str">
        <f>VLOOKUP(A658,Sheet2!$A:$B,2,FALSE)</f>
        <v>36</v>
      </c>
      <c r="C658" s="1">
        <v>165</v>
      </c>
      <c r="D658" s="1">
        <v>1.93</v>
      </c>
      <c r="E658" s="1">
        <v>20.81</v>
      </c>
      <c r="F658" t="s">
        <v>120</v>
      </c>
      <c r="G658">
        <v>2015</v>
      </c>
      <c r="H658">
        <v>19795791</v>
      </c>
      <c r="I658" s="5">
        <v>61618</v>
      </c>
      <c r="J658" s="3">
        <v>11.54</v>
      </c>
      <c r="K658" s="3">
        <f t="shared" si="43"/>
        <v>1.01</v>
      </c>
      <c r="L658" s="3">
        <f t="shared" si="42"/>
        <v>262.14</v>
      </c>
      <c r="M658" s="3">
        <f t="shared" si="44"/>
        <v>505.93019999999996</v>
      </c>
      <c r="N658" s="3">
        <f t="shared" si="45"/>
        <v>90.92</v>
      </c>
    </row>
    <row r="659" spans="1:14" x14ac:dyDescent="0.25">
      <c r="A659" s="1" t="s">
        <v>34</v>
      </c>
      <c r="B659" s="1" t="str">
        <f>VLOOKUP(A659,Sheet2!$A:$B,2,FALSE)</f>
        <v>37</v>
      </c>
      <c r="C659" s="1">
        <v>99</v>
      </c>
      <c r="D659" s="1">
        <v>2.2799999999999998</v>
      </c>
      <c r="E659" s="1">
        <v>16.54</v>
      </c>
      <c r="F659" t="s">
        <v>120</v>
      </c>
      <c r="G659">
        <v>2015</v>
      </c>
      <c r="H659">
        <v>10042802</v>
      </c>
      <c r="I659" s="5">
        <v>10219</v>
      </c>
      <c r="J659" s="3">
        <v>25.19</v>
      </c>
      <c r="K659" s="3">
        <f t="shared" si="43"/>
        <v>1.07</v>
      </c>
      <c r="L659" s="3">
        <f t="shared" si="42"/>
        <v>100.53</v>
      </c>
      <c r="M659" s="3">
        <f t="shared" si="44"/>
        <v>229.20839999999998</v>
      </c>
      <c r="N659" s="3">
        <f t="shared" si="45"/>
        <v>27.71</v>
      </c>
    </row>
    <row r="660" spans="1:14" x14ac:dyDescent="0.25">
      <c r="A660" s="1" t="s">
        <v>35</v>
      </c>
      <c r="B660" s="1" t="str">
        <f>VLOOKUP(A660,Sheet2!$A:$B,2,FALSE)</f>
        <v>38</v>
      </c>
      <c r="C660" s="1">
        <v>4</v>
      </c>
      <c r="D660" s="1">
        <v>1.19</v>
      </c>
      <c r="E660" s="1">
        <v>12.77</v>
      </c>
      <c r="F660" t="s">
        <v>120</v>
      </c>
      <c r="G660">
        <v>2015</v>
      </c>
      <c r="H660">
        <v>756928</v>
      </c>
      <c r="I660" s="5">
        <v>878</v>
      </c>
      <c r="J660" s="3">
        <v>8.1</v>
      </c>
      <c r="K660" s="3">
        <f t="shared" si="43"/>
        <v>1.17</v>
      </c>
      <c r="L660" s="3">
        <f t="shared" si="42"/>
        <v>3.04</v>
      </c>
      <c r="M660" s="3">
        <f t="shared" si="44"/>
        <v>3.6175999999999999</v>
      </c>
      <c r="N660" s="3">
        <f t="shared" si="45"/>
        <v>0.65</v>
      </c>
    </row>
    <row r="661" spans="1:14" x14ac:dyDescent="0.25">
      <c r="A661" s="1" t="s">
        <v>36</v>
      </c>
      <c r="B661" s="1" t="str">
        <f>VLOOKUP(A661,Sheet2!$A:$B,2,FALSE)</f>
        <v>39</v>
      </c>
      <c r="C661" s="1">
        <v>123</v>
      </c>
      <c r="D661" s="1">
        <v>1.77</v>
      </c>
      <c r="E661" s="1">
        <v>17.87</v>
      </c>
      <c r="F661" t="s">
        <v>120</v>
      </c>
      <c r="G661">
        <v>2015</v>
      </c>
      <c r="H661">
        <v>11613423</v>
      </c>
      <c r="I661" s="5">
        <v>14753</v>
      </c>
      <c r="J661" s="3">
        <v>24.45</v>
      </c>
      <c r="K661" s="3">
        <f t="shared" si="43"/>
        <v>1.01</v>
      </c>
      <c r="L661" s="3">
        <f t="shared" si="42"/>
        <v>132.97999999999999</v>
      </c>
      <c r="M661" s="3">
        <f t="shared" si="44"/>
        <v>235.37459999999999</v>
      </c>
      <c r="N661" s="3">
        <f t="shared" si="45"/>
        <v>39.61</v>
      </c>
    </row>
    <row r="662" spans="1:14" x14ac:dyDescent="0.25">
      <c r="A662" s="1" t="s">
        <v>37</v>
      </c>
      <c r="B662" s="1" t="str">
        <f>VLOOKUP(A662,Sheet2!$A:$B,2,FALSE)</f>
        <v>40</v>
      </c>
      <c r="C662" s="1">
        <v>74</v>
      </c>
      <c r="D662" s="1">
        <v>1.76</v>
      </c>
      <c r="E662" s="1">
        <v>14.26</v>
      </c>
      <c r="F662" t="s">
        <v>120</v>
      </c>
      <c r="G662">
        <v>2015</v>
      </c>
      <c r="H662">
        <v>3911338</v>
      </c>
      <c r="I662" s="5">
        <v>3949</v>
      </c>
      <c r="J662" s="3">
        <v>51.15</v>
      </c>
      <c r="K662" s="3">
        <f t="shared" si="43"/>
        <v>1.06</v>
      </c>
      <c r="L662" s="3">
        <f t="shared" si="42"/>
        <v>78.150000000000006</v>
      </c>
      <c r="M662" s="3">
        <f t="shared" si="44"/>
        <v>137.54400000000001</v>
      </c>
      <c r="N662" s="3">
        <f t="shared" si="45"/>
        <v>18.57</v>
      </c>
    </row>
    <row r="663" spans="1:14" x14ac:dyDescent="0.25">
      <c r="A663" s="1" t="s">
        <v>38</v>
      </c>
      <c r="B663" s="1" t="str">
        <f>VLOOKUP(A663,Sheet2!$A:$B,2,FALSE)</f>
        <v>41</v>
      </c>
      <c r="C663" s="1">
        <v>130</v>
      </c>
      <c r="D663" s="1">
        <v>2.98</v>
      </c>
      <c r="E663" s="1">
        <v>20.88</v>
      </c>
      <c r="F663" t="s">
        <v>120</v>
      </c>
      <c r="G663">
        <v>2015</v>
      </c>
      <c r="H663">
        <v>4028977</v>
      </c>
      <c r="I663" s="5">
        <v>46832</v>
      </c>
      <c r="J663" s="3">
        <v>8.92</v>
      </c>
      <c r="K663" s="3">
        <f t="shared" si="43"/>
        <v>1.05</v>
      </c>
      <c r="L663" s="3">
        <f t="shared" si="42"/>
        <v>160.1</v>
      </c>
      <c r="M663" s="3">
        <f t="shared" si="44"/>
        <v>477.09799999999996</v>
      </c>
      <c r="N663" s="3">
        <f t="shared" si="45"/>
        <v>55.71</v>
      </c>
    </row>
    <row r="664" spans="1:14" x14ac:dyDescent="0.25">
      <c r="A664" s="1" t="s">
        <v>39</v>
      </c>
      <c r="B664" s="1" t="str">
        <f>VLOOKUP(A664,Sheet2!$A:$B,2,FALSE)</f>
        <v>42</v>
      </c>
      <c r="C664" s="1">
        <v>92</v>
      </c>
      <c r="D664" s="1">
        <v>2.62</v>
      </c>
      <c r="E664" s="1">
        <v>16.57</v>
      </c>
      <c r="F664" t="s">
        <v>120</v>
      </c>
      <c r="G664">
        <v>2015</v>
      </c>
      <c r="H664">
        <v>12802503</v>
      </c>
      <c r="I664" s="5">
        <v>29661</v>
      </c>
      <c r="J664" s="3">
        <v>8.6</v>
      </c>
      <c r="K664" s="3">
        <f t="shared" si="43"/>
        <v>1.02</v>
      </c>
      <c r="L664" s="3">
        <f t="shared" si="42"/>
        <v>94.97</v>
      </c>
      <c r="M664" s="3">
        <f t="shared" si="44"/>
        <v>248.82140000000001</v>
      </c>
      <c r="N664" s="3">
        <f t="shared" si="45"/>
        <v>26.23</v>
      </c>
    </row>
    <row r="665" spans="1:14" x14ac:dyDescent="0.25">
      <c r="A665" s="1" t="s">
        <v>40</v>
      </c>
      <c r="B665" s="1" t="str">
        <f>VLOOKUP(A665,Sheet2!$A:$B,2,FALSE)</f>
        <v>44</v>
      </c>
      <c r="C665" s="1">
        <v>10</v>
      </c>
      <c r="D665" s="1">
        <v>1.1200000000000001</v>
      </c>
      <c r="E665" s="1">
        <v>18.16</v>
      </c>
      <c r="F665" t="s">
        <v>120</v>
      </c>
      <c r="G665">
        <v>2015</v>
      </c>
      <c r="H665">
        <v>1056298</v>
      </c>
      <c r="I665" s="5">
        <v>1969</v>
      </c>
      <c r="J665" s="3">
        <v>13.85</v>
      </c>
      <c r="K665" s="3">
        <f t="shared" si="43"/>
        <v>1</v>
      </c>
      <c r="L665" s="3">
        <f t="shared" si="42"/>
        <v>9.9499999999999993</v>
      </c>
      <c r="M665" s="3">
        <f t="shared" si="44"/>
        <v>11.144</v>
      </c>
      <c r="N665" s="3">
        <f t="shared" si="45"/>
        <v>3.01</v>
      </c>
    </row>
    <row r="666" spans="1:14" x14ac:dyDescent="0.25">
      <c r="A666" s="1" t="s">
        <v>41</v>
      </c>
      <c r="B666" s="1" t="str">
        <f>VLOOKUP(A666,Sheet2!$A:$B,2,FALSE)</f>
        <v>45</v>
      </c>
      <c r="C666" s="1">
        <v>51</v>
      </c>
      <c r="D666" s="1">
        <v>1.34</v>
      </c>
      <c r="E666" s="1">
        <v>19.98</v>
      </c>
      <c r="F666" t="s">
        <v>120</v>
      </c>
      <c r="G666">
        <v>2015</v>
      </c>
      <c r="H666">
        <v>4896146</v>
      </c>
      <c r="I666" s="5">
        <v>6136</v>
      </c>
      <c r="J666" s="3">
        <v>24.01</v>
      </c>
      <c r="K666" s="3">
        <f t="shared" si="43"/>
        <v>1.07</v>
      </c>
      <c r="L666" s="3">
        <f t="shared" si="42"/>
        <v>57.54</v>
      </c>
      <c r="M666" s="3">
        <f t="shared" si="44"/>
        <v>77.1036</v>
      </c>
      <c r="N666" s="3">
        <f t="shared" si="45"/>
        <v>19.16</v>
      </c>
    </row>
    <row r="667" spans="1:14" x14ac:dyDescent="0.25">
      <c r="A667" s="1" t="s">
        <v>42</v>
      </c>
      <c r="B667" s="1" t="str">
        <f>VLOOKUP(A667,Sheet2!$A:$B,2,FALSE)</f>
        <v>46</v>
      </c>
      <c r="C667" s="1">
        <v>26</v>
      </c>
      <c r="D667" s="1">
        <v>1.04</v>
      </c>
      <c r="E667" s="1">
        <v>11.3</v>
      </c>
      <c r="F667" t="s">
        <v>120</v>
      </c>
      <c r="G667">
        <v>2015</v>
      </c>
      <c r="H667">
        <v>858469</v>
      </c>
      <c r="I667" s="5">
        <v>2413</v>
      </c>
      <c r="J667" s="3">
        <v>30.27</v>
      </c>
      <c r="K667" s="3">
        <f t="shared" si="43"/>
        <v>1.06</v>
      </c>
      <c r="L667" s="3">
        <f t="shared" si="42"/>
        <v>28.26</v>
      </c>
      <c r="M667" s="3">
        <f t="shared" si="44"/>
        <v>29.390400000000003</v>
      </c>
      <c r="N667" s="3">
        <f t="shared" si="45"/>
        <v>5.32</v>
      </c>
    </row>
    <row r="668" spans="1:14" x14ac:dyDescent="0.25">
      <c r="A668" s="1" t="s">
        <v>43</v>
      </c>
      <c r="B668" s="1" t="str">
        <f>VLOOKUP(A668,Sheet2!$A:$B,2,FALSE)</f>
        <v>47</v>
      </c>
      <c r="C668" s="1">
        <v>31</v>
      </c>
      <c r="D668" s="1">
        <v>1.26</v>
      </c>
      <c r="E668" s="1">
        <v>15.75</v>
      </c>
      <c r="F668" t="s">
        <v>120</v>
      </c>
      <c r="G668">
        <v>2015</v>
      </c>
      <c r="H668">
        <v>6600299</v>
      </c>
      <c r="I668" s="5">
        <v>2646</v>
      </c>
      <c r="J668" s="3">
        <v>28.27</v>
      </c>
      <c r="K668" s="3">
        <f t="shared" si="43"/>
        <v>1.05</v>
      </c>
      <c r="L668" s="3">
        <f t="shared" si="42"/>
        <v>28.67</v>
      </c>
      <c r="M668" s="3">
        <f t="shared" si="44"/>
        <v>36.124200000000002</v>
      </c>
      <c r="N668" s="3">
        <f t="shared" si="45"/>
        <v>7.53</v>
      </c>
    </row>
    <row r="669" spans="1:14" x14ac:dyDescent="0.25">
      <c r="A669" s="1" t="s">
        <v>44</v>
      </c>
      <c r="B669" s="1" t="str">
        <f>VLOOKUP(A669,Sheet2!$A:$B,2,FALSE)</f>
        <v>48</v>
      </c>
      <c r="C669" s="1">
        <v>250</v>
      </c>
      <c r="D669" s="1">
        <v>1.76</v>
      </c>
      <c r="E669" s="1">
        <v>20</v>
      </c>
      <c r="F669" t="s">
        <v>120</v>
      </c>
      <c r="G669">
        <v>2015</v>
      </c>
      <c r="H669">
        <v>27469114</v>
      </c>
      <c r="I669" s="5">
        <v>30745</v>
      </c>
      <c r="J669" s="3">
        <v>26.13</v>
      </c>
      <c r="K669" s="3">
        <f t="shared" si="43"/>
        <v>1.1100000000000001</v>
      </c>
      <c r="L669" s="3">
        <f t="shared" si="42"/>
        <v>325.48</v>
      </c>
      <c r="M669" s="3">
        <f t="shared" si="44"/>
        <v>572.84480000000008</v>
      </c>
      <c r="N669" s="3">
        <f t="shared" si="45"/>
        <v>108.49</v>
      </c>
    </row>
    <row r="670" spans="1:14" x14ac:dyDescent="0.25">
      <c r="A670" s="1" t="s">
        <v>45</v>
      </c>
      <c r="B670" s="1" t="str">
        <f>VLOOKUP(A670,Sheet2!$A:$B,2,FALSE)</f>
        <v>49</v>
      </c>
      <c r="C670" s="1">
        <v>57</v>
      </c>
      <c r="D670" s="1">
        <v>1.46</v>
      </c>
      <c r="E670" s="1">
        <v>13.85</v>
      </c>
      <c r="F670" t="s">
        <v>120</v>
      </c>
      <c r="G670">
        <v>2015</v>
      </c>
      <c r="H670">
        <v>2995919</v>
      </c>
      <c r="I670" s="5">
        <v>13713</v>
      </c>
      <c r="J670" s="3">
        <v>14.75</v>
      </c>
      <c r="K670" s="3">
        <f t="shared" si="43"/>
        <v>1.08</v>
      </c>
      <c r="L670" s="3">
        <f t="shared" si="42"/>
        <v>79.73</v>
      </c>
      <c r="M670" s="3">
        <f t="shared" si="44"/>
        <v>116.4058</v>
      </c>
      <c r="N670" s="3">
        <f t="shared" si="45"/>
        <v>18.399999999999999</v>
      </c>
    </row>
    <row r="671" spans="1:14" x14ac:dyDescent="0.25">
      <c r="A671" s="1" t="s">
        <v>46</v>
      </c>
      <c r="B671" s="1" t="str">
        <f>VLOOKUP(A671,Sheet2!$A:$B,2,FALSE)</f>
        <v>50</v>
      </c>
      <c r="C671" s="1">
        <v>10</v>
      </c>
      <c r="D671" s="1">
        <v>3.4</v>
      </c>
      <c r="E671" s="1">
        <v>21.62</v>
      </c>
      <c r="F671" t="s">
        <v>120</v>
      </c>
      <c r="G671">
        <v>2015</v>
      </c>
      <c r="H671">
        <v>626042</v>
      </c>
      <c r="I671" s="5">
        <v>2425</v>
      </c>
      <c r="J671" s="3">
        <v>10.74</v>
      </c>
      <c r="K671" s="3">
        <f t="shared" si="43"/>
        <v>1.01</v>
      </c>
      <c r="L671" s="3">
        <f t="shared" si="42"/>
        <v>9.6</v>
      </c>
      <c r="M671" s="3">
        <f t="shared" si="44"/>
        <v>32.64</v>
      </c>
      <c r="N671" s="3">
        <f t="shared" si="45"/>
        <v>3.46</v>
      </c>
    </row>
    <row r="672" spans="1:14" x14ac:dyDescent="0.25">
      <c r="A672" s="1" t="s">
        <v>47</v>
      </c>
      <c r="B672" s="1" t="str">
        <f>VLOOKUP(A672,Sheet2!$A:$B,2,FALSE)</f>
        <v>51</v>
      </c>
      <c r="C672" s="1">
        <v>71</v>
      </c>
      <c r="D672" s="1">
        <v>3.2</v>
      </c>
      <c r="E672" s="1">
        <v>22.95</v>
      </c>
      <c r="F672" t="s">
        <v>120</v>
      </c>
      <c r="G672">
        <v>2015</v>
      </c>
      <c r="H672">
        <v>8382993</v>
      </c>
      <c r="I672" s="5">
        <v>16904</v>
      </c>
      <c r="J672" s="3">
        <v>15.47</v>
      </c>
      <c r="K672" s="3">
        <f t="shared" si="43"/>
        <v>1.06</v>
      </c>
      <c r="L672" s="3">
        <f t="shared" si="42"/>
        <v>101.18</v>
      </c>
      <c r="M672" s="3">
        <f t="shared" si="44"/>
        <v>323.77600000000007</v>
      </c>
      <c r="N672" s="3">
        <f t="shared" si="45"/>
        <v>38.700000000000003</v>
      </c>
    </row>
    <row r="673" spans="1:14" x14ac:dyDescent="0.25">
      <c r="A673" s="1" t="s">
        <v>48</v>
      </c>
      <c r="B673" s="1" t="str">
        <f>VLOOKUP(A673,Sheet2!$A:$B,2,FALSE)</f>
        <v>53</v>
      </c>
      <c r="C673" s="1">
        <v>71</v>
      </c>
      <c r="D673" s="1">
        <v>2.4</v>
      </c>
      <c r="E673" s="1">
        <v>21.42</v>
      </c>
      <c r="F673" t="s">
        <v>120</v>
      </c>
      <c r="G673">
        <v>2015</v>
      </c>
      <c r="H673">
        <v>7170351</v>
      </c>
      <c r="I673" s="5">
        <v>32853</v>
      </c>
      <c r="J673" s="3">
        <v>6.85</v>
      </c>
      <c r="K673" s="3">
        <f t="shared" si="43"/>
        <v>1.08</v>
      </c>
      <c r="L673" s="3">
        <f t="shared" si="42"/>
        <v>88.71</v>
      </c>
      <c r="M673" s="3">
        <f t="shared" si="44"/>
        <v>212.90399999999997</v>
      </c>
      <c r="N673" s="3">
        <f t="shared" si="45"/>
        <v>31.67</v>
      </c>
    </row>
    <row r="674" spans="1:14" x14ac:dyDescent="0.25">
      <c r="A674" s="1" t="s">
        <v>49</v>
      </c>
      <c r="B674" s="1" t="str">
        <f>VLOOKUP(A674,Sheet2!$A:$B,2,FALSE)</f>
        <v>54</v>
      </c>
      <c r="C674" s="1">
        <v>17</v>
      </c>
      <c r="D674" s="1">
        <v>1.03</v>
      </c>
      <c r="E674" s="1">
        <v>20.77</v>
      </c>
      <c r="F674" t="s">
        <v>120</v>
      </c>
      <c r="G674">
        <v>2015</v>
      </c>
      <c r="H674">
        <v>1844128</v>
      </c>
      <c r="I674" s="5">
        <v>1137</v>
      </c>
      <c r="J674" s="3">
        <v>38.56</v>
      </c>
      <c r="K674" s="3">
        <f t="shared" si="43"/>
        <v>1.01</v>
      </c>
      <c r="L674" s="3">
        <f t="shared" ref="L674:L737" si="46">ROUND(I674*J674*K674*365/1000000,2)</f>
        <v>16.16</v>
      </c>
      <c r="M674" s="3">
        <f t="shared" si="44"/>
        <v>16.6448</v>
      </c>
      <c r="N674" s="3">
        <f t="shared" si="45"/>
        <v>5.59</v>
      </c>
    </row>
    <row r="675" spans="1:14" x14ac:dyDescent="0.25">
      <c r="A675" s="1" t="s">
        <v>50</v>
      </c>
      <c r="B675" s="1" t="str">
        <f>VLOOKUP(A675,Sheet2!$A:$B,2,FALSE)</f>
        <v>55</v>
      </c>
      <c r="C675" s="1">
        <v>74</v>
      </c>
      <c r="D675" s="1">
        <v>2.21</v>
      </c>
      <c r="E675" s="1">
        <v>17.3</v>
      </c>
      <c r="F675" t="s">
        <v>120</v>
      </c>
      <c r="G675">
        <v>2015</v>
      </c>
      <c r="H675">
        <v>5771337</v>
      </c>
      <c r="I675" s="5">
        <v>23830</v>
      </c>
      <c r="J675" s="3">
        <v>10.130000000000001</v>
      </c>
      <c r="K675" s="3">
        <f t="shared" si="43"/>
        <v>1.02</v>
      </c>
      <c r="L675" s="3">
        <f t="shared" si="46"/>
        <v>89.87</v>
      </c>
      <c r="M675" s="3">
        <f t="shared" si="44"/>
        <v>198.61270000000002</v>
      </c>
      <c r="N675" s="3">
        <f t="shared" si="45"/>
        <v>25.91</v>
      </c>
    </row>
    <row r="676" spans="1:14" x14ac:dyDescent="0.25">
      <c r="A676" s="1" t="s">
        <v>51</v>
      </c>
      <c r="B676" s="1" t="str">
        <f>VLOOKUP(A676,Sheet2!$A:$B,2,FALSE)</f>
        <v>56</v>
      </c>
      <c r="C676" s="1">
        <v>3</v>
      </c>
      <c r="D676" s="1">
        <v>1.29</v>
      </c>
      <c r="E676" s="1">
        <v>7.1</v>
      </c>
      <c r="F676" t="s">
        <v>120</v>
      </c>
      <c r="G676">
        <v>2015</v>
      </c>
      <c r="H676">
        <v>586107</v>
      </c>
      <c r="I676" s="5">
        <v>1784</v>
      </c>
      <c r="J676" s="3">
        <v>3.56</v>
      </c>
      <c r="K676" s="3">
        <f t="shared" si="43"/>
        <v>1.08</v>
      </c>
      <c r="L676" s="3">
        <f t="shared" si="46"/>
        <v>2.5</v>
      </c>
      <c r="M676" s="3">
        <f t="shared" si="44"/>
        <v>3.2250000000000001</v>
      </c>
      <c r="N676" s="3">
        <f t="shared" si="45"/>
        <v>0.3</v>
      </c>
    </row>
    <row r="677" spans="1:14" x14ac:dyDescent="0.25">
      <c r="A677" s="1" t="s">
        <v>52</v>
      </c>
      <c r="B677" s="1" t="str">
        <f>VLOOKUP(A677,Sheet2!$A:$B,2,FALSE)</f>
        <v>72</v>
      </c>
      <c r="C677" s="1">
        <v>0</v>
      </c>
      <c r="D677" s="1">
        <v>0</v>
      </c>
      <c r="E677" s="1">
        <v>0</v>
      </c>
      <c r="F677" t="s">
        <v>120</v>
      </c>
      <c r="G677">
        <v>2015</v>
      </c>
      <c r="H677">
        <v>3474182</v>
      </c>
      <c r="I677" s="5">
        <v>2120</v>
      </c>
      <c r="J677" s="3">
        <v>0</v>
      </c>
      <c r="K677" s="3">
        <f t="shared" si="43"/>
        <v>0.88</v>
      </c>
      <c r="L677" s="3">
        <f t="shared" si="46"/>
        <v>0</v>
      </c>
      <c r="M677" s="3">
        <f t="shared" si="44"/>
        <v>0</v>
      </c>
      <c r="N677" s="3">
        <f t="shared" si="45"/>
        <v>0</v>
      </c>
    </row>
    <row r="678" spans="1:14" x14ac:dyDescent="0.25">
      <c r="A678" s="1" t="s">
        <v>1</v>
      </c>
      <c r="B678" s="1" t="str">
        <f>VLOOKUP(A678,Sheet2!$A:$B,2,FALSE)</f>
        <v>01</v>
      </c>
      <c r="C678" s="1">
        <v>234</v>
      </c>
      <c r="D678" s="1">
        <v>0.92</v>
      </c>
      <c r="E678" s="1">
        <v>12.67</v>
      </c>
      <c r="F678" t="s">
        <v>60</v>
      </c>
      <c r="G678">
        <v>2015</v>
      </c>
      <c r="H678">
        <v>4858979</v>
      </c>
      <c r="I678" s="5">
        <v>22130</v>
      </c>
      <c r="J678" s="3">
        <v>24.84</v>
      </c>
      <c r="K678" s="3">
        <f t="shared" si="43"/>
        <v>1.03</v>
      </c>
      <c r="L678" s="3">
        <f t="shared" si="46"/>
        <v>206.66</v>
      </c>
      <c r="M678" s="3">
        <f t="shared" si="44"/>
        <v>190.12720000000002</v>
      </c>
      <c r="N678" s="3">
        <f t="shared" si="45"/>
        <v>43.64</v>
      </c>
    </row>
    <row r="679" spans="1:14" x14ac:dyDescent="0.25">
      <c r="A679" s="1" t="s">
        <v>2</v>
      </c>
      <c r="B679" s="1" t="str">
        <f>VLOOKUP(A679,Sheet2!$A:$B,2,FALSE)</f>
        <v>02</v>
      </c>
      <c r="C679" s="1">
        <v>100</v>
      </c>
      <c r="D679" s="1">
        <v>0.72</v>
      </c>
      <c r="E679" s="1">
        <v>14.19</v>
      </c>
      <c r="F679" t="s">
        <v>60</v>
      </c>
      <c r="G679">
        <v>2015</v>
      </c>
      <c r="H679">
        <v>738432</v>
      </c>
      <c r="I679" s="5">
        <v>28801</v>
      </c>
      <c r="J679" s="3">
        <v>10.24</v>
      </c>
      <c r="K679" s="3">
        <f t="shared" si="43"/>
        <v>1.06</v>
      </c>
      <c r="L679" s="3">
        <f t="shared" si="46"/>
        <v>114.11</v>
      </c>
      <c r="M679" s="3">
        <f t="shared" si="44"/>
        <v>82.159199999999998</v>
      </c>
      <c r="N679" s="3">
        <f t="shared" si="45"/>
        <v>26.99</v>
      </c>
    </row>
    <row r="680" spans="1:14" x14ac:dyDescent="0.25">
      <c r="A680" s="1" t="s">
        <v>3</v>
      </c>
      <c r="B680" s="1" t="str">
        <f>VLOOKUP(A680,Sheet2!$A:$B,2,FALSE)</f>
        <v>04</v>
      </c>
      <c r="C680" s="1">
        <v>745</v>
      </c>
      <c r="D680" s="1">
        <v>0.72</v>
      </c>
      <c r="E680" s="1">
        <v>17.920000000000002</v>
      </c>
      <c r="F680" t="s">
        <v>60</v>
      </c>
      <c r="G680">
        <v>2015</v>
      </c>
      <c r="H680">
        <v>6828065</v>
      </c>
      <c r="I680" s="5">
        <v>60638</v>
      </c>
      <c r="J680" s="3">
        <v>31.1</v>
      </c>
      <c r="K680" s="3">
        <f t="shared" si="43"/>
        <v>1.04</v>
      </c>
      <c r="L680" s="3">
        <f t="shared" si="46"/>
        <v>715.87</v>
      </c>
      <c r="M680" s="3">
        <f t="shared" si="44"/>
        <v>515.42639999999994</v>
      </c>
      <c r="N680" s="3">
        <f t="shared" si="45"/>
        <v>213.81</v>
      </c>
    </row>
    <row r="681" spans="1:14" x14ac:dyDescent="0.25">
      <c r="A681" s="1" t="s">
        <v>4</v>
      </c>
      <c r="B681" s="1" t="str">
        <f>VLOOKUP(A681,Sheet2!$A:$B,2,FALSE)</f>
        <v>05</v>
      </c>
      <c r="C681" s="1">
        <v>203</v>
      </c>
      <c r="D681" s="1">
        <v>0.55000000000000004</v>
      </c>
      <c r="E681" s="1">
        <v>14.78</v>
      </c>
      <c r="F681" t="s">
        <v>60</v>
      </c>
      <c r="G681">
        <v>2015</v>
      </c>
      <c r="H681">
        <v>2978204</v>
      </c>
      <c r="I681" s="5">
        <v>22033</v>
      </c>
      <c r="J681" s="3">
        <v>24.32</v>
      </c>
      <c r="K681" s="3">
        <f t="shared" si="43"/>
        <v>1.03</v>
      </c>
      <c r="L681" s="3">
        <f t="shared" si="46"/>
        <v>201.45</v>
      </c>
      <c r="M681" s="3">
        <f t="shared" si="44"/>
        <v>110.7975</v>
      </c>
      <c r="N681" s="3">
        <f t="shared" si="45"/>
        <v>49.62</v>
      </c>
    </row>
    <row r="682" spans="1:14" x14ac:dyDescent="0.25">
      <c r="A682" s="1" t="s">
        <v>5</v>
      </c>
      <c r="B682" s="1" t="str">
        <f>VLOOKUP(A682,Sheet2!$A:$B,2,FALSE)</f>
        <v>06</v>
      </c>
      <c r="C682" s="1">
        <v>6273</v>
      </c>
      <c r="D682" s="1">
        <v>0.72</v>
      </c>
      <c r="E682" s="1">
        <v>16.11</v>
      </c>
      <c r="F682" t="s">
        <v>60</v>
      </c>
      <c r="G682">
        <v>2015</v>
      </c>
      <c r="H682">
        <v>39144818</v>
      </c>
      <c r="I682" s="5">
        <v>474323</v>
      </c>
      <c r="J682" s="3">
        <v>38.409999999999997</v>
      </c>
      <c r="K682" s="3">
        <f t="shared" si="43"/>
        <v>1.06</v>
      </c>
      <c r="L682" s="3">
        <f t="shared" si="46"/>
        <v>7048.83</v>
      </c>
      <c r="M682" s="3">
        <f t="shared" si="44"/>
        <v>5075.1575999999995</v>
      </c>
      <c r="N682" s="3">
        <f t="shared" si="45"/>
        <v>1892.61</v>
      </c>
    </row>
    <row r="683" spans="1:14" x14ac:dyDescent="0.25">
      <c r="A683" s="1" t="s">
        <v>6</v>
      </c>
      <c r="B683" s="1" t="str">
        <f>VLOOKUP(A683,Sheet2!$A:$B,2,FALSE)</f>
        <v>08</v>
      </c>
      <c r="C683" s="1">
        <v>671</v>
      </c>
      <c r="D683" s="1">
        <v>0.75</v>
      </c>
      <c r="E683" s="1">
        <v>13.23</v>
      </c>
      <c r="F683" t="s">
        <v>60</v>
      </c>
      <c r="G683">
        <v>2015</v>
      </c>
      <c r="H683">
        <v>5456574</v>
      </c>
      <c r="I683" s="5">
        <v>77861</v>
      </c>
      <c r="J683" s="3">
        <v>25.03</v>
      </c>
      <c r="K683" s="3">
        <f t="shared" si="43"/>
        <v>1.0900000000000001</v>
      </c>
      <c r="L683" s="3">
        <f t="shared" si="46"/>
        <v>775.35</v>
      </c>
      <c r="M683" s="3">
        <f t="shared" si="44"/>
        <v>581.51250000000005</v>
      </c>
      <c r="N683" s="3">
        <f t="shared" si="45"/>
        <v>170.96</v>
      </c>
    </row>
    <row r="684" spans="1:14" x14ac:dyDescent="0.25">
      <c r="A684" s="1" t="s">
        <v>7</v>
      </c>
      <c r="B684" s="1" t="str">
        <f>VLOOKUP(A684,Sheet2!$A:$B,2,FALSE)</f>
        <v>09</v>
      </c>
      <c r="C684" s="1">
        <v>568</v>
      </c>
      <c r="D684" s="1">
        <v>0.76</v>
      </c>
      <c r="E684" s="1">
        <v>25.81</v>
      </c>
      <c r="F684" t="s">
        <v>60</v>
      </c>
      <c r="G684">
        <v>2015</v>
      </c>
      <c r="H684">
        <v>3590886</v>
      </c>
      <c r="I684" s="5">
        <v>52826</v>
      </c>
      <c r="J684" s="3">
        <v>30.91</v>
      </c>
      <c r="K684" s="3">
        <f t="shared" si="43"/>
        <v>1.02</v>
      </c>
      <c r="L684" s="3">
        <f t="shared" si="46"/>
        <v>607.91</v>
      </c>
      <c r="M684" s="3">
        <f t="shared" si="44"/>
        <v>462.01159999999999</v>
      </c>
      <c r="N684" s="3">
        <f t="shared" si="45"/>
        <v>261.5</v>
      </c>
    </row>
    <row r="685" spans="1:14" x14ac:dyDescent="0.25">
      <c r="A685" s="1" t="s">
        <v>8</v>
      </c>
      <c r="B685" s="1" t="str">
        <f>VLOOKUP(A685,Sheet2!$A:$B,2,FALSE)</f>
        <v>10</v>
      </c>
      <c r="C685" s="1">
        <v>93</v>
      </c>
      <c r="D685" s="1">
        <v>0.6</v>
      </c>
      <c r="E685" s="1">
        <v>13.08</v>
      </c>
      <c r="F685" t="s">
        <v>60</v>
      </c>
      <c r="G685">
        <v>2015</v>
      </c>
      <c r="H685">
        <v>945934</v>
      </c>
      <c r="I685" s="5">
        <v>9655</v>
      </c>
      <c r="J685" s="3">
        <v>26.23</v>
      </c>
      <c r="K685" s="3">
        <f t="shared" si="43"/>
        <v>1.07</v>
      </c>
      <c r="L685" s="3">
        <f t="shared" si="46"/>
        <v>98.91</v>
      </c>
      <c r="M685" s="3">
        <f t="shared" si="44"/>
        <v>59.345999999999997</v>
      </c>
      <c r="N685" s="3">
        <f t="shared" si="45"/>
        <v>21.56</v>
      </c>
    </row>
    <row r="686" spans="1:14" x14ac:dyDescent="0.25">
      <c r="A686" s="1" t="s">
        <v>9</v>
      </c>
      <c r="B686" s="1" t="str">
        <f>VLOOKUP(A686,Sheet2!$A:$B,2,FALSE)</f>
        <v>11</v>
      </c>
      <c r="C686" s="1">
        <v>196</v>
      </c>
      <c r="D686" s="1">
        <v>0.56999999999999995</v>
      </c>
      <c r="E686" s="1">
        <v>13.36</v>
      </c>
      <c r="F686" t="s">
        <v>60</v>
      </c>
      <c r="G686">
        <v>2015</v>
      </c>
      <c r="H686">
        <v>672228</v>
      </c>
      <c r="I686" s="5">
        <v>50165</v>
      </c>
      <c r="J686" s="3">
        <v>16.61</v>
      </c>
      <c r="K686" s="3">
        <f t="shared" si="43"/>
        <v>1.1200000000000001</v>
      </c>
      <c r="L686" s="3">
        <f t="shared" si="46"/>
        <v>340.63</v>
      </c>
      <c r="M686" s="3">
        <f t="shared" si="44"/>
        <v>194.15909999999997</v>
      </c>
      <c r="N686" s="3">
        <f t="shared" si="45"/>
        <v>75.849999999999994</v>
      </c>
    </row>
    <row r="687" spans="1:14" x14ac:dyDescent="0.25">
      <c r="A687" s="1" t="s">
        <v>10</v>
      </c>
      <c r="B687" s="1" t="str">
        <f>VLOOKUP(A687,Sheet2!$A:$B,2,FALSE)</f>
        <v>12</v>
      </c>
      <c r="C687" s="1">
        <v>2100</v>
      </c>
      <c r="D687" s="1">
        <v>0.66</v>
      </c>
      <c r="E687" s="1">
        <v>14.28</v>
      </c>
      <c r="F687" t="s">
        <v>60</v>
      </c>
      <c r="G687">
        <v>2015</v>
      </c>
      <c r="H687">
        <v>20271272</v>
      </c>
      <c r="I687" s="5">
        <v>126149</v>
      </c>
      <c r="J687" s="3">
        <v>48.7</v>
      </c>
      <c r="K687" s="3">
        <f t="shared" si="43"/>
        <v>1.0900000000000001</v>
      </c>
      <c r="L687" s="3">
        <f t="shared" si="46"/>
        <v>2444.17</v>
      </c>
      <c r="M687" s="3">
        <f t="shared" si="44"/>
        <v>1613.1522000000002</v>
      </c>
      <c r="N687" s="3">
        <f t="shared" si="45"/>
        <v>581.71</v>
      </c>
    </row>
    <row r="688" spans="1:14" x14ac:dyDescent="0.25">
      <c r="A688" s="1" t="s">
        <v>11</v>
      </c>
      <c r="B688" s="1" t="str">
        <f>VLOOKUP(A688,Sheet2!$A:$B,2,FALSE)</f>
        <v>13</v>
      </c>
      <c r="C688" s="1">
        <v>886</v>
      </c>
      <c r="D688" s="1">
        <v>0.71</v>
      </c>
      <c r="E688" s="1">
        <v>15.19</v>
      </c>
      <c r="F688" t="s">
        <v>60</v>
      </c>
      <c r="G688">
        <v>2015</v>
      </c>
      <c r="H688">
        <v>10214860</v>
      </c>
      <c r="I688" s="5">
        <v>69170</v>
      </c>
      <c r="J688" s="3">
        <v>34.19</v>
      </c>
      <c r="K688" s="3">
        <f t="shared" si="43"/>
        <v>1.04</v>
      </c>
      <c r="L688" s="3">
        <f t="shared" si="46"/>
        <v>897.72</v>
      </c>
      <c r="M688" s="3">
        <f t="shared" si="44"/>
        <v>637.38120000000004</v>
      </c>
      <c r="N688" s="3">
        <f t="shared" si="45"/>
        <v>227.27</v>
      </c>
    </row>
    <row r="689" spans="1:14" x14ac:dyDescent="0.25">
      <c r="A689" s="1" t="s">
        <v>12</v>
      </c>
      <c r="B689" s="1" t="str">
        <f>VLOOKUP(A689,Sheet2!$A:$B,2,FALSE)</f>
        <v>15</v>
      </c>
      <c r="C689" s="1">
        <v>210</v>
      </c>
      <c r="D689" s="1">
        <v>0.92</v>
      </c>
      <c r="E689" s="1">
        <v>17.04</v>
      </c>
      <c r="F689" t="s">
        <v>60</v>
      </c>
      <c r="G689">
        <v>2015</v>
      </c>
      <c r="H689">
        <v>1431603</v>
      </c>
      <c r="I689" s="5">
        <v>29047</v>
      </c>
      <c r="J689" s="3">
        <v>19.829999999999998</v>
      </c>
      <c r="K689" s="3">
        <f t="shared" si="43"/>
        <v>1.1100000000000001</v>
      </c>
      <c r="L689" s="3">
        <f t="shared" si="46"/>
        <v>233.37</v>
      </c>
      <c r="M689" s="3">
        <f t="shared" si="44"/>
        <v>214.7004</v>
      </c>
      <c r="N689" s="3">
        <f t="shared" si="45"/>
        <v>66.28</v>
      </c>
    </row>
    <row r="690" spans="1:14" x14ac:dyDescent="0.25">
      <c r="A690" s="1" t="s">
        <v>13</v>
      </c>
      <c r="B690" s="1" t="str">
        <f>VLOOKUP(A690,Sheet2!$A:$B,2,FALSE)</f>
        <v>16</v>
      </c>
      <c r="C690" s="1">
        <v>229</v>
      </c>
      <c r="D690" s="1">
        <v>0.62</v>
      </c>
      <c r="E690" s="1">
        <v>14.17</v>
      </c>
      <c r="F690" t="s">
        <v>60</v>
      </c>
      <c r="G690">
        <v>2015</v>
      </c>
      <c r="H690">
        <v>1654930</v>
      </c>
      <c r="I690" s="5">
        <v>23518</v>
      </c>
      <c r="J690" s="3">
        <v>35.71</v>
      </c>
      <c r="K690" s="3">
        <f t="shared" si="43"/>
        <v>1.07</v>
      </c>
      <c r="L690" s="3">
        <f t="shared" si="46"/>
        <v>327.99</v>
      </c>
      <c r="M690" s="3">
        <f t="shared" si="44"/>
        <v>203.35380000000001</v>
      </c>
      <c r="N690" s="3">
        <f t="shared" si="45"/>
        <v>77.459999999999994</v>
      </c>
    </row>
    <row r="691" spans="1:14" x14ac:dyDescent="0.25">
      <c r="A691" s="1" t="s">
        <v>14</v>
      </c>
      <c r="B691" s="1" t="str">
        <f>VLOOKUP(A691,Sheet2!$A:$B,2,FALSE)</f>
        <v>17</v>
      </c>
      <c r="C691" s="1">
        <v>2287</v>
      </c>
      <c r="D691" s="1">
        <v>0.56999999999999995</v>
      </c>
      <c r="E691" s="1">
        <v>12.49</v>
      </c>
      <c r="F691" t="s">
        <v>60</v>
      </c>
      <c r="G691">
        <v>2015</v>
      </c>
      <c r="H691">
        <v>12859995</v>
      </c>
      <c r="I691" s="5">
        <v>185404</v>
      </c>
      <c r="J691" s="3">
        <v>32.99</v>
      </c>
      <c r="K691" s="3">
        <f t="shared" ref="K691:K729" si="47">ROUND(H691/H67,2)</f>
        <v>1</v>
      </c>
      <c r="L691" s="3">
        <f t="shared" si="46"/>
        <v>2232.5100000000002</v>
      </c>
      <c r="M691" s="3">
        <f t="shared" si="44"/>
        <v>1272.5307</v>
      </c>
      <c r="N691" s="3">
        <f t="shared" si="45"/>
        <v>464.73</v>
      </c>
    </row>
    <row r="692" spans="1:14" x14ac:dyDescent="0.25">
      <c r="A692" s="1" t="s">
        <v>15</v>
      </c>
      <c r="B692" s="1" t="str">
        <f>VLOOKUP(A692,Sheet2!$A:$B,2,FALSE)</f>
        <v>18</v>
      </c>
      <c r="C692" s="1">
        <v>562</v>
      </c>
      <c r="D692" s="1">
        <v>0.59</v>
      </c>
      <c r="E692" s="1">
        <v>12.91</v>
      </c>
      <c r="F692" t="s">
        <v>60</v>
      </c>
      <c r="G692">
        <v>2015</v>
      </c>
      <c r="H692">
        <v>6619680</v>
      </c>
      <c r="I692" s="5">
        <v>69969</v>
      </c>
      <c r="J692" s="3">
        <v>24.46</v>
      </c>
      <c r="K692" s="3">
        <f t="shared" si="47"/>
        <v>1.03</v>
      </c>
      <c r="L692" s="3">
        <f t="shared" si="46"/>
        <v>643.41999999999996</v>
      </c>
      <c r="M692" s="3">
        <f t="shared" si="44"/>
        <v>379.61779999999993</v>
      </c>
      <c r="N692" s="3">
        <f t="shared" si="45"/>
        <v>138.44</v>
      </c>
    </row>
    <row r="693" spans="1:14" x14ac:dyDescent="0.25">
      <c r="A693" s="1" t="s">
        <v>16</v>
      </c>
      <c r="B693" s="1" t="str">
        <f>VLOOKUP(A693,Sheet2!$A:$B,2,FALSE)</f>
        <v>19</v>
      </c>
      <c r="C693" s="1">
        <v>271</v>
      </c>
      <c r="D693" s="1">
        <v>0.67</v>
      </c>
      <c r="E693" s="1">
        <v>13.79</v>
      </c>
      <c r="F693" t="s">
        <v>60</v>
      </c>
      <c r="G693">
        <v>2015</v>
      </c>
      <c r="H693">
        <v>3123899</v>
      </c>
      <c r="I693" s="5">
        <v>54044</v>
      </c>
      <c r="J693" s="3">
        <v>12.09</v>
      </c>
      <c r="K693" s="3">
        <f t="shared" si="47"/>
        <v>1.04</v>
      </c>
      <c r="L693" s="3">
        <f t="shared" si="46"/>
        <v>248.03</v>
      </c>
      <c r="M693" s="3">
        <f t="shared" si="44"/>
        <v>166.18010000000001</v>
      </c>
      <c r="N693" s="3">
        <f t="shared" si="45"/>
        <v>57.01</v>
      </c>
    </row>
    <row r="694" spans="1:14" x14ac:dyDescent="0.25">
      <c r="A694" s="1" t="s">
        <v>17</v>
      </c>
      <c r="B694" s="1" t="str">
        <f>VLOOKUP(A694,Sheet2!$A:$B,2,FALSE)</f>
        <v>20</v>
      </c>
      <c r="C694" s="1">
        <v>244</v>
      </c>
      <c r="D694" s="1">
        <v>0.8</v>
      </c>
      <c r="E694" s="1">
        <v>15.25</v>
      </c>
      <c r="F694" t="s">
        <v>60</v>
      </c>
      <c r="G694">
        <v>2015</v>
      </c>
      <c r="H694">
        <v>2911641</v>
      </c>
      <c r="I694" s="5">
        <v>32791</v>
      </c>
      <c r="J694" s="3">
        <v>17.25</v>
      </c>
      <c r="K694" s="3">
        <f t="shared" si="47"/>
        <v>1.03</v>
      </c>
      <c r="L694" s="3">
        <f t="shared" si="46"/>
        <v>212.65</v>
      </c>
      <c r="M694" s="3">
        <f t="shared" si="44"/>
        <v>170.12</v>
      </c>
      <c r="N694" s="3">
        <f t="shared" si="45"/>
        <v>54.05</v>
      </c>
    </row>
    <row r="695" spans="1:14" x14ac:dyDescent="0.25">
      <c r="A695" s="1" t="s">
        <v>18</v>
      </c>
      <c r="B695" s="1" t="str">
        <f>VLOOKUP(A695,Sheet2!$A:$B,2,FALSE)</f>
        <v>21</v>
      </c>
      <c r="C695" s="1">
        <v>383</v>
      </c>
      <c r="D695" s="1">
        <v>0.68</v>
      </c>
      <c r="E695" s="1">
        <v>12.72</v>
      </c>
      <c r="F695" t="s">
        <v>60</v>
      </c>
      <c r="G695">
        <v>2015</v>
      </c>
      <c r="H695">
        <v>4425092</v>
      </c>
      <c r="I695" s="5">
        <v>46953</v>
      </c>
      <c r="J695" s="3">
        <v>23.89</v>
      </c>
      <c r="K695" s="3">
        <f t="shared" si="47"/>
        <v>1.03</v>
      </c>
      <c r="L695" s="3">
        <f t="shared" si="46"/>
        <v>421.71</v>
      </c>
      <c r="M695" s="3">
        <f t="shared" si="44"/>
        <v>286.76280000000003</v>
      </c>
      <c r="N695" s="3">
        <f t="shared" si="45"/>
        <v>89.4</v>
      </c>
    </row>
    <row r="696" spans="1:14" x14ac:dyDescent="0.25">
      <c r="A696" s="1" t="s">
        <v>19</v>
      </c>
      <c r="B696" s="1" t="str">
        <f>VLOOKUP(A696,Sheet2!$A:$B,2,FALSE)</f>
        <v>22</v>
      </c>
      <c r="C696" s="1">
        <v>400</v>
      </c>
      <c r="D696" s="1">
        <v>0.89</v>
      </c>
      <c r="E696" s="1">
        <v>13.84</v>
      </c>
      <c r="F696" t="s">
        <v>60</v>
      </c>
      <c r="G696">
        <v>2015</v>
      </c>
      <c r="H696">
        <v>4670724</v>
      </c>
      <c r="I696" s="5">
        <v>41099</v>
      </c>
      <c r="J696" s="3">
        <v>27.83</v>
      </c>
      <c r="K696" s="3">
        <f t="shared" si="47"/>
        <v>1.04</v>
      </c>
      <c r="L696" s="3">
        <f t="shared" si="46"/>
        <v>434.18</v>
      </c>
      <c r="M696" s="3">
        <f t="shared" si="44"/>
        <v>386.42020000000002</v>
      </c>
      <c r="N696" s="3">
        <f t="shared" si="45"/>
        <v>100.15</v>
      </c>
    </row>
    <row r="697" spans="1:14" x14ac:dyDescent="0.25">
      <c r="A697" s="1" t="s">
        <v>20</v>
      </c>
      <c r="B697" s="1" t="str">
        <f>VLOOKUP(A697,Sheet2!$A:$B,2,FALSE)</f>
        <v>23</v>
      </c>
      <c r="C697" s="1">
        <v>143</v>
      </c>
      <c r="D697" s="1">
        <v>0.61</v>
      </c>
      <c r="E697" s="1">
        <v>14.32</v>
      </c>
      <c r="F697" t="s">
        <v>60</v>
      </c>
      <c r="G697">
        <v>2015</v>
      </c>
      <c r="H697">
        <v>1329328</v>
      </c>
      <c r="I697" s="5">
        <v>24332</v>
      </c>
      <c r="J697" s="3">
        <v>14.83</v>
      </c>
      <c r="K697" s="3">
        <f t="shared" si="47"/>
        <v>1.01</v>
      </c>
      <c r="L697" s="3">
        <f t="shared" si="46"/>
        <v>133.02000000000001</v>
      </c>
      <c r="M697" s="3">
        <f t="shared" si="44"/>
        <v>81.142200000000003</v>
      </c>
      <c r="N697" s="3">
        <f t="shared" si="45"/>
        <v>31.75</v>
      </c>
    </row>
    <row r="698" spans="1:14" x14ac:dyDescent="0.25">
      <c r="A698" s="1" t="s">
        <v>21</v>
      </c>
      <c r="B698" s="1" t="str">
        <f>VLOOKUP(A698,Sheet2!$A:$B,2,FALSE)</f>
        <v>24</v>
      </c>
      <c r="C698" s="1">
        <v>863</v>
      </c>
      <c r="D698" s="1">
        <v>0.54</v>
      </c>
      <c r="E698" s="1">
        <v>11.77</v>
      </c>
      <c r="F698" t="s">
        <v>60</v>
      </c>
      <c r="G698">
        <v>2015</v>
      </c>
      <c r="H698">
        <v>6006401</v>
      </c>
      <c r="I698" s="5">
        <v>77065</v>
      </c>
      <c r="J698" s="3">
        <v>31.76</v>
      </c>
      <c r="K698" s="3">
        <f t="shared" si="47"/>
        <v>1.05</v>
      </c>
      <c r="L698" s="3">
        <f t="shared" si="46"/>
        <v>938.04</v>
      </c>
      <c r="M698" s="3">
        <f t="shared" si="44"/>
        <v>506.54160000000002</v>
      </c>
      <c r="N698" s="3">
        <f t="shared" si="45"/>
        <v>184.01</v>
      </c>
    </row>
    <row r="699" spans="1:14" x14ac:dyDescent="0.25">
      <c r="A699" s="1" t="s">
        <v>22</v>
      </c>
      <c r="B699" s="1" t="str">
        <f>VLOOKUP(A699,Sheet2!$A:$B,2,FALSE)</f>
        <v>25</v>
      </c>
      <c r="C699" s="1">
        <v>1228</v>
      </c>
      <c r="D699" s="1">
        <v>0.97</v>
      </c>
      <c r="E699" s="1">
        <v>16.54</v>
      </c>
      <c r="F699" t="s">
        <v>60</v>
      </c>
      <c r="G699">
        <v>2015</v>
      </c>
      <c r="H699">
        <v>6794422</v>
      </c>
      <c r="I699" s="5">
        <v>173988</v>
      </c>
      <c r="J699" s="3">
        <v>22.25</v>
      </c>
      <c r="K699" s="3">
        <f t="shared" si="47"/>
        <v>1.03</v>
      </c>
      <c r="L699" s="3">
        <f t="shared" si="46"/>
        <v>1455.39</v>
      </c>
      <c r="M699" s="3">
        <f t="shared" si="44"/>
        <v>1411.7283</v>
      </c>
      <c r="N699" s="3">
        <f t="shared" si="45"/>
        <v>401.2</v>
      </c>
    </row>
    <row r="700" spans="1:14" x14ac:dyDescent="0.25">
      <c r="A700" s="1" t="s">
        <v>23</v>
      </c>
      <c r="B700" s="1" t="str">
        <f>VLOOKUP(A700,Sheet2!$A:$B,2,FALSE)</f>
        <v>26</v>
      </c>
      <c r="C700" s="1">
        <v>1163</v>
      </c>
      <c r="D700" s="1">
        <v>0.79</v>
      </c>
      <c r="E700" s="1">
        <v>15.91</v>
      </c>
      <c r="F700" t="s">
        <v>60</v>
      </c>
      <c r="G700">
        <v>2015</v>
      </c>
      <c r="H700">
        <v>9922576</v>
      </c>
      <c r="I700" s="5">
        <v>102456</v>
      </c>
      <c r="J700" s="3">
        <v>32.409999999999997</v>
      </c>
      <c r="K700" s="3">
        <f t="shared" si="47"/>
        <v>1</v>
      </c>
      <c r="L700" s="3">
        <f t="shared" si="46"/>
        <v>1212.02</v>
      </c>
      <c r="M700" s="3">
        <f t="shared" si="44"/>
        <v>957.49580000000003</v>
      </c>
      <c r="N700" s="3">
        <f t="shared" si="45"/>
        <v>321.39</v>
      </c>
    </row>
    <row r="701" spans="1:14" x14ac:dyDescent="0.25">
      <c r="A701" s="1" t="s">
        <v>24</v>
      </c>
      <c r="B701" s="1" t="str">
        <f>VLOOKUP(A701,Sheet2!$A:$B,2,FALSE)</f>
        <v>27</v>
      </c>
      <c r="C701" s="1">
        <v>893</v>
      </c>
      <c r="D701" s="1">
        <v>0.69</v>
      </c>
      <c r="E701" s="1">
        <v>17.649999999999999</v>
      </c>
      <c r="F701" t="s">
        <v>60</v>
      </c>
      <c r="G701">
        <v>2015</v>
      </c>
      <c r="H701">
        <v>5489594</v>
      </c>
      <c r="I701" s="5">
        <v>77518</v>
      </c>
      <c r="J701" s="3">
        <v>31.75</v>
      </c>
      <c r="K701" s="3">
        <f t="shared" si="47"/>
        <v>1.04</v>
      </c>
      <c r="L701" s="3">
        <f t="shared" si="46"/>
        <v>934.27</v>
      </c>
      <c r="M701" s="3">
        <f t="shared" si="44"/>
        <v>644.64629999999988</v>
      </c>
      <c r="N701" s="3">
        <f t="shared" si="45"/>
        <v>274.83</v>
      </c>
    </row>
    <row r="702" spans="1:14" x14ac:dyDescent="0.25">
      <c r="A702" s="1" t="s">
        <v>25</v>
      </c>
      <c r="B702" s="1" t="str">
        <f>VLOOKUP(A702,Sheet2!$A:$B,2,FALSE)</f>
        <v>28</v>
      </c>
      <c r="C702" s="1">
        <v>294</v>
      </c>
      <c r="D702" s="1">
        <v>0.7</v>
      </c>
      <c r="E702" s="1">
        <v>11.91</v>
      </c>
      <c r="F702" t="s">
        <v>60</v>
      </c>
      <c r="G702">
        <v>2015</v>
      </c>
      <c r="H702">
        <v>2992333</v>
      </c>
      <c r="I702" s="5">
        <v>17702</v>
      </c>
      <c r="J702" s="3">
        <v>40.92</v>
      </c>
      <c r="K702" s="3">
        <f t="shared" si="47"/>
        <v>1.01</v>
      </c>
      <c r="L702" s="3">
        <f t="shared" si="46"/>
        <v>267.04000000000002</v>
      </c>
      <c r="M702" s="3">
        <f t="shared" si="44"/>
        <v>186.928</v>
      </c>
      <c r="N702" s="3">
        <f t="shared" si="45"/>
        <v>53.01</v>
      </c>
    </row>
    <row r="703" spans="1:14" x14ac:dyDescent="0.25">
      <c r="A703" s="1" t="s">
        <v>26</v>
      </c>
      <c r="B703" s="1" t="str">
        <f>VLOOKUP(A703,Sheet2!$A:$B,2,FALSE)</f>
        <v>29</v>
      </c>
      <c r="C703" s="1">
        <v>418</v>
      </c>
      <c r="D703" s="1">
        <v>0.83</v>
      </c>
      <c r="E703" s="1">
        <v>15.67</v>
      </c>
      <c r="F703" t="s">
        <v>60</v>
      </c>
      <c r="G703">
        <v>2015</v>
      </c>
      <c r="H703">
        <v>6083672</v>
      </c>
      <c r="I703" s="5">
        <v>53818</v>
      </c>
      <c r="J703" s="3">
        <v>21.16</v>
      </c>
      <c r="K703" s="3">
        <f t="shared" si="47"/>
        <v>1.02</v>
      </c>
      <c r="L703" s="3">
        <f t="shared" si="46"/>
        <v>423.97</v>
      </c>
      <c r="M703" s="3">
        <f t="shared" si="44"/>
        <v>351.89510000000001</v>
      </c>
      <c r="N703" s="3">
        <f t="shared" si="45"/>
        <v>110.73</v>
      </c>
    </row>
    <row r="704" spans="1:14" x14ac:dyDescent="0.25">
      <c r="A704" s="1" t="s">
        <v>27</v>
      </c>
      <c r="B704" s="1" t="str">
        <f>VLOOKUP(A704,Sheet2!$A:$B,2,FALSE)</f>
        <v>30</v>
      </c>
      <c r="C704" s="1">
        <v>113</v>
      </c>
      <c r="D704" s="1">
        <v>0.54</v>
      </c>
      <c r="E704" s="1">
        <v>10.58</v>
      </c>
      <c r="F704" t="s">
        <v>60</v>
      </c>
      <c r="G704">
        <v>2015</v>
      </c>
      <c r="H704">
        <v>1032949</v>
      </c>
      <c r="I704" s="5">
        <v>27183</v>
      </c>
      <c r="J704" s="3">
        <v>12.52</v>
      </c>
      <c r="K704" s="3">
        <f t="shared" si="47"/>
        <v>1.06</v>
      </c>
      <c r="L704" s="3">
        <f t="shared" si="46"/>
        <v>131.66999999999999</v>
      </c>
      <c r="M704" s="3">
        <f t="shared" si="44"/>
        <v>71.101799999999997</v>
      </c>
      <c r="N704" s="3">
        <f t="shared" si="45"/>
        <v>23.22</v>
      </c>
    </row>
    <row r="705" spans="1:14" x14ac:dyDescent="0.25">
      <c r="A705" s="1" t="s">
        <v>28</v>
      </c>
      <c r="B705" s="1" t="str">
        <f>VLOOKUP(A705,Sheet2!$A:$B,2,FALSE)</f>
        <v>31</v>
      </c>
      <c r="C705" s="1">
        <v>148</v>
      </c>
      <c r="D705" s="1">
        <v>0.78</v>
      </c>
      <c r="E705" s="1">
        <v>14.51</v>
      </c>
      <c r="F705" t="s">
        <v>60</v>
      </c>
      <c r="G705">
        <v>2015</v>
      </c>
      <c r="H705">
        <v>1896190</v>
      </c>
      <c r="I705" s="5">
        <v>27685</v>
      </c>
      <c r="J705" s="3">
        <v>13.23</v>
      </c>
      <c r="K705" s="3">
        <f t="shared" si="47"/>
        <v>1.06</v>
      </c>
      <c r="L705" s="3">
        <f t="shared" si="46"/>
        <v>141.71</v>
      </c>
      <c r="M705" s="3">
        <f t="shared" si="44"/>
        <v>110.53380000000001</v>
      </c>
      <c r="N705" s="3">
        <f t="shared" si="45"/>
        <v>34.270000000000003</v>
      </c>
    </row>
    <row r="706" spans="1:14" x14ac:dyDescent="0.25">
      <c r="A706" s="1" t="s">
        <v>29</v>
      </c>
      <c r="B706" s="1" t="str">
        <f>VLOOKUP(A706,Sheet2!$A:$B,2,FALSE)</f>
        <v>32</v>
      </c>
      <c r="C706" s="1">
        <v>194</v>
      </c>
      <c r="D706" s="1">
        <v>0.92</v>
      </c>
      <c r="E706" s="1">
        <v>18.59</v>
      </c>
      <c r="F706" t="s">
        <v>60</v>
      </c>
      <c r="G706">
        <v>2015</v>
      </c>
      <c r="H706">
        <v>2890845</v>
      </c>
      <c r="I706" s="5">
        <v>28644</v>
      </c>
      <c r="J706" s="3">
        <v>21.1</v>
      </c>
      <c r="K706" s="3">
        <f t="shared" si="47"/>
        <v>1.0900000000000001</v>
      </c>
      <c r="L706" s="3">
        <f t="shared" si="46"/>
        <v>240.46</v>
      </c>
      <c r="M706" s="3">
        <f t="shared" si="44"/>
        <v>221.22320000000002</v>
      </c>
      <c r="N706" s="3">
        <f t="shared" si="45"/>
        <v>74.5</v>
      </c>
    </row>
    <row r="707" spans="1:14" x14ac:dyDescent="0.25">
      <c r="A707" s="1" t="s">
        <v>30</v>
      </c>
      <c r="B707" s="1" t="str">
        <f>VLOOKUP(A707,Sheet2!$A:$B,2,FALSE)</f>
        <v>33</v>
      </c>
      <c r="C707" s="1">
        <v>176</v>
      </c>
      <c r="D707" s="1">
        <v>0.73</v>
      </c>
      <c r="E707" s="1">
        <v>15.62</v>
      </c>
      <c r="F707" t="s">
        <v>60</v>
      </c>
      <c r="G707">
        <v>2015</v>
      </c>
      <c r="H707">
        <v>1330608</v>
      </c>
      <c r="I707" s="5">
        <v>19112</v>
      </c>
      <c r="J707" s="3">
        <v>25.17</v>
      </c>
      <c r="K707" s="3">
        <f t="shared" si="47"/>
        <v>1</v>
      </c>
      <c r="L707" s="3">
        <f t="shared" si="46"/>
        <v>175.58</v>
      </c>
      <c r="M707" s="3">
        <f t="shared" ref="M707:M770" si="48">L707*D707</f>
        <v>128.17340000000002</v>
      </c>
      <c r="N707" s="3">
        <f t="shared" ref="N707:N770" si="49">ROUND(L707*E707/60,2)</f>
        <v>45.71</v>
      </c>
    </row>
    <row r="708" spans="1:14" x14ac:dyDescent="0.25">
      <c r="A708" s="1" t="s">
        <v>31</v>
      </c>
      <c r="B708" s="1" t="str">
        <f>VLOOKUP(A708,Sheet2!$A:$B,2,FALSE)</f>
        <v>34</v>
      </c>
      <c r="C708" s="1">
        <v>1292</v>
      </c>
      <c r="D708" s="1">
        <v>0.55000000000000004</v>
      </c>
      <c r="E708" s="1">
        <v>11.36</v>
      </c>
      <c r="F708" t="s">
        <v>60</v>
      </c>
      <c r="G708">
        <v>2015</v>
      </c>
      <c r="H708">
        <v>8958013</v>
      </c>
      <c r="I708" s="5">
        <v>140033</v>
      </c>
      <c r="J708" s="3">
        <v>25.74</v>
      </c>
      <c r="K708" s="3">
        <f t="shared" si="47"/>
        <v>1.03</v>
      </c>
      <c r="L708" s="3">
        <f t="shared" si="46"/>
        <v>1355.09</v>
      </c>
      <c r="M708" s="3">
        <f t="shared" si="48"/>
        <v>745.29949999999997</v>
      </c>
      <c r="N708" s="3">
        <f t="shared" si="49"/>
        <v>256.56</v>
      </c>
    </row>
    <row r="709" spans="1:14" x14ac:dyDescent="0.25">
      <c r="A709" s="1" t="s">
        <v>32</v>
      </c>
      <c r="B709" s="1" t="str">
        <f>VLOOKUP(A709,Sheet2!$A:$B,2,FALSE)</f>
        <v>35</v>
      </c>
      <c r="C709" s="1">
        <v>183</v>
      </c>
      <c r="D709" s="1">
        <v>0.8</v>
      </c>
      <c r="E709" s="1">
        <v>14.89</v>
      </c>
      <c r="F709" t="s">
        <v>60</v>
      </c>
      <c r="G709">
        <v>2015</v>
      </c>
      <c r="H709">
        <v>2085109</v>
      </c>
      <c r="I709" s="5">
        <v>20033</v>
      </c>
      <c r="J709" s="3">
        <v>23.89</v>
      </c>
      <c r="K709" s="3">
        <f t="shared" si="47"/>
        <v>1.04</v>
      </c>
      <c r="L709" s="3">
        <f t="shared" si="46"/>
        <v>181.67</v>
      </c>
      <c r="M709" s="3">
        <f t="shared" si="48"/>
        <v>145.33599999999998</v>
      </c>
      <c r="N709" s="3">
        <f t="shared" si="49"/>
        <v>45.08</v>
      </c>
    </row>
    <row r="710" spans="1:14" x14ac:dyDescent="0.25">
      <c r="A710" s="1" t="s">
        <v>33</v>
      </c>
      <c r="B710" s="1" t="str">
        <f>VLOOKUP(A710,Sheet2!$A:$B,2,FALSE)</f>
        <v>36</v>
      </c>
      <c r="C710" s="1">
        <v>5344</v>
      </c>
      <c r="D710" s="1">
        <v>0.76</v>
      </c>
      <c r="E710" s="1">
        <v>14.82</v>
      </c>
      <c r="F710" t="s">
        <v>60</v>
      </c>
      <c r="G710">
        <v>2015</v>
      </c>
      <c r="H710">
        <v>19795791</v>
      </c>
      <c r="I710" s="5">
        <v>583151</v>
      </c>
      <c r="J710" s="3">
        <v>25.49</v>
      </c>
      <c r="K710" s="3">
        <f t="shared" si="47"/>
        <v>1.01</v>
      </c>
      <c r="L710" s="3">
        <f t="shared" si="46"/>
        <v>5479.8</v>
      </c>
      <c r="M710" s="3">
        <f t="shared" si="48"/>
        <v>4164.6480000000001</v>
      </c>
      <c r="N710" s="3">
        <f t="shared" si="49"/>
        <v>1353.51</v>
      </c>
    </row>
    <row r="711" spans="1:14" x14ac:dyDescent="0.25">
      <c r="A711" s="1" t="s">
        <v>34</v>
      </c>
      <c r="B711" s="1" t="str">
        <f>VLOOKUP(A711,Sheet2!$A:$B,2,FALSE)</f>
        <v>37</v>
      </c>
      <c r="C711" s="1">
        <v>755</v>
      </c>
      <c r="D711" s="1">
        <v>0.67</v>
      </c>
      <c r="E711" s="1">
        <v>13.74</v>
      </c>
      <c r="F711" t="s">
        <v>60</v>
      </c>
      <c r="G711">
        <v>2015</v>
      </c>
      <c r="H711">
        <v>10042802</v>
      </c>
      <c r="I711" s="5">
        <v>79234</v>
      </c>
      <c r="J711" s="3">
        <v>25.02</v>
      </c>
      <c r="K711" s="3">
        <f t="shared" si="47"/>
        <v>1.07</v>
      </c>
      <c r="L711" s="3">
        <f t="shared" si="46"/>
        <v>774.24</v>
      </c>
      <c r="M711" s="3">
        <f t="shared" si="48"/>
        <v>518.74080000000004</v>
      </c>
      <c r="N711" s="3">
        <f t="shared" si="49"/>
        <v>177.3</v>
      </c>
    </row>
    <row r="712" spans="1:14" x14ac:dyDescent="0.25">
      <c r="A712" s="1" t="s">
        <v>35</v>
      </c>
      <c r="B712" s="1" t="str">
        <f>VLOOKUP(A712,Sheet2!$A:$B,2,FALSE)</f>
        <v>38</v>
      </c>
      <c r="C712" s="1">
        <v>81</v>
      </c>
      <c r="D712" s="1">
        <v>0.35</v>
      </c>
      <c r="E712" s="1">
        <v>6.93</v>
      </c>
      <c r="F712" t="s">
        <v>60</v>
      </c>
      <c r="G712">
        <v>2015</v>
      </c>
      <c r="H712">
        <v>756928</v>
      </c>
      <c r="I712" s="5">
        <v>15532</v>
      </c>
      <c r="J712" s="3">
        <v>17.87</v>
      </c>
      <c r="K712" s="3">
        <f t="shared" si="47"/>
        <v>1.17</v>
      </c>
      <c r="L712" s="3">
        <f t="shared" si="46"/>
        <v>118.53</v>
      </c>
      <c r="M712" s="3">
        <f t="shared" si="48"/>
        <v>41.485499999999995</v>
      </c>
      <c r="N712" s="3">
        <f t="shared" si="49"/>
        <v>13.69</v>
      </c>
    </row>
    <row r="713" spans="1:14" x14ac:dyDescent="0.25">
      <c r="A713" s="1" t="s">
        <v>36</v>
      </c>
      <c r="B713" s="1" t="str">
        <f>VLOOKUP(A713,Sheet2!$A:$B,2,FALSE)</f>
        <v>39</v>
      </c>
      <c r="C713" s="1">
        <v>1302</v>
      </c>
      <c r="D713" s="1">
        <v>0.73</v>
      </c>
      <c r="E713" s="1">
        <v>19.079999999999998</v>
      </c>
      <c r="F713" t="s">
        <v>60</v>
      </c>
      <c r="G713">
        <v>2015</v>
      </c>
      <c r="H713">
        <v>11613423</v>
      </c>
      <c r="I713" s="5">
        <v>127226</v>
      </c>
      <c r="J713" s="3">
        <v>30.65</v>
      </c>
      <c r="K713" s="3">
        <f t="shared" si="47"/>
        <v>1.01</v>
      </c>
      <c r="L713" s="3">
        <f t="shared" si="46"/>
        <v>1437.54</v>
      </c>
      <c r="M713" s="3">
        <f t="shared" si="48"/>
        <v>1049.4041999999999</v>
      </c>
      <c r="N713" s="3">
        <f t="shared" si="49"/>
        <v>457.14</v>
      </c>
    </row>
    <row r="714" spans="1:14" x14ac:dyDescent="0.25">
      <c r="A714" s="1" t="s">
        <v>37</v>
      </c>
      <c r="B714" s="1" t="str">
        <f>VLOOKUP(A714,Sheet2!$A:$B,2,FALSE)</f>
        <v>40</v>
      </c>
      <c r="C714" s="1">
        <v>337</v>
      </c>
      <c r="D714" s="1">
        <v>0.59</v>
      </c>
      <c r="E714" s="1">
        <v>12.73</v>
      </c>
      <c r="F714" t="s">
        <v>60</v>
      </c>
      <c r="G714">
        <v>2015</v>
      </c>
      <c r="H714">
        <v>3911338</v>
      </c>
      <c r="I714" s="5">
        <v>30382</v>
      </c>
      <c r="J714" s="3">
        <v>30.33</v>
      </c>
      <c r="K714" s="3">
        <f t="shared" si="47"/>
        <v>1.06</v>
      </c>
      <c r="L714" s="3">
        <f t="shared" si="46"/>
        <v>356.52</v>
      </c>
      <c r="M714" s="3">
        <f t="shared" si="48"/>
        <v>210.34679999999997</v>
      </c>
      <c r="N714" s="3">
        <f t="shared" si="49"/>
        <v>75.64</v>
      </c>
    </row>
    <row r="715" spans="1:14" x14ac:dyDescent="0.25">
      <c r="A715" s="1" t="s">
        <v>38</v>
      </c>
      <c r="B715" s="1" t="str">
        <f>VLOOKUP(A715,Sheet2!$A:$B,2,FALSE)</f>
        <v>41</v>
      </c>
      <c r="C715" s="1">
        <v>804</v>
      </c>
      <c r="D715" s="1">
        <v>0.78</v>
      </c>
      <c r="E715" s="1">
        <v>15.45</v>
      </c>
      <c r="F715" t="s">
        <v>60</v>
      </c>
      <c r="G715">
        <v>2015</v>
      </c>
      <c r="H715">
        <v>4028977</v>
      </c>
      <c r="I715" s="5">
        <v>69658</v>
      </c>
      <c r="J715" s="3">
        <v>33.44</v>
      </c>
      <c r="K715" s="3">
        <f t="shared" si="47"/>
        <v>1.05</v>
      </c>
      <c r="L715" s="3">
        <f t="shared" si="46"/>
        <v>892.73</v>
      </c>
      <c r="M715" s="3">
        <f t="shared" si="48"/>
        <v>696.32940000000008</v>
      </c>
      <c r="N715" s="3">
        <f t="shared" si="49"/>
        <v>229.88</v>
      </c>
    </row>
    <row r="716" spans="1:14" x14ac:dyDescent="0.25">
      <c r="A716" s="1" t="s">
        <v>39</v>
      </c>
      <c r="B716" s="1" t="str">
        <f>VLOOKUP(A716,Sheet2!$A:$B,2,FALSE)</f>
        <v>42</v>
      </c>
      <c r="C716" s="1">
        <v>1819</v>
      </c>
      <c r="D716" s="1">
        <v>0.56000000000000005</v>
      </c>
      <c r="E716" s="1">
        <v>12.95</v>
      </c>
      <c r="F716" t="s">
        <v>60</v>
      </c>
      <c r="G716">
        <v>2015</v>
      </c>
      <c r="H716">
        <v>12802503</v>
      </c>
      <c r="I716" s="5">
        <v>232461</v>
      </c>
      <c r="J716" s="3">
        <v>21.89</v>
      </c>
      <c r="K716" s="3">
        <f t="shared" si="47"/>
        <v>1.02</v>
      </c>
      <c r="L716" s="3">
        <f t="shared" si="46"/>
        <v>1894.48</v>
      </c>
      <c r="M716" s="3">
        <f t="shared" si="48"/>
        <v>1060.9088000000002</v>
      </c>
      <c r="N716" s="3">
        <f t="shared" si="49"/>
        <v>408.89</v>
      </c>
    </row>
    <row r="717" spans="1:14" x14ac:dyDescent="0.25">
      <c r="A717" s="1" t="s">
        <v>40</v>
      </c>
      <c r="B717" s="1" t="str">
        <f>VLOOKUP(A717,Sheet2!$A:$B,2,FALSE)</f>
        <v>44</v>
      </c>
      <c r="C717" s="1">
        <v>143</v>
      </c>
      <c r="D717" s="1">
        <v>0.41</v>
      </c>
      <c r="E717" s="1">
        <v>9.27</v>
      </c>
      <c r="F717" t="s">
        <v>60</v>
      </c>
      <c r="G717">
        <v>2015</v>
      </c>
      <c r="H717">
        <v>1056298</v>
      </c>
      <c r="I717" s="5">
        <v>18987</v>
      </c>
      <c r="J717" s="3">
        <v>24.8</v>
      </c>
      <c r="K717" s="3">
        <f t="shared" si="47"/>
        <v>1</v>
      </c>
      <c r="L717" s="3">
        <f t="shared" si="46"/>
        <v>171.87</v>
      </c>
      <c r="M717" s="3">
        <f t="shared" si="48"/>
        <v>70.466700000000003</v>
      </c>
      <c r="N717" s="3">
        <f t="shared" si="49"/>
        <v>26.55</v>
      </c>
    </row>
    <row r="718" spans="1:14" x14ac:dyDescent="0.25">
      <c r="A718" s="1" t="s">
        <v>41</v>
      </c>
      <c r="B718" s="1" t="str">
        <f>VLOOKUP(A718,Sheet2!$A:$B,2,FALSE)</f>
        <v>45</v>
      </c>
      <c r="C718" s="1">
        <v>384</v>
      </c>
      <c r="D718" s="1">
        <v>0.68</v>
      </c>
      <c r="E718" s="1">
        <v>13.78</v>
      </c>
      <c r="F718" t="s">
        <v>60</v>
      </c>
      <c r="G718">
        <v>2015</v>
      </c>
      <c r="H718">
        <v>4896146</v>
      </c>
      <c r="I718" s="5">
        <v>43809</v>
      </c>
      <c r="J718" s="3">
        <v>28.69</v>
      </c>
      <c r="K718" s="3">
        <f t="shared" si="47"/>
        <v>1.07</v>
      </c>
      <c r="L718" s="3">
        <f t="shared" si="46"/>
        <v>490.87</v>
      </c>
      <c r="M718" s="3">
        <f t="shared" si="48"/>
        <v>333.79160000000002</v>
      </c>
      <c r="N718" s="3">
        <f t="shared" si="49"/>
        <v>112.74</v>
      </c>
    </row>
    <row r="719" spans="1:14" x14ac:dyDescent="0.25">
      <c r="A719" s="1" t="s">
        <v>42</v>
      </c>
      <c r="B719" s="1" t="str">
        <f>VLOOKUP(A719,Sheet2!$A:$B,2,FALSE)</f>
        <v>46</v>
      </c>
      <c r="C719" s="1">
        <v>102</v>
      </c>
      <c r="D719" s="1">
        <v>0.62</v>
      </c>
      <c r="E719" s="1">
        <v>9.9499999999999993</v>
      </c>
      <c r="F719" t="s">
        <v>60</v>
      </c>
      <c r="G719">
        <v>2015</v>
      </c>
      <c r="H719">
        <v>858469</v>
      </c>
      <c r="I719" s="5">
        <v>13448</v>
      </c>
      <c r="J719" s="3">
        <v>15.6</v>
      </c>
      <c r="K719" s="3">
        <f t="shared" si="47"/>
        <v>1.06</v>
      </c>
      <c r="L719" s="3">
        <f t="shared" si="46"/>
        <v>81.17</v>
      </c>
      <c r="M719" s="3">
        <f t="shared" si="48"/>
        <v>50.325400000000002</v>
      </c>
      <c r="N719" s="3">
        <f t="shared" si="49"/>
        <v>13.46</v>
      </c>
    </row>
    <row r="720" spans="1:14" x14ac:dyDescent="0.25">
      <c r="A720" s="1" t="s">
        <v>43</v>
      </c>
      <c r="B720" s="1" t="str">
        <f>VLOOKUP(A720,Sheet2!$A:$B,2,FALSE)</f>
        <v>47</v>
      </c>
      <c r="C720" s="1">
        <v>386</v>
      </c>
      <c r="D720" s="1">
        <v>0.62</v>
      </c>
      <c r="E720" s="1">
        <v>13.09</v>
      </c>
      <c r="F720" t="s">
        <v>60</v>
      </c>
      <c r="G720">
        <v>2015</v>
      </c>
      <c r="H720">
        <v>6600299</v>
      </c>
      <c r="I720" s="5">
        <v>36170</v>
      </c>
      <c r="J720" s="3">
        <v>27.73</v>
      </c>
      <c r="K720" s="3">
        <f t="shared" si="47"/>
        <v>1.05</v>
      </c>
      <c r="L720" s="3">
        <f t="shared" si="46"/>
        <v>384.4</v>
      </c>
      <c r="M720" s="3">
        <f t="shared" si="48"/>
        <v>238.32799999999997</v>
      </c>
      <c r="N720" s="3">
        <f t="shared" si="49"/>
        <v>83.86</v>
      </c>
    </row>
    <row r="721" spans="1:14" x14ac:dyDescent="0.25">
      <c r="A721" s="1" t="s">
        <v>44</v>
      </c>
      <c r="B721" s="1" t="str">
        <f>VLOOKUP(A721,Sheet2!$A:$B,2,FALSE)</f>
        <v>48</v>
      </c>
      <c r="C721" s="1">
        <v>2334</v>
      </c>
      <c r="D721" s="1">
        <v>0.68</v>
      </c>
      <c r="E721" s="1">
        <v>14.5</v>
      </c>
      <c r="F721" t="s">
        <v>60</v>
      </c>
      <c r="G721">
        <v>2015</v>
      </c>
      <c r="H721">
        <v>27469114</v>
      </c>
      <c r="I721" s="5">
        <v>195341</v>
      </c>
      <c r="J721" s="3">
        <v>33.17</v>
      </c>
      <c r="K721" s="3">
        <f t="shared" si="47"/>
        <v>1.1100000000000001</v>
      </c>
      <c r="L721" s="3">
        <f t="shared" si="46"/>
        <v>2625.15</v>
      </c>
      <c r="M721" s="3">
        <f t="shared" si="48"/>
        <v>1785.1020000000001</v>
      </c>
      <c r="N721" s="3">
        <f t="shared" si="49"/>
        <v>634.41</v>
      </c>
    </row>
    <row r="722" spans="1:14" x14ac:dyDescent="0.25">
      <c r="A722" s="1" t="s">
        <v>45</v>
      </c>
      <c r="B722" s="1" t="str">
        <f>VLOOKUP(A722,Sheet2!$A:$B,2,FALSE)</f>
        <v>49</v>
      </c>
      <c r="C722" s="1">
        <v>470</v>
      </c>
      <c r="D722" s="1">
        <v>0.49</v>
      </c>
      <c r="E722" s="1">
        <v>11.73</v>
      </c>
      <c r="F722" t="s">
        <v>60</v>
      </c>
      <c r="G722">
        <v>2015</v>
      </c>
      <c r="H722">
        <v>2995919</v>
      </c>
      <c r="I722" s="5">
        <v>38820</v>
      </c>
      <c r="J722" s="3">
        <v>34.82</v>
      </c>
      <c r="K722" s="3">
        <f t="shared" si="47"/>
        <v>1.08</v>
      </c>
      <c r="L722" s="3">
        <f t="shared" si="46"/>
        <v>532.85</v>
      </c>
      <c r="M722" s="3">
        <f t="shared" si="48"/>
        <v>261.09649999999999</v>
      </c>
      <c r="N722" s="3">
        <f t="shared" si="49"/>
        <v>104.17</v>
      </c>
    </row>
    <row r="723" spans="1:14" x14ac:dyDescent="0.25">
      <c r="A723" s="1" t="s">
        <v>46</v>
      </c>
      <c r="B723" s="1" t="str">
        <f>VLOOKUP(A723,Sheet2!$A:$B,2,FALSE)</f>
        <v>50</v>
      </c>
      <c r="C723" s="1">
        <v>87</v>
      </c>
      <c r="D723" s="1">
        <v>0.78</v>
      </c>
      <c r="E723" s="1">
        <v>16.02</v>
      </c>
      <c r="F723" t="s">
        <v>60</v>
      </c>
      <c r="G723">
        <v>2015</v>
      </c>
      <c r="H723">
        <v>626042</v>
      </c>
      <c r="I723" s="5">
        <v>18611</v>
      </c>
      <c r="J723" s="3">
        <v>13.85</v>
      </c>
      <c r="K723" s="3">
        <f t="shared" si="47"/>
        <v>1.01</v>
      </c>
      <c r="L723" s="3">
        <f t="shared" si="46"/>
        <v>95.02</v>
      </c>
      <c r="M723" s="3">
        <f t="shared" si="48"/>
        <v>74.115600000000001</v>
      </c>
      <c r="N723" s="3">
        <f t="shared" si="49"/>
        <v>25.37</v>
      </c>
    </row>
    <row r="724" spans="1:14" x14ac:dyDescent="0.25">
      <c r="A724" s="1" t="s">
        <v>47</v>
      </c>
      <c r="B724" s="1" t="str">
        <f>VLOOKUP(A724,Sheet2!$A:$B,2,FALSE)</f>
        <v>51</v>
      </c>
      <c r="C724" s="1">
        <v>986</v>
      </c>
      <c r="D724" s="1">
        <v>0.71</v>
      </c>
      <c r="E724" s="1">
        <v>14.99</v>
      </c>
      <c r="F724" t="s">
        <v>60</v>
      </c>
      <c r="G724">
        <v>2015</v>
      </c>
      <c r="H724">
        <v>8382993</v>
      </c>
      <c r="I724" s="5">
        <v>96587</v>
      </c>
      <c r="J724" s="3">
        <v>31.48</v>
      </c>
      <c r="K724" s="3">
        <f t="shared" si="47"/>
        <v>1.06</v>
      </c>
      <c r="L724" s="3">
        <f t="shared" si="46"/>
        <v>1176.3900000000001</v>
      </c>
      <c r="M724" s="3">
        <f t="shared" si="48"/>
        <v>835.23689999999999</v>
      </c>
      <c r="N724" s="3">
        <f t="shared" si="49"/>
        <v>293.89999999999998</v>
      </c>
    </row>
    <row r="725" spans="1:14" x14ac:dyDescent="0.25">
      <c r="A725" s="1" t="s">
        <v>48</v>
      </c>
      <c r="B725" s="1" t="str">
        <f>VLOOKUP(A725,Sheet2!$A:$B,2,FALSE)</f>
        <v>53</v>
      </c>
      <c r="C725" s="1">
        <v>984</v>
      </c>
      <c r="D725" s="1">
        <v>0.68</v>
      </c>
      <c r="E725" s="1">
        <v>14.81</v>
      </c>
      <c r="F725" t="s">
        <v>60</v>
      </c>
      <c r="G725">
        <v>2015</v>
      </c>
      <c r="H725">
        <v>7170351</v>
      </c>
      <c r="I725" s="5">
        <v>123485</v>
      </c>
      <c r="J725" s="3">
        <v>25.93</v>
      </c>
      <c r="K725" s="3">
        <f t="shared" si="47"/>
        <v>1.08</v>
      </c>
      <c r="L725" s="3">
        <f t="shared" si="46"/>
        <v>1262.22</v>
      </c>
      <c r="M725" s="3">
        <f t="shared" si="48"/>
        <v>858.30960000000005</v>
      </c>
      <c r="N725" s="3">
        <f t="shared" si="49"/>
        <v>311.56</v>
      </c>
    </row>
    <row r="726" spans="1:14" x14ac:dyDescent="0.25">
      <c r="A726" s="1" t="s">
        <v>49</v>
      </c>
      <c r="B726" s="1" t="str">
        <f>VLOOKUP(A726,Sheet2!$A:$B,2,FALSE)</f>
        <v>54</v>
      </c>
      <c r="C726" s="1">
        <v>178</v>
      </c>
      <c r="D726" s="1">
        <v>0.56999999999999995</v>
      </c>
      <c r="E726" s="1">
        <v>22.48</v>
      </c>
      <c r="F726" t="s">
        <v>60</v>
      </c>
      <c r="G726">
        <v>2015</v>
      </c>
      <c r="H726">
        <v>1844128</v>
      </c>
      <c r="I726" s="5">
        <v>19763</v>
      </c>
      <c r="J726" s="3">
        <v>23.61</v>
      </c>
      <c r="K726" s="3">
        <f t="shared" si="47"/>
        <v>1.01</v>
      </c>
      <c r="L726" s="3">
        <f t="shared" si="46"/>
        <v>172.01</v>
      </c>
      <c r="M726" s="3">
        <f t="shared" si="48"/>
        <v>98.045699999999982</v>
      </c>
      <c r="N726" s="3">
        <f t="shared" si="49"/>
        <v>64.45</v>
      </c>
    </row>
    <row r="727" spans="1:14" x14ac:dyDescent="0.25">
      <c r="A727" s="1" t="s">
        <v>50</v>
      </c>
      <c r="B727" s="1" t="str">
        <f>VLOOKUP(A727,Sheet2!$A:$B,2,FALSE)</f>
        <v>55</v>
      </c>
      <c r="C727" s="1">
        <v>644</v>
      </c>
      <c r="D727" s="1">
        <v>0.72</v>
      </c>
      <c r="E727" s="1">
        <v>15.17</v>
      </c>
      <c r="F727" t="s">
        <v>60</v>
      </c>
      <c r="G727">
        <v>2015</v>
      </c>
      <c r="H727">
        <v>5771337</v>
      </c>
      <c r="I727" s="5">
        <v>92030</v>
      </c>
      <c r="J727" s="3">
        <v>18.600000000000001</v>
      </c>
      <c r="K727" s="3">
        <f t="shared" si="47"/>
        <v>1.02</v>
      </c>
      <c r="L727" s="3">
        <f t="shared" si="46"/>
        <v>637.29</v>
      </c>
      <c r="M727" s="3">
        <f t="shared" si="48"/>
        <v>458.84879999999998</v>
      </c>
      <c r="N727" s="3">
        <f t="shared" si="49"/>
        <v>161.13</v>
      </c>
    </row>
    <row r="728" spans="1:14" x14ac:dyDescent="0.25">
      <c r="A728" s="1" t="s">
        <v>51</v>
      </c>
      <c r="B728" s="1" t="str">
        <f>VLOOKUP(A728,Sheet2!$A:$B,2,FALSE)</f>
        <v>56</v>
      </c>
      <c r="C728" s="1">
        <v>56</v>
      </c>
      <c r="D728" s="1">
        <v>0.7</v>
      </c>
      <c r="E728" s="1">
        <v>13.22</v>
      </c>
      <c r="F728" t="s">
        <v>60</v>
      </c>
      <c r="G728">
        <v>2015</v>
      </c>
      <c r="H728">
        <v>586107</v>
      </c>
      <c r="I728" s="5">
        <v>13285</v>
      </c>
      <c r="J728" s="3">
        <v>16.41</v>
      </c>
      <c r="K728" s="3">
        <f t="shared" si="47"/>
        <v>1.08</v>
      </c>
      <c r="L728" s="3">
        <f t="shared" si="46"/>
        <v>85.94</v>
      </c>
      <c r="M728" s="3">
        <f t="shared" si="48"/>
        <v>60.157999999999994</v>
      </c>
      <c r="N728" s="3">
        <f t="shared" si="49"/>
        <v>18.940000000000001</v>
      </c>
    </row>
    <row r="729" spans="1:14" x14ac:dyDescent="0.25">
      <c r="A729" s="1" t="s">
        <v>52</v>
      </c>
      <c r="B729" s="1" t="str">
        <f>VLOOKUP(A729,Sheet2!$A:$B,2,FALSE)</f>
        <v>72</v>
      </c>
      <c r="C729" s="1">
        <v>0</v>
      </c>
      <c r="D729" s="1">
        <v>0</v>
      </c>
      <c r="E729" s="1">
        <v>0</v>
      </c>
      <c r="F729" t="s">
        <v>60</v>
      </c>
      <c r="G729">
        <v>2015</v>
      </c>
      <c r="H729">
        <v>3474182</v>
      </c>
      <c r="I729" s="5">
        <v>30421</v>
      </c>
      <c r="J729" s="3">
        <v>0</v>
      </c>
      <c r="K729" s="3">
        <f t="shared" si="47"/>
        <v>0.88</v>
      </c>
      <c r="L729" s="3">
        <f t="shared" si="46"/>
        <v>0</v>
      </c>
      <c r="M729" s="3">
        <f t="shared" si="48"/>
        <v>0</v>
      </c>
      <c r="N729" s="3">
        <f t="shared" si="49"/>
        <v>0</v>
      </c>
    </row>
    <row r="730" spans="1:14" x14ac:dyDescent="0.25">
      <c r="A730" s="1" t="s">
        <v>1</v>
      </c>
      <c r="B730" s="1" t="str">
        <f>VLOOKUP(A730,Sheet2!$A:$B,2,FALSE)</f>
        <v>01</v>
      </c>
      <c r="C730" s="1">
        <v>154</v>
      </c>
      <c r="D730" s="1">
        <v>0.37</v>
      </c>
      <c r="E730" s="1">
        <v>14.49</v>
      </c>
      <c r="F730" t="s">
        <v>120</v>
      </c>
      <c r="G730">
        <v>2016</v>
      </c>
      <c r="H730">
        <v>4863300</v>
      </c>
      <c r="I730" s="5">
        <v>2110</v>
      </c>
      <c r="J730" s="3">
        <v>176.39</v>
      </c>
      <c r="K730" s="3">
        <f>ROUND(H730/H2,2)</f>
        <v>1.03</v>
      </c>
      <c r="L730" s="3">
        <f t="shared" si="46"/>
        <v>139.91999999999999</v>
      </c>
      <c r="M730" s="3">
        <f t="shared" si="48"/>
        <v>51.770399999999995</v>
      </c>
      <c r="N730" s="3">
        <f t="shared" si="49"/>
        <v>33.79</v>
      </c>
    </row>
    <row r="731" spans="1:14" x14ac:dyDescent="0.25">
      <c r="A731" s="1" t="s">
        <v>2</v>
      </c>
      <c r="B731" s="1" t="str">
        <f>VLOOKUP(A731,Sheet2!$A:$B,2,FALSE)</f>
        <v>02</v>
      </c>
      <c r="C731" s="1">
        <v>10</v>
      </c>
      <c r="D731" s="1">
        <v>1.27</v>
      </c>
      <c r="E731" s="1">
        <v>12.97</v>
      </c>
      <c r="F731" t="s">
        <v>120</v>
      </c>
      <c r="G731">
        <v>2016</v>
      </c>
      <c r="H731">
        <v>741894</v>
      </c>
      <c r="I731" s="5">
        <v>3600</v>
      </c>
      <c r="J731" s="3">
        <v>10.19</v>
      </c>
      <c r="K731" s="3">
        <f t="shared" ref="K731:K794" si="50">ROUND(H731/H3,2)</f>
        <v>1.06</v>
      </c>
      <c r="L731" s="3">
        <f t="shared" si="46"/>
        <v>14.19</v>
      </c>
      <c r="M731" s="3">
        <f t="shared" si="48"/>
        <v>18.0213</v>
      </c>
      <c r="N731" s="3">
        <f t="shared" si="49"/>
        <v>3.07</v>
      </c>
    </row>
    <row r="732" spans="1:14" x14ac:dyDescent="0.25">
      <c r="A732" s="1" t="s">
        <v>3</v>
      </c>
      <c r="B732" s="1" t="str">
        <f>VLOOKUP(A732,Sheet2!$A:$B,2,FALSE)</f>
        <v>04</v>
      </c>
      <c r="C732" s="1">
        <v>97</v>
      </c>
      <c r="D732" s="1">
        <v>1.71</v>
      </c>
      <c r="E732" s="1">
        <v>12.94</v>
      </c>
      <c r="F732" t="s">
        <v>120</v>
      </c>
      <c r="G732">
        <v>2016</v>
      </c>
      <c r="H732">
        <v>6931071</v>
      </c>
      <c r="I732" s="5">
        <v>24869</v>
      </c>
      <c r="J732" s="3">
        <v>10.220000000000001</v>
      </c>
      <c r="K732" s="3">
        <f t="shared" si="50"/>
        <v>1.05</v>
      </c>
      <c r="L732" s="3">
        <f t="shared" si="46"/>
        <v>97.41</v>
      </c>
      <c r="M732" s="3">
        <f t="shared" si="48"/>
        <v>166.5711</v>
      </c>
      <c r="N732" s="3">
        <f t="shared" si="49"/>
        <v>21.01</v>
      </c>
    </row>
    <row r="733" spans="1:14" x14ac:dyDescent="0.25">
      <c r="A733" s="1" t="s">
        <v>4</v>
      </c>
      <c r="B733" s="1" t="str">
        <f>VLOOKUP(A733,Sheet2!$A:$B,2,FALSE)</f>
        <v>05</v>
      </c>
      <c r="C733" s="1">
        <v>2</v>
      </c>
      <c r="D733" s="1">
        <v>0.67</v>
      </c>
      <c r="E733" s="1">
        <v>11.58</v>
      </c>
      <c r="F733" t="s">
        <v>120</v>
      </c>
      <c r="G733">
        <v>2016</v>
      </c>
      <c r="H733">
        <v>2988248</v>
      </c>
      <c r="I733" s="5">
        <v>1706</v>
      </c>
      <c r="J733" s="3">
        <v>3.61</v>
      </c>
      <c r="K733" s="3">
        <f t="shared" si="50"/>
        <v>1.03</v>
      </c>
      <c r="L733" s="3">
        <f t="shared" si="46"/>
        <v>2.3199999999999998</v>
      </c>
      <c r="M733" s="3">
        <f t="shared" si="48"/>
        <v>1.5544</v>
      </c>
      <c r="N733" s="3">
        <f t="shared" si="49"/>
        <v>0.45</v>
      </c>
    </row>
    <row r="734" spans="1:14" x14ac:dyDescent="0.25">
      <c r="A734" s="1" t="s">
        <v>5</v>
      </c>
      <c r="B734" s="1" t="str">
        <f>VLOOKUP(A734,Sheet2!$A:$B,2,FALSE)</f>
        <v>06</v>
      </c>
      <c r="C734" s="1">
        <v>660</v>
      </c>
      <c r="D734" s="1">
        <v>2.89</v>
      </c>
      <c r="E734" s="1">
        <v>22.31</v>
      </c>
      <c r="F734" t="s">
        <v>120</v>
      </c>
      <c r="G734">
        <v>2016</v>
      </c>
      <c r="H734">
        <v>39250017</v>
      </c>
      <c r="I734" s="5">
        <v>184582</v>
      </c>
      <c r="J734" s="3">
        <v>11.41</v>
      </c>
      <c r="K734" s="3">
        <f t="shared" si="50"/>
        <v>1.06</v>
      </c>
      <c r="L734" s="3">
        <f t="shared" si="46"/>
        <v>814.84</v>
      </c>
      <c r="M734" s="3">
        <f t="shared" si="48"/>
        <v>2354.8876</v>
      </c>
      <c r="N734" s="3">
        <f t="shared" si="49"/>
        <v>302.98</v>
      </c>
    </row>
    <row r="735" spans="1:14" x14ac:dyDescent="0.25">
      <c r="A735" s="1" t="s">
        <v>6</v>
      </c>
      <c r="B735" s="1" t="str">
        <f>VLOOKUP(A735,Sheet2!$A:$B,2,FALSE)</f>
        <v>08</v>
      </c>
      <c r="C735" s="1">
        <v>159</v>
      </c>
      <c r="D735" s="1">
        <v>3.6</v>
      </c>
      <c r="E735" s="1">
        <v>21.91</v>
      </c>
      <c r="F735" t="s">
        <v>120</v>
      </c>
      <c r="G735">
        <v>2016</v>
      </c>
      <c r="H735">
        <v>5540545</v>
      </c>
      <c r="I735" s="5">
        <v>30609</v>
      </c>
      <c r="J735" s="3">
        <v>12.63</v>
      </c>
      <c r="K735" s="3">
        <f t="shared" si="50"/>
        <v>1.1000000000000001</v>
      </c>
      <c r="L735" s="3">
        <f t="shared" si="46"/>
        <v>155.22</v>
      </c>
      <c r="M735" s="3">
        <f t="shared" si="48"/>
        <v>558.79200000000003</v>
      </c>
      <c r="N735" s="3">
        <f t="shared" si="49"/>
        <v>56.68</v>
      </c>
    </row>
    <row r="736" spans="1:14" x14ac:dyDescent="0.25">
      <c r="A736" s="1" t="s">
        <v>7</v>
      </c>
      <c r="B736" s="1" t="str">
        <f>VLOOKUP(A736,Sheet2!$A:$B,2,FALSE)</f>
        <v>09</v>
      </c>
      <c r="C736" s="1">
        <v>33</v>
      </c>
      <c r="D736" s="1">
        <v>1.29</v>
      </c>
      <c r="E736" s="1">
        <v>7.14</v>
      </c>
      <c r="F736" t="s">
        <v>120</v>
      </c>
      <c r="G736">
        <v>2016</v>
      </c>
      <c r="H736">
        <v>3576452</v>
      </c>
      <c r="I736" s="5">
        <v>5330</v>
      </c>
      <c r="J736" s="3">
        <v>17.829999999999998</v>
      </c>
      <c r="K736" s="3">
        <f t="shared" si="50"/>
        <v>1.02</v>
      </c>
      <c r="L736" s="3">
        <f t="shared" si="46"/>
        <v>35.380000000000003</v>
      </c>
      <c r="M736" s="3">
        <f t="shared" si="48"/>
        <v>45.640200000000007</v>
      </c>
      <c r="N736" s="3">
        <f t="shared" si="49"/>
        <v>4.21</v>
      </c>
    </row>
    <row r="737" spans="1:14" x14ac:dyDescent="0.25">
      <c r="A737" s="1" t="s">
        <v>8</v>
      </c>
      <c r="B737" s="1" t="str">
        <f>VLOOKUP(A737,Sheet2!$A:$B,2,FALSE)</f>
        <v>10</v>
      </c>
      <c r="C737" s="1">
        <v>3</v>
      </c>
      <c r="D737" s="1">
        <v>0.54</v>
      </c>
      <c r="E737" s="1">
        <v>18.510000000000002</v>
      </c>
      <c r="F737" t="s">
        <v>120</v>
      </c>
      <c r="G737">
        <v>2016</v>
      </c>
      <c r="H737">
        <v>952065</v>
      </c>
      <c r="I737" s="5">
        <v>1328</v>
      </c>
      <c r="J737" s="3">
        <v>6.55</v>
      </c>
      <c r="K737" s="3">
        <f t="shared" si="50"/>
        <v>1.08</v>
      </c>
      <c r="L737" s="3">
        <f t="shared" si="46"/>
        <v>3.43</v>
      </c>
      <c r="M737" s="3">
        <f t="shared" si="48"/>
        <v>1.8522000000000003</v>
      </c>
      <c r="N737" s="3">
        <f t="shared" si="49"/>
        <v>1.06</v>
      </c>
    </row>
    <row r="738" spans="1:14" x14ac:dyDescent="0.25">
      <c r="A738" s="1" t="s">
        <v>9</v>
      </c>
      <c r="B738" s="1" t="str">
        <f>VLOOKUP(A738,Sheet2!$A:$B,2,FALSE)</f>
        <v>11</v>
      </c>
      <c r="C738" s="1">
        <v>11</v>
      </c>
      <c r="D738" s="1">
        <v>1.6</v>
      </c>
      <c r="E738" s="1">
        <v>21.41</v>
      </c>
      <c r="F738" t="s">
        <v>120</v>
      </c>
      <c r="G738">
        <v>2016</v>
      </c>
      <c r="H738">
        <v>681170</v>
      </c>
      <c r="I738" s="5">
        <v>16647</v>
      </c>
      <c r="J738" s="3">
        <v>4.78</v>
      </c>
      <c r="K738" s="3">
        <f t="shared" si="50"/>
        <v>1.1399999999999999</v>
      </c>
      <c r="L738" s="3">
        <f t="shared" ref="L738:L801" si="51">ROUND(I738*J738*K738*365/1000000,2)</f>
        <v>33.11</v>
      </c>
      <c r="M738" s="3">
        <f t="shared" si="48"/>
        <v>52.975999999999999</v>
      </c>
      <c r="N738" s="3">
        <f t="shared" si="49"/>
        <v>11.81</v>
      </c>
    </row>
    <row r="739" spans="1:14" x14ac:dyDescent="0.25">
      <c r="A739" s="1" t="s">
        <v>10</v>
      </c>
      <c r="B739" s="1" t="str">
        <f>VLOOKUP(A739,Sheet2!$A:$B,2,FALSE)</f>
        <v>12</v>
      </c>
      <c r="C739" s="1">
        <v>283</v>
      </c>
      <c r="D739" s="1">
        <v>1.93</v>
      </c>
      <c r="E739" s="1">
        <v>17.8</v>
      </c>
      <c r="F739" t="s">
        <v>120</v>
      </c>
      <c r="G739">
        <v>2016</v>
      </c>
      <c r="H739">
        <v>20612439</v>
      </c>
      <c r="I739" s="5">
        <v>56464</v>
      </c>
      <c r="J739" s="3">
        <v>15</v>
      </c>
      <c r="K739" s="3">
        <f t="shared" si="50"/>
        <v>1.1100000000000001</v>
      </c>
      <c r="L739" s="3">
        <f t="shared" si="51"/>
        <v>343.15</v>
      </c>
      <c r="M739" s="3">
        <f t="shared" si="48"/>
        <v>662.27949999999998</v>
      </c>
      <c r="N739" s="3">
        <f t="shared" si="49"/>
        <v>101.8</v>
      </c>
    </row>
    <row r="740" spans="1:14" x14ac:dyDescent="0.25">
      <c r="A740" s="1" t="s">
        <v>11</v>
      </c>
      <c r="B740" s="1" t="str">
        <f>VLOOKUP(A740,Sheet2!$A:$B,2,FALSE)</f>
        <v>13</v>
      </c>
      <c r="C740" s="1">
        <v>94</v>
      </c>
      <c r="D740" s="1">
        <v>1.51</v>
      </c>
      <c r="E740" s="1">
        <v>17.05</v>
      </c>
      <c r="F740" t="s">
        <v>120</v>
      </c>
      <c r="G740">
        <v>2016</v>
      </c>
      <c r="H740">
        <v>10310371</v>
      </c>
      <c r="I740" s="5">
        <v>12159</v>
      </c>
      <c r="J740" s="3">
        <v>25.35</v>
      </c>
      <c r="K740" s="3">
        <f t="shared" si="50"/>
        <v>1.05</v>
      </c>
      <c r="L740" s="3">
        <f t="shared" si="51"/>
        <v>118.13</v>
      </c>
      <c r="M740" s="3">
        <f t="shared" si="48"/>
        <v>178.37629999999999</v>
      </c>
      <c r="N740" s="3">
        <f t="shared" si="49"/>
        <v>33.57</v>
      </c>
    </row>
    <row r="741" spans="1:14" x14ac:dyDescent="0.25">
      <c r="A741" s="1" t="s">
        <v>12</v>
      </c>
      <c r="B741" s="1" t="str">
        <f>VLOOKUP(A741,Sheet2!$A:$B,2,FALSE)</f>
        <v>15</v>
      </c>
      <c r="C741" s="1">
        <v>17</v>
      </c>
      <c r="D741" s="1">
        <v>6.63</v>
      </c>
      <c r="E741" s="1">
        <v>43.83</v>
      </c>
      <c r="F741" t="s">
        <v>120</v>
      </c>
      <c r="G741">
        <v>2016</v>
      </c>
      <c r="H741">
        <v>1428557</v>
      </c>
      <c r="I741" s="5">
        <v>5184</v>
      </c>
      <c r="J741" s="3">
        <v>5.73</v>
      </c>
      <c r="K741" s="3">
        <f t="shared" si="50"/>
        <v>1.1000000000000001</v>
      </c>
      <c r="L741" s="3">
        <f t="shared" si="51"/>
        <v>11.93</v>
      </c>
      <c r="M741" s="3">
        <f t="shared" si="48"/>
        <v>79.0959</v>
      </c>
      <c r="N741" s="3">
        <f t="shared" si="49"/>
        <v>8.7100000000000009</v>
      </c>
    </row>
    <row r="742" spans="1:14" x14ac:dyDescent="0.25">
      <c r="A742" s="1" t="s">
        <v>13</v>
      </c>
      <c r="B742" s="1" t="str">
        <f>VLOOKUP(A742,Sheet2!$A:$B,2,FALSE)</f>
        <v>16</v>
      </c>
      <c r="C742" s="1">
        <v>20</v>
      </c>
      <c r="D742" s="1">
        <v>3.87</v>
      </c>
      <c r="E742" s="1">
        <v>29.27</v>
      </c>
      <c r="F742" t="s">
        <v>120</v>
      </c>
      <c r="G742">
        <v>2016</v>
      </c>
      <c r="H742">
        <v>1683140</v>
      </c>
      <c r="I742" s="5">
        <v>8826</v>
      </c>
      <c r="J742" s="3">
        <v>7</v>
      </c>
      <c r="K742" s="3">
        <f t="shared" si="50"/>
        <v>1.0900000000000001</v>
      </c>
      <c r="L742" s="3">
        <f t="shared" si="51"/>
        <v>24.58</v>
      </c>
      <c r="M742" s="3">
        <f t="shared" si="48"/>
        <v>95.124600000000001</v>
      </c>
      <c r="N742" s="3">
        <f t="shared" si="49"/>
        <v>11.99</v>
      </c>
    </row>
    <row r="743" spans="1:14" x14ac:dyDescent="0.25">
      <c r="A743" s="1" t="s">
        <v>14</v>
      </c>
      <c r="B743" s="1" t="str">
        <f>VLOOKUP(A743,Sheet2!$A:$B,2,FALSE)</f>
        <v>17</v>
      </c>
      <c r="C743" s="1">
        <v>297</v>
      </c>
      <c r="D743" s="1">
        <v>2.25</v>
      </c>
      <c r="E743" s="1">
        <v>17.43</v>
      </c>
      <c r="F743" t="s">
        <v>120</v>
      </c>
      <c r="G743">
        <v>2016</v>
      </c>
      <c r="H743">
        <v>12801539</v>
      </c>
      <c r="I743" s="5">
        <v>42366</v>
      </c>
      <c r="J743" s="3">
        <v>24.33</v>
      </c>
      <c r="K743" s="3">
        <f t="shared" si="50"/>
        <v>0.99</v>
      </c>
      <c r="L743" s="3">
        <f t="shared" si="51"/>
        <v>372.47</v>
      </c>
      <c r="M743" s="3">
        <f t="shared" si="48"/>
        <v>838.05750000000012</v>
      </c>
      <c r="N743" s="3">
        <f t="shared" si="49"/>
        <v>108.2</v>
      </c>
    </row>
    <row r="744" spans="1:14" x14ac:dyDescent="0.25">
      <c r="A744" s="1" t="s">
        <v>15</v>
      </c>
      <c r="B744" s="1" t="str">
        <f>VLOOKUP(A744,Sheet2!$A:$B,2,FALSE)</f>
        <v>18</v>
      </c>
      <c r="C744" s="1">
        <v>91</v>
      </c>
      <c r="D744" s="1">
        <v>1.44</v>
      </c>
      <c r="E744" s="1">
        <v>18.8</v>
      </c>
      <c r="F744" t="s">
        <v>120</v>
      </c>
      <c r="G744">
        <v>2016</v>
      </c>
      <c r="H744">
        <v>6633053</v>
      </c>
      <c r="I744" s="5">
        <v>12811</v>
      </c>
      <c r="J744" s="3">
        <v>20.66</v>
      </c>
      <c r="K744" s="3">
        <f t="shared" si="50"/>
        <v>1.03</v>
      </c>
      <c r="L744" s="3">
        <f t="shared" si="51"/>
        <v>99.5</v>
      </c>
      <c r="M744" s="3">
        <f t="shared" si="48"/>
        <v>143.28</v>
      </c>
      <c r="N744" s="3">
        <f t="shared" si="49"/>
        <v>31.18</v>
      </c>
    </row>
    <row r="745" spans="1:14" x14ac:dyDescent="0.25">
      <c r="A745" s="1" t="s">
        <v>16</v>
      </c>
      <c r="B745" s="1" t="str">
        <f>VLOOKUP(A745,Sheet2!$A:$B,2,FALSE)</f>
        <v>19</v>
      </c>
      <c r="C745" s="1">
        <v>62</v>
      </c>
      <c r="D745" s="1">
        <v>1.99</v>
      </c>
      <c r="E745" s="1">
        <v>22.71</v>
      </c>
      <c r="F745" t="s">
        <v>120</v>
      </c>
      <c r="G745">
        <v>2016</v>
      </c>
      <c r="H745">
        <v>3134693</v>
      </c>
      <c r="I745" s="5">
        <v>7365</v>
      </c>
      <c r="J745" s="3">
        <v>29.3</v>
      </c>
      <c r="K745" s="3">
        <f t="shared" si="50"/>
        <v>1.04</v>
      </c>
      <c r="L745" s="3">
        <f t="shared" si="51"/>
        <v>81.92</v>
      </c>
      <c r="M745" s="3">
        <f t="shared" si="48"/>
        <v>163.02080000000001</v>
      </c>
      <c r="N745" s="3">
        <f t="shared" si="49"/>
        <v>31.01</v>
      </c>
    </row>
    <row r="746" spans="1:14" x14ac:dyDescent="0.25">
      <c r="A746" s="1" t="s">
        <v>17</v>
      </c>
      <c r="B746" s="1" t="str">
        <f>VLOOKUP(A746,Sheet2!$A:$B,2,FALSE)</f>
        <v>20</v>
      </c>
      <c r="C746" s="1">
        <v>19</v>
      </c>
      <c r="D746" s="1">
        <v>2.14</v>
      </c>
      <c r="E746" s="1">
        <v>13.27</v>
      </c>
      <c r="F746" t="s">
        <v>120</v>
      </c>
      <c r="G746">
        <v>2016</v>
      </c>
      <c r="H746">
        <v>2907289</v>
      </c>
      <c r="I746" s="5">
        <v>6094</v>
      </c>
      <c r="J746" s="3">
        <v>9.6999999999999993</v>
      </c>
      <c r="K746" s="3">
        <f t="shared" si="50"/>
        <v>1.03</v>
      </c>
      <c r="L746" s="3">
        <f t="shared" si="51"/>
        <v>22.22</v>
      </c>
      <c r="M746" s="3">
        <f t="shared" si="48"/>
        <v>47.550800000000002</v>
      </c>
      <c r="N746" s="3">
        <f t="shared" si="49"/>
        <v>4.91</v>
      </c>
    </row>
    <row r="747" spans="1:14" x14ac:dyDescent="0.25">
      <c r="A747" s="1" t="s">
        <v>18</v>
      </c>
      <c r="B747" s="1" t="str">
        <f>VLOOKUP(A747,Sheet2!$A:$B,2,FALSE)</f>
        <v>21</v>
      </c>
      <c r="C747" s="1">
        <v>50</v>
      </c>
      <c r="D747" s="1">
        <v>0.64</v>
      </c>
      <c r="E747" s="1">
        <v>17.96</v>
      </c>
      <c r="F747" t="s">
        <v>120</v>
      </c>
      <c r="G747">
        <v>2016</v>
      </c>
      <c r="H747">
        <v>4436974</v>
      </c>
      <c r="I747" s="5">
        <v>4385</v>
      </c>
      <c r="J747" s="3">
        <v>33.18</v>
      </c>
      <c r="K747" s="3">
        <f t="shared" si="50"/>
        <v>1.03</v>
      </c>
      <c r="L747" s="3">
        <f t="shared" si="51"/>
        <v>54.7</v>
      </c>
      <c r="M747" s="3">
        <f t="shared" si="48"/>
        <v>35.008000000000003</v>
      </c>
      <c r="N747" s="3">
        <f t="shared" si="49"/>
        <v>16.37</v>
      </c>
    </row>
    <row r="748" spans="1:14" x14ac:dyDescent="0.25">
      <c r="A748" s="1" t="s">
        <v>19</v>
      </c>
      <c r="B748" s="1" t="str">
        <f>VLOOKUP(A748,Sheet2!$A:$B,2,FALSE)</f>
        <v>22</v>
      </c>
      <c r="C748" s="1">
        <v>36</v>
      </c>
      <c r="D748" s="1">
        <v>4.46</v>
      </c>
      <c r="E748" s="1">
        <v>20.11</v>
      </c>
      <c r="F748" t="s">
        <v>120</v>
      </c>
      <c r="G748">
        <v>2016</v>
      </c>
      <c r="H748">
        <v>4681666</v>
      </c>
      <c r="I748" s="5">
        <v>9914</v>
      </c>
      <c r="J748" s="3">
        <v>12.24</v>
      </c>
      <c r="K748" s="3">
        <f t="shared" si="50"/>
        <v>1.04</v>
      </c>
      <c r="L748" s="3">
        <f t="shared" si="51"/>
        <v>46.06</v>
      </c>
      <c r="M748" s="3">
        <f t="shared" si="48"/>
        <v>205.42760000000001</v>
      </c>
      <c r="N748" s="3">
        <f t="shared" si="49"/>
        <v>15.44</v>
      </c>
    </row>
    <row r="749" spans="1:14" x14ac:dyDescent="0.25">
      <c r="A749" s="1" t="s">
        <v>20</v>
      </c>
      <c r="B749" s="1" t="str">
        <f>VLOOKUP(A749,Sheet2!$A:$B,2,FALSE)</f>
        <v>23</v>
      </c>
      <c r="C749" s="1">
        <v>6</v>
      </c>
      <c r="D749" s="1">
        <v>4.16</v>
      </c>
      <c r="E749" s="1">
        <v>29.03</v>
      </c>
      <c r="F749" t="s">
        <v>120</v>
      </c>
      <c r="G749">
        <v>2016</v>
      </c>
      <c r="H749">
        <v>1331479</v>
      </c>
      <c r="I749" s="5">
        <v>2717</v>
      </c>
      <c r="J749" s="3">
        <v>5.13</v>
      </c>
      <c r="K749" s="3">
        <f t="shared" si="50"/>
        <v>1.01</v>
      </c>
      <c r="L749" s="3">
        <f t="shared" si="51"/>
        <v>5.14</v>
      </c>
      <c r="M749" s="3">
        <f t="shared" si="48"/>
        <v>21.382400000000001</v>
      </c>
      <c r="N749" s="3">
        <f t="shared" si="49"/>
        <v>2.4900000000000002</v>
      </c>
    </row>
    <row r="750" spans="1:14" x14ac:dyDescent="0.25">
      <c r="A750" s="1" t="s">
        <v>21</v>
      </c>
      <c r="B750" s="1" t="str">
        <f>VLOOKUP(A750,Sheet2!$A:$B,2,FALSE)</f>
        <v>24</v>
      </c>
      <c r="C750" s="1">
        <v>90</v>
      </c>
      <c r="D750" s="1">
        <v>4.88</v>
      </c>
      <c r="E750" s="1">
        <v>23.37</v>
      </c>
      <c r="F750" t="s">
        <v>120</v>
      </c>
      <c r="G750">
        <v>2016</v>
      </c>
      <c r="H750">
        <v>6016447</v>
      </c>
      <c r="I750" s="5">
        <v>8738</v>
      </c>
      <c r="J750" s="3">
        <v>23.9</v>
      </c>
      <c r="K750" s="3">
        <f t="shared" si="50"/>
        <v>1.06</v>
      </c>
      <c r="L750" s="3">
        <f t="shared" si="51"/>
        <v>80.8</v>
      </c>
      <c r="M750" s="3">
        <f t="shared" si="48"/>
        <v>394.30399999999997</v>
      </c>
      <c r="N750" s="3">
        <f t="shared" si="49"/>
        <v>31.47</v>
      </c>
    </row>
    <row r="751" spans="1:14" x14ac:dyDescent="0.25">
      <c r="A751" s="1" t="s">
        <v>22</v>
      </c>
      <c r="B751" s="1" t="str">
        <f>VLOOKUP(A751,Sheet2!$A:$B,2,FALSE)</f>
        <v>25</v>
      </c>
      <c r="C751" s="1">
        <v>26</v>
      </c>
      <c r="D751" s="1">
        <v>4.08</v>
      </c>
      <c r="E751" s="1">
        <v>35.58</v>
      </c>
      <c r="F751" t="s">
        <v>120</v>
      </c>
      <c r="G751">
        <v>2016</v>
      </c>
      <c r="H751">
        <v>6811779</v>
      </c>
      <c r="I751" s="5">
        <v>30187</v>
      </c>
      <c r="J751" s="3">
        <v>2.65</v>
      </c>
      <c r="K751" s="3">
        <f t="shared" si="50"/>
        <v>1.03</v>
      </c>
      <c r="L751" s="3">
        <f t="shared" si="51"/>
        <v>30.07</v>
      </c>
      <c r="M751" s="3">
        <f t="shared" si="48"/>
        <v>122.68560000000001</v>
      </c>
      <c r="N751" s="3">
        <f t="shared" si="49"/>
        <v>17.829999999999998</v>
      </c>
    </row>
    <row r="752" spans="1:14" x14ac:dyDescent="0.25">
      <c r="A752" s="1" t="s">
        <v>23</v>
      </c>
      <c r="B752" s="1" t="str">
        <f>VLOOKUP(A752,Sheet2!$A:$B,2,FALSE)</f>
        <v>26</v>
      </c>
      <c r="C752" s="1">
        <v>177</v>
      </c>
      <c r="D752" s="1">
        <v>1.29</v>
      </c>
      <c r="E752" s="1">
        <v>19.28</v>
      </c>
      <c r="F752" t="s">
        <v>120</v>
      </c>
      <c r="G752">
        <v>2016</v>
      </c>
      <c r="H752">
        <v>9928300</v>
      </c>
      <c r="I752" s="5">
        <v>20683</v>
      </c>
      <c r="J752" s="3">
        <v>24.63</v>
      </c>
      <c r="K752" s="3">
        <f t="shared" si="50"/>
        <v>1</v>
      </c>
      <c r="L752" s="3">
        <f t="shared" si="51"/>
        <v>185.94</v>
      </c>
      <c r="M752" s="3">
        <f t="shared" si="48"/>
        <v>239.86260000000001</v>
      </c>
      <c r="N752" s="3">
        <f t="shared" si="49"/>
        <v>59.75</v>
      </c>
    </row>
    <row r="753" spans="1:14" x14ac:dyDescent="0.25">
      <c r="A753" s="1" t="s">
        <v>24</v>
      </c>
      <c r="B753" s="1" t="str">
        <f>VLOOKUP(A753,Sheet2!$A:$B,2,FALSE)</f>
        <v>27</v>
      </c>
      <c r="C753" s="1">
        <v>115</v>
      </c>
      <c r="D753" s="1">
        <v>2.33</v>
      </c>
      <c r="E753" s="1">
        <v>17.010000000000002</v>
      </c>
      <c r="F753" t="s">
        <v>120</v>
      </c>
      <c r="G753">
        <v>2016</v>
      </c>
      <c r="H753">
        <v>5519952</v>
      </c>
      <c r="I753" s="5">
        <v>20194</v>
      </c>
      <c r="J753" s="3">
        <v>16.61</v>
      </c>
      <c r="K753" s="3">
        <f t="shared" si="50"/>
        <v>1.05</v>
      </c>
      <c r="L753" s="3">
        <f t="shared" si="51"/>
        <v>128.55000000000001</v>
      </c>
      <c r="M753" s="3">
        <f t="shared" si="48"/>
        <v>299.52150000000006</v>
      </c>
      <c r="N753" s="3">
        <f t="shared" si="49"/>
        <v>36.44</v>
      </c>
    </row>
    <row r="754" spans="1:14" x14ac:dyDescent="0.25">
      <c r="A754" s="1" t="s">
        <v>25</v>
      </c>
      <c r="B754" s="1" t="str">
        <f>VLOOKUP(A754,Sheet2!$A:$B,2,FALSE)</f>
        <v>28</v>
      </c>
      <c r="C754" s="1">
        <v>20</v>
      </c>
      <c r="D754" s="1">
        <v>0.63</v>
      </c>
      <c r="E754" s="1">
        <v>5.57</v>
      </c>
      <c r="F754" t="s">
        <v>120</v>
      </c>
      <c r="G754">
        <v>2016</v>
      </c>
      <c r="H754">
        <v>2988726</v>
      </c>
      <c r="I754" s="5">
        <v>1235</v>
      </c>
      <c r="J754" s="3">
        <v>55.07</v>
      </c>
      <c r="K754" s="3">
        <f t="shared" si="50"/>
        <v>1.01</v>
      </c>
      <c r="L754" s="3">
        <f t="shared" si="51"/>
        <v>25.07</v>
      </c>
      <c r="M754" s="3">
        <f t="shared" si="48"/>
        <v>15.7941</v>
      </c>
      <c r="N754" s="3">
        <f t="shared" si="49"/>
        <v>2.33</v>
      </c>
    </row>
    <row r="755" spans="1:14" x14ac:dyDescent="0.25">
      <c r="A755" s="1" t="s">
        <v>26</v>
      </c>
      <c r="B755" s="1" t="str">
        <f>VLOOKUP(A755,Sheet2!$A:$B,2,FALSE)</f>
        <v>29</v>
      </c>
      <c r="C755" s="1">
        <v>45</v>
      </c>
      <c r="D755" s="1">
        <v>2.29</v>
      </c>
      <c r="E755" s="1">
        <v>23.64</v>
      </c>
      <c r="F755" t="s">
        <v>120</v>
      </c>
      <c r="G755">
        <v>2016</v>
      </c>
      <c r="H755">
        <v>6093000</v>
      </c>
      <c r="I755" s="5">
        <v>6767</v>
      </c>
      <c r="J755" s="3">
        <v>17.78</v>
      </c>
      <c r="K755" s="3">
        <f t="shared" si="50"/>
        <v>1.02</v>
      </c>
      <c r="L755" s="3">
        <f t="shared" si="51"/>
        <v>44.79</v>
      </c>
      <c r="M755" s="3">
        <f t="shared" si="48"/>
        <v>102.56910000000001</v>
      </c>
      <c r="N755" s="3">
        <f t="shared" si="49"/>
        <v>17.649999999999999</v>
      </c>
    </row>
    <row r="756" spans="1:14" x14ac:dyDescent="0.25">
      <c r="A756" s="1" t="s">
        <v>27</v>
      </c>
      <c r="B756" s="1" t="str">
        <f>VLOOKUP(A756,Sheet2!$A:$B,2,FALSE)</f>
        <v>30</v>
      </c>
      <c r="C756" s="1">
        <v>12</v>
      </c>
      <c r="D756" s="1">
        <v>2.12</v>
      </c>
      <c r="E756" s="1">
        <v>25.17</v>
      </c>
      <c r="F756" t="s">
        <v>120</v>
      </c>
      <c r="G756">
        <v>2016</v>
      </c>
      <c r="H756">
        <v>1042520</v>
      </c>
      <c r="I756" s="5">
        <v>6136</v>
      </c>
      <c r="J756" s="3">
        <v>4.1399999999999997</v>
      </c>
      <c r="K756" s="3">
        <f t="shared" si="50"/>
        <v>1.07</v>
      </c>
      <c r="L756" s="3">
        <f t="shared" si="51"/>
        <v>9.92</v>
      </c>
      <c r="M756" s="3">
        <f t="shared" si="48"/>
        <v>21.0304</v>
      </c>
      <c r="N756" s="3">
        <f t="shared" si="49"/>
        <v>4.16</v>
      </c>
    </row>
    <row r="757" spans="1:14" x14ac:dyDescent="0.25">
      <c r="A757" s="1" t="s">
        <v>28</v>
      </c>
      <c r="B757" s="1" t="str">
        <f>VLOOKUP(A757,Sheet2!$A:$B,2,FALSE)</f>
        <v>31</v>
      </c>
      <c r="C757" s="1">
        <v>32</v>
      </c>
      <c r="D757" s="1">
        <v>2.48</v>
      </c>
      <c r="E757" s="1">
        <v>14.89</v>
      </c>
      <c r="F757" t="s">
        <v>120</v>
      </c>
      <c r="G757">
        <v>2016</v>
      </c>
      <c r="H757">
        <v>1907116</v>
      </c>
      <c r="I757" s="5">
        <v>5389</v>
      </c>
      <c r="J757" s="3">
        <v>21.25</v>
      </c>
      <c r="K757" s="3">
        <f t="shared" si="50"/>
        <v>1.06</v>
      </c>
      <c r="L757" s="3">
        <f t="shared" si="51"/>
        <v>44.31</v>
      </c>
      <c r="M757" s="3">
        <f t="shared" si="48"/>
        <v>109.8888</v>
      </c>
      <c r="N757" s="3">
        <f t="shared" si="49"/>
        <v>11</v>
      </c>
    </row>
    <row r="758" spans="1:14" x14ac:dyDescent="0.25">
      <c r="A758" s="1" t="s">
        <v>29</v>
      </c>
      <c r="B758" s="1" t="str">
        <f>VLOOKUP(A758,Sheet2!$A:$B,2,FALSE)</f>
        <v>32</v>
      </c>
      <c r="C758" s="1">
        <v>25</v>
      </c>
      <c r="D758" s="1">
        <v>1.32</v>
      </c>
      <c r="E758" s="1">
        <v>16.25</v>
      </c>
      <c r="F758" t="s">
        <v>120</v>
      </c>
      <c r="G758">
        <v>2016</v>
      </c>
      <c r="H758">
        <v>2940058</v>
      </c>
      <c r="I758" s="5">
        <v>5026</v>
      </c>
      <c r="J758" s="3">
        <v>14.24</v>
      </c>
      <c r="K758" s="3">
        <f t="shared" si="50"/>
        <v>1.1100000000000001</v>
      </c>
      <c r="L758" s="3">
        <f t="shared" si="51"/>
        <v>29</v>
      </c>
      <c r="M758" s="3">
        <f t="shared" si="48"/>
        <v>38.28</v>
      </c>
      <c r="N758" s="3">
        <f t="shared" si="49"/>
        <v>7.85</v>
      </c>
    </row>
    <row r="759" spans="1:14" x14ac:dyDescent="0.25">
      <c r="A759" s="1" t="s">
        <v>30</v>
      </c>
      <c r="B759" s="1" t="str">
        <f>VLOOKUP(A759,Sheet2!$A:$B,2,FALSE)</f>
        <v>33</v>
      </c>
      <c r="C759" s="1">
        <v>12</v>
      </c>
      <c r="D759" s="1">
        <v>7.65</v>
      </c>
      <c r="E759" s="1">
        <v>48.49</v>
      </c>
      <c r="F759" t="s">
        <v>120</v>
      </c>
      <c r="G759">
        <v>2016</v>
      </c>
      <c r="H759">
        <v>1334795</v>
      </c>
      <c r="I759" s="5">
        <v>1993</v>
      </c>
      <c r="J759" s="3">
        <v>12.61</v>
      </c>
      <c r="K759" s="3">
        <f t="shared" si="50"/>
        <v>1.01</v>
      </c>
      <c r="L759" s="3">
        <f t="shared" si="51"/>
        <v>9.26</v>
      </c>
      <c r="M759" s="3">
        <f t="shared" si="48"/>
        <v>70.838999999999999</v>
      </c>
      <c r="N759" s="3">
        <f t="shared" si="49"/>
        <v>7.48</v>
      </c>
    </row>
    <row r="760" spans="1:14" x14ac:dyDescent="0.25">
      <c r="A760" s="1" t="s">
        <v>31</v>
      </c>
      <c r="B760" s="1" t="str">
        <f>VLOOKUP(A760,Sheet2!$A:$B,2,FALSE)</f>
        <v>34</v>
      </c>
      <c r="C760" s="1">
        <v>58</v>
      </c>
      <c r="D760" s="1">
        <v>3.42</v>
      </c>
      <c r="E760" s="1">
        <v>26.59</v>
      </c>
      <c r="F760" t="s">
        <v>120</v>
      </c>
      <c r="G760">
        <v>2016</v>
      </c>
      <c r="H760">
        <v>8944469</v>
      </c>
      <c r="I760" s="5">
        <v>12420</v>
      </c>
      <c r="J760" s="3">
        <v>12</v>
      </c>
      <c r="K760" s="3">
        <f t="shared" si="50"/>
        <v>1.03</v>
      </c>
      <c r="L760" s="3">
        <f t="shared" si="51"/>
        <v>56.03</v>
      </c>
      <c r="M760" s="3">
        <f t="shared" si="48"/>
        <v>191.62260000000001</v>
      </c>
      <c r="N760" s="3">
        <f t="shared" si="49"/>
        <v>24.83</v>
      </c>
    </row>
    <row r="761" spans="1:14" x14ac:dyDescent="0.25">
      <c r="A761" s="1" t="s">
        <v>32</v>
      </c>
      <c r="B761" s="1" t="str">
        <f>VLOOKUP(A761,Sheet2!$A:$B,2,FALSE)</f>
        <v>35</v>
      </c>
      <c r="C761" s="1">
        <v>7</v>
      </c>
      <c r="D761" s="1">
        <v>0.99</v>
      </c>
      <c r="E761" s="1">
        <v>13.05</v>
      </c>
      <c r="F761" t="s">
        <v>120</v>
      </c>
      <c r="G761">
        <v>2016</v>
      </c>
      <c r="H761">
        <v>2081015</v>
      </c>
      <c r="I761" s="5">
        <v>6307</v>
      </c>
      <c r="J761" s="3">
        <v>3.27</v>
      </c>
      <c r="K761" s="3">
        <f t="shared" si="50"/>
        <v>1.04</v>
      </c>
      <c r="L761" s="3">
        <f t="shared" si="51"/>
        <v>7.83</v>
      </c>
      <c r="M761" s="3">
        <f t="shared" si="48"/>
        <v>7.7516999999999996</v>
      </c>
      <c r="N761" s="3">
        <f t="shared" si="49"/>
        <v>1.7</v>
      </c>
    </row>
    <row r="762" spans="1:14" x14ac:dyDescent="0.25">
      <c r="A762" s="1" t="s">
        <v>33</v>
      </c>
      <c r="B762" s="1" t="str">
        <f>VLOOKUP(A762,Sheet2!$A:$B,2,FALSE)</f>
        <v>36</v>
      </c>
      <c r="C762" s="1">
        <v>165</v>
      </c>
      <c r="D762" s="1">
        <v>1.93</v>
      </c>
      <c r="E762" s="1">
        <v>20.81</v>
      </c>
      <c r="F762" t="s">
        <v>120</v>
      </c>
      <c r="G762">
        <v>2016</v>
      </c>
      <c r="H762">
        <v>19745289</v>
      </c>
      <c r="I762" s="5">
        <v>66595</v>
      </c>
      <c r="J762" s="3">
        <v>11.54</v>
      </c>
      <c r="K762" s="3">
        <f t="shared" si="50"/>
        <v>1.01</v>
      </c>
      <c r="L762" s="3">
        <f t="shared" si="51"/>
        <v>283.31</v>
      </c>
      <c r="M762" s="3">
        <f t="shared" si="48"/>
        <v>546.78829999999994</v>
      </c>
      <c r="N762" s="3">
        <f t="shared" si="49"/>
        <v>98.26</v>
      </c>
    </row>
    <row r="763" spans="1:14" x14ac:dyDescent="0.25">
      <c r="A763" s="1" t="s">
        <v>34</v>
      </c>
      <c r="B763" s="1" t="str">
        <f>VLOOKUP(A763,Sheet2!$A:$B,2,FALSE)</f>
        <v>37</v>
      </c>
      <c r="C763" s="1">
        <v>99</v>
      </c>
      <c r="D763" s="1">
        <v>2.2799999999999998</v>
      </c>
      <c r="E763" s="1">
        <v>16.54</v>
      </c>
      <c r="F763" t="s">
        <v>120</v>
      </c>
      <c r="G763">
        <v>2016</v>
      </c>
      <c r="H763">
        <v>10146788</v>
      </c>
      <c r="I763" s="5">
        <v>9183</v>
      </c>
      <c r="J763" s="3">
        <v>25.19</v>
      </c>
      <c r="K763" s="3">
        <f t="shared" si="50"/>
        <v>1.08</v>
      </c>
      <c r="L763" s="3">
        <f t="shared" si="51"/>
        <v>91.19</v>
      </c>
      <c r="M763" s="3">
        <f t="shared" si="48"/>
        <v>207.91319999999999</v>
      </c>
      <c r="N763" s="3">
        <f t="shared" si="49"/>
        <v>25.14</v>
      </c>
    </row>
    <row r="764" spans="1:14" x14ac:dyDescent="0.25">
      <c r="A764" s="1" t="s">
        <v>35</v>
      </c>
      <c r="B764" s="1" t="str">
        <f>VLOOKUP(A764,Sheet2!$A:$B,2,FALSE)</f>
        <v>38</v>
      </c>
      <c r="C764" s="1">
        <v>4</v>
      </c>
      <c r="D764" s="1">
        <v>1.19</v>
      </c>
      <c r="E764" s="1">
        <v>12.77</v>
      </c>
      <c r="F764" t="s">
        <v>120</v>
      </c>
      <c r="G764">
        <v>2016</v>
      </c>
      <c r="H764">
        <v>757953</v>
      </c>
      <c r="I764" s="5">
        <v>2358</v>
      </c>
      <c r="J764" s="3">
        <v>8.1</v>
      </c>
      <c r="K764" s="3">
        <f t="shared" si="50"/>
        <v>1.17</v>
      </c>
      <c r="L764" s="3">
        <f t="shared" si="51"/>
        <v>8.16</v>
      </c>
      <c r="M764" s="3">
        <f t="shared" si="48"/>
        <v>9.7103999999999999</v>
      </c>
      <c r="N764" s="3">
        <f t="shared" si="49"/>
        <v>1.74</v>
      </c>
    </row>
    <row r="765" spans="1:14" x14ac:dyDescent="0.25">
      <c r="A765" s="1" t="s">
        <v>36</v>
      </c>
      <c r="B765" s="1" t="str">
        <f>VLOOKUP(A765,Sheet2!$A:$B,2,FALSE)</f>
        <v>39</v>
      </c>
      <c r="C765" s="1">
        <v>123</v>
      </c>
      <c r="D765" s="1">
        <v>1.77</v>
      </c>
      <c r="E765" s="1">
        <v>17.87</v>
      </c>
      <c r="F765" t="s">
        <v>120</v>
      </c>
      <c r="G765">
        <v>2016</v>
      </c>
      <c r="H765">
        <v>11614373</v>
      </c>
      <c r="I765" s="5">
        <v>16758</v>
      </c>
      <c r="J765" s="3">
        <v>24.45</v>
      </c>
      <c r="K765" s="3">
        <f t="shared" si="50"/>
        <v>1.01</v>
      </c>
      <c r="L765" s="3">
        <f t="shared" si="51"/>
        <v>151.05000000000001</v>
      </c>
      <c r="M765" s="3">
        <f t="shared" si="48"/>
        <v>267.35850000000005</v>
      </c>
      <c r="N765" s="3">
        <f t="shared" si="49"/>
        <v>44.99</v>
      </c>
    </row>
    <row r="766" spans="1:14" x14ac:dyDescent="0.25">
      <c r="A766" s="1" t="s">
        <v>37</v>
      </c>
      <c r="B766" s="1" t="str">
        <f>VLOOKUP(A766,Sheet2!$A:$B,2,FALSE)</f>
        <v>40</v>
      </c>
      <c r="C766" s="1">
        <v>74</v>
      </c>
      <c r="D766" s="1">
        <v>1.76</v>
      </c>
      <c r="E766" s="1">
        <v>14.26</v>
      </c>
      <c r="F766" t="s">
        <v>120</v>
      </c>
      <c r="G766">
        <v>2016</v>
      </c>
      <c r="H766">
        <v>3923561</v>
      </c>
      <c r="I766" s="5">
        <v>4772</v>
      </c>
      <c r="J766" s="3">
        <v>51.15</v>
      </c>
      <c r="K766" s="3">
        <f t="shared" si="50"/>
        <v>1.06</v>
      </c>
      <c r="L766" s="3">
        <f t="shared" si="51"/>
        <v>94.44</v>
      </c>
      <c r="M766" s="3">
        <f t="shared" si="48"/>
        <v>166.21439999999998</v>
      </c>
      <c r="N766" s="3">
        <f t="shared" si="49"/>
        <v>22.45</v>
      </c>
    </row>
    <row r="767" spans="1:14" x14ac:dyDescent="0.25">
      <c r="A767" s="1" t="s">
        <v>38</v>
      </c>
      <c r="B767" s="1" t="str">
        <f>VLOOKUP(A767,Sheet2!$A:$B,2,FALSE)</f>
        <v>41</v>
      </c>
      <c r="C767" s="1">
        <v>130</v>
      </c>
      <c r="D767" s="1">
        <v>2.98</v>
      </c>
      <c r="E767" s="1">
        <v>20.88</v>
      </c>
      <c r="F767" t="s">
        <v>120</v>
      </c>
      <c r="G767">
        <v>2016</v>
      </c>
      <c r="H767">
        <v>4093465</v>
      </c>
      <c r="I767" s="5">
        <v>42725</v>
      </c>
      <c r="J767" s="3">
        <v>8.92</v>
      </c>
      <c r="K767" s="3">
        <f t="shared" si="50"/>
        <v>1.07</v>
      </c>
      <c r="L767" s="3">
        <f t="shared" si="51"/>
        <v>148.84</v>
      </c>
      <c r="M767" s="3">
        <f t="shared" si="48"/>
        <v>443.54320000000001</v>
      </c>
      <c r="N767" s="3">
        <f t="shared" si="49"/>
        <v>51.8</v>
      </c>
    </row>
    <row r="768" spans="1:14" x14ac:dyDescent="0.25">
      <c r="A768" s="1" t="s">
        <v>39</v>
      </c>
      <c r="B768" s="1" t="str">
        <f>VLOOKUP(A768,Sheet2!$A:$B,2,FALSE)</f>
        <v>42</v>
      </c>
      <c r="C768" s="1">
        <v>92</v>
      </c>
      <c r="D768" s="1">
        <v>2.62</v>
      </c>
      <c r="E768" s="1">
        <v>16.57</v>
      </c>
      <c r="F768" t="s">
        <v>120</v>
      </c>
      <c r="G768">
        <v>2016</v>
      </c>
      <c r="H768">
        <v>12784227</v>
      </c>
      <c r="I768" s="5">
        <v>30980</v>
      </c>
      <c r="J768" s="3">
        <v>8.6</v>
      </c>
      <c r="K768" s="3">
        <f t="shared" si="50"/>
        <v>1.01</v>
      </c>
      <c r="L768" s="3">
        <f t="shared" si="51"/>
        <v>98.22</v>
      </c>
      <c r="M768" s="3">
        <f t="shared" si="48"/>
        <v>257.33640000000003</v>
      </c>
      <c r="N768" s="3">
        <f t="shared" si="49"/>
        <v>27.13</v>
      </c>
    </row>
    <row r="769" spans="1:14" x14ac:dyDescent="0.25">
      <c r="A769" s="1" t="s">
        <v>40</v>
      </c>
      <c r="B769" s="1" t="str">
        <f>VLOOKUP(A769,Sheet2!$A:$B,2,FALSE)</f>
        <v>44</v>
      </c>
      <c r="C769" s="1">
        <v>10</v>
      </c>
      <c r="D769" s="1">
        <v>1.1200000000000001</v>
      </c>
      <c r="E769" s="1">
        <v>18.16</v>
      </c>
      <c r="F769" t="s">
        <v>120</v>
      </c>
      <c r="G769">
        <v>2016</v>
      </c>
      <c r="H769">
        <v>1056426</v>
      </c>
      <c r="I769" s="5">
        <v>1558</v>
      </c>
      <c r="J769" s="3">
        <v>13.85</v>
      </c>
      <c r="K769" s="3">
        <f t="shared" si="50"/>
        <v>1</v>
      </c>
      <c r="L769" s="3">
        <f t="shared" si="51"/>
        <v>7.88</v>
      </c>
      <c r="M769" s="3">
        <f t="shared" si="48"/>
        <v>8.8256000000000014</v>
      </c>
      <c r="N769" s="3">
        <f t="shared" si="49"/>
        <v>2.39</v>
      </c>
    </row>
    <row r="770" spans="1:14" x14ac:dyDescent="0.25">
      <c r="A770" s="1" t="s">
        <v>41</v>
      </c>
      <c r="B770" s="1" t="str">
        <f>VLOOKUP(A770,Sheet2!$A:$B,2,FALSE)</f>
        <v>45</v>
      </c>
      <c r="C770" s="1">
        <v>51</v>
      </c>
      <c r="D770" s="1">
        <v>1.34</v>
      </c>
      <c r="E770" s="1">
        <v>19.98</v>
      </c>
      <c r="F770" t="s">
        <v>120</v>
      </c>
      <c r="G770">
        <v>2016</v>
      </c>
      <c r="H770">
        <v>4961119</v>
      </c>
      <c r="I770" s="5">
        <v>5532</v>
      </c>
      <c r="J770" s="3">
        <v>24.01</v>
      </c>
      <c r="K770" s="3">
        <f t="shared" si="50"/>
        <v>1.0900000000000001</v>
      </c>
      <c r="L770" s="3">
        <f t="shared" si="51"/>
        <v>52.84</v>
      </c>
      <c r="M770" s="3">
        <f t="shared" si="48"/>
        <v>70.805600000000013</v>
      </c>
      <c r="N770" s="3">
        <f t="shared" si="49"/>
        <v>17.600000000000001</v>
      </c>
    </row>
    <row r="771" spans="1:14" x14ac:dyDescent="0.25">
      <c r="A771" s="1" t="s">
        <v>42</v>
      </c>
      <c r="B771" s="1" t="str">
        <f>VLOOKUP(A771,Sheet2!$A:$B,2,FALSE)</f>
        <v>46</v>
      </c>
      <c r="C771" s="1">
        <v>26</v>
      </c>
      <c r="D771" s="1">
        <v>1.04</v>
      </c>
      <c r="E771" s="1">
        <v>11.3</v>
      </c>
      <c r="F771" t="s">
        <v>120</v>
      </c>
      <c r="G771">
        <v>2016</v>
      </c>
      <c r="H771">
        <v>865454</v>
      </c>
      <c r="I771" s="5">
        <v>1719</v>
      </c>
      <c r="J771" s="3">
        <v>30.27</v>
      </c>
      <c r="K771" s="3">
        <f t="shared" si="50"/>
        <v>1.07</v>
      </c>
      <c r="L771" s="3">
        <f t="shared" si="51"/>
        <v>20.32</v>
      </c>
      <c r="M771" s="3">
        <f t="shared" ref="M771:M833" si="52">L771*D771</f>
        <v>21.1328</v>
      </c>
      <c r="N771" s="3">
        <f t="shared" ref="N771:N833" si="53">ROUND(L771*E771/60,2)</f>
        <v>3.83</v>
      </c>
    </row>
    <row r="772" spans="1:14" x14ac:dyDescent="0.25">
      <c r="A772" s="1" t="s">
        <v>43</v>
      </c>
      <c r="B772" s="1" t="str">
        <f>VLOOKUP(A772,Sheet2!$A:$B,2,FALSE)</f>
        <v>47</v>
      </c>
      <c r="C772" s="1">
        <v>31</v>
      </c>
      <c r="D772" s="1">
        <v>1.26</v>
      </c>
      <c r="E772" s="1">
        <v>15.75</v>
      </c>
      <c r="F772" t="s">
        <v>120</v>
      </c>
      <c r="G772">
        <v>2016</v>
      </c>
      <c r="H772">
        <v>6651194</v>
      </c>
      <c r="I772" s="5">
        <v>3378</v>
      </c>
      <c r="J772" s="3">
        <v>28.27</v>
      </c>
      <c r="K772" s="3">
        <f t="shared" si="50"/>
        <v>1.06</v>
      </c>
      <c r="L772" s="3">
        <f t="shared" si="51"/>
        <v>36.950000000000003</v>
      </c>
      <c r="M772" s="3">
        <f t="shared" si="52"/>
        <v>46.557000000000002</v>
      </c>
      <c r="N772" s="3">
        <f t="shared" si="53"/>
        <v>9.6999999999999993</v>
      </c>
    </row>
    <row r="773" spans="1:14" x14ac:dyDescent="0.25">
      <c r="A773" s="1" t="s">
        <v>44</v>
      </c>
      <c r="B773" s="1" t="str">
        <f>VLOOKUP(A773,Sheet2!$A:$B,2,FALSE)</f>
        <v>48</v>
      </c>
      <c r="C773" s="1">
        <v>250</v>
      </c>
      <c r="D773" s="1">
        <v>1.76</v>
      </c>
      <c r="E773" s="1">
        <v>20</v>
      </c>
      <c r="F773" t="s">
        <v>120</v>
      </c>
      <c r="G773">
        <v>2016</v>
      </c>
      <c r="H773">
        <v>27862596</v>
      </c>
      <c r="I773" s="5">
        <v>32947</v>
      </c>
      <c r="J773" s="3">
        <v>26.13</v>
      </c>
      <c r="K773" s="3">
        <f t="shared" si="50"/>
        <v>1.1200000000000001</v>
      </c>
      <c r="L773" s="3">
        <f t="shared" si="51"/>
        <v>351.94</v>
      </c>
      <c r="M773" s="3">
        <f t="shared" si="52"/>
        <v>619.4144</v>
      </c>
      <c r="N773" s="3">
        <f t="shared" si="53"/>
        <v>117.31</v>
      </c>
    </row>
    <row r="774" spans="1:14" x14ac:dyDescent="0.25">
      <c r="A774" s="1" t="s">
        <v>45</v>
      </c>
      <c r="B774" s="1" t="str">
        <f>VLOOKUP(A774,Sheet2!$A:$B,2,FALSE)</f>
        <v>49</v>
      </c>
      <c r="C774" s="1">
        <v>57</v>
      </c>
      <c r="D774" s="1">
        <v>1.46</v>
      </c>
      <c r="E774" s="1">
        <v>13.85</v>
      </c>
      <c r="F774" t="s">
        <v>120</v>
      </c>
      <c r="G774">
        <v>2016</v>
      </c>
      <c r="H774">
        <v>3051217</v>
      </c>
      <c r="I774" s="5">
        <v>9427</v>
      </c>
      <c r="J774" s="3">
        <v>14.75</v>
      </c>
      <c r="K774" s="3">
        <f t="shared" si="50"/>
        <v>1.1000000000000001</v>
      </c>
      <c r="L774" s="3">
        <f t="shared" si="51"/>
        <v>55.83</v>
      </c>
      <c r="M774" s="3">
        <f t="shared" si="52"/>
        <v>81.511799999999994</v>
      </c>
      <c r="N774" s="3">
        <f t="shared" si="53"/>
        <v>12.89</v>
      </c>
    </row>
    <row r="775" spans="1:14" x14ac:dyDescent="0.25">
      <c r="A775" s="1" t="s">
        <v>46</v>
      </c>
      <c r="B775" s="1" t="str">
        <f>VLOOKUP(A775,Sheet2!$A:$B,2,FALSE)</f>
        <v>50</v>
      </c>
      <c r="C775" s="1">
        <v>10</v>
      </c>
      <c r="D775" s="1">
        <v>3.4</v>
      </c>
      <c r="E775" s="1">
        <v>21.62</v>
      </c>
      <c r="F775" t="s">
        <v>120</v>
      </c>
      <c r="G775">
        <v>2016</v>
      </c>
      <c r="H775">
        <v>624594</v>
      </c>
      <c r="I775" s="5">
        <v>2009</v>
      </c>
      <c r="J775" s="3">
        <v>10.74</v>
      </c>
      <c r="K775" s="3">
        <f t="shared" si="50"/>
        <v>1</v>
      </c>
      <c r="L775" s="3">
        <f t="shared" si="51"/>
        <v>7.88</v>
      </c>
      <c r="M775" s="3">
        <f t="shared" si="52"/>
        <v>26.791999999999998</v>
      </c>
      <c r="N775" s="3">
        <f t="shared" si="53"/>
        <v>2.84</v>
      </c>
    </row>
    <row r="776" spans="1:14" x14ac:dyDescent="0.25">
      <c r="A776" s="1" t="s">
        <v>47</v>
      </c>
      <c r="B776" s="1" t="str">
        <f>VLOOKUP(A776,Sheet2!$A:$B,2,FALSE)</f>
        <v>51</v>
      </c>
      <c r="C776" s="1">
        <v>71</v>
      </c>
      <c r="D776" s="1">
        <v>3.2</v>
      </c>
      <c r="E776" s="1">
        <v>22.95</v>
      </c>
      <c r="F776" t="s">
        <v>120</v>
      </c>
      <c r="G776">
        <v>2016</v>
      </c>
      <c r="H776">
        <v>8411808</v>
      </c>
      <c r="I776" s="5">
        <v>17009</v>
      </c>
      <c r="J776" s="3">
        <v>15.47</v>
      </c>
      <c r="K776" s="3">
        <f t="shared" si="50"/>
        <v>1.07</v>
      </c>
      <c r="L776" s="3">
        <f t="shared" si="51"/>
        <v>102.77</v>
      </c>
      <c r="M776" s="3">
        <f t="shared" si="52"/>
        <v>328.86400000000003</v>
      </c>
      <c r="N776" s="3">
        <f t="shared" si="53"/>
        <v>39.31</v>
      </c>
    </row>
    <row r="777" spans="1:14" x14ac:dyDescent="0.25">
      <c r="A777" s="1" t="s">
        <v>48</v>
      </c>
      <c r="B777" s="1" t="str">
        <f>VLOOKUP(A777,Sheet2!$A:$B,2,FALSE)</f>
        <v>53</v>
      </c>
      <c r="C777" s="1">
        <v>71</v>
      </c>
      <c r="D777" s="1">
        <v>2.4</v>
      </c>
      <c r="E777" s="1">
        <v>21.42</v>
      </c>
      <c r="F777" t="s">
        <v>120</v>
      </c>
      <c r="G777">
        <v>2016</v>
      </c>
      <c r="H777">
        <v>7288000</v>
      </c>
      <c r="I777" s="5">
        <v>29833</v>
      </c>
      <c r="J777" s="3">
        <v>6.85</v>
      </c>
      <c r="K777" s="3">
        <f t="shared" si="50"/>
        <v>1.0900000000000001</v>
      </c>
      <c r="L777" s="3">
        <f t="shared" si="51"/>
        <v>81.3</v>
      </c>
      <c r="M777" s="3">
        <f t="shared" si="52"/>
        <v>195.11999999999998</v>
      </c>
      <c r="N777" s="3">
        <f t="shared" si="53"/>
        <v>29.02</v>
      </c>
    </row>
    <row r="778" spans="1:14" x14ac:dyDescent="0.25">
      <c r="A778" s="1" t="s">
        <v>49</v>
      </c>
      <c r="B778" s="1" t="str">
        <f>VLOOKUP(A778,Sheet2!$A:$B,2,FALSE)</f>
        <v>54</v>
      </c>
      <c r="C778" s="1">
        <v>17</v>
      </c>
      <c r="D778" s="1">
        <v>1.03</v>
      </c>
      <c r="E778" s="1">
        <v>20.77</v>
      </c>
      <c r="F778" t="s">
        <v>120</v>
      </c>
      <c r="G778">
        <v>2016</v>
      </c>
      <c r="H778">
        <v>1831102</v>
      </c>
      <c r="I778" s="5">
        <v>802</v>
      </c>
      <c r="J778" s="3">
        <v>38.56</v>
      </c>
      <c r="K778" s="3">
        <f t="shared" si="50"/>
        <v>1.01</v>
      </c>
      <c r="L778" s="3">
        <f t="shared" si="51"/>
        <v>11.4</v>
      </c>
      <c r="M778" s="3">
        <f t="shared" si="52"/>
        <v>11.742000000000001</v>
      </c>
      <c r="N778" s="3">
        <f t="shared" si="53"/>
        <v>3.95</v>
      </c>
    </row>
    <row r="779" spans="1:14" x14ac:dyDescent="0.25">
      <c r="A779" s="1" t="s">
        <v>50</v>
      </c>
      <c r="B779" s="1" t="str">
        <f>VLOOKUP(A779,Sheet2!$A:$B,2,FALSE)</f>
        <v>55</v>
      </c>
      <c r="C779" s="1">
        <v>74</v>
      </c>
      <c r="D779" s="1">
        <v>2.21</v>
      </c>
      <c r="E779" s="1">
        <v>17.3</v>
      </c>
      <c r="F779" t="s">
        <v>120</v>
      </c>
      <c r="G779">
        <v>2016</v>
      </c>
      <c r="H779">
        <v>5778709</v>
      </c>
      <c r="I779" s="5">
        <v>20507</v>
      </c>
      <c r="J779" s="3">
        <v>10.130000000000001</v>
      </c>
      <c r="K779" s="3">
        <f t="shared" si="50"/>
        <v>1.02</v>
      </c>
      <c r="L779" s="3">
        <f t="shared" si="51"/>
        <v>77.34</v>
      </c>
      <c r="M779" s="3">
        <f t="shared" si="52"/>
        <v>170.92140000000001</v>
      </c>
      <c r="N779" s="3">
        <f t="shared" si="53"/>
        <v>22.3</v>
      </c>
    </row>
    <row r="780" spans="1:14" x14ac:dyDescent="0.25">
      <c r="A780" s="1" t="s">
        <v>51</v>
      </c>
      <c r="B780" s="1" t="str">
        <f>VLOOKUP(A780,Sheet2!$A:$B,2,FALSE)</f>
        <v>56</v>
      </c>
      <c r="C780" s="1">
        <v>3</v>
      </c>
      <c r="D780" s="1">
        <v>1.29</v>
      </c>
      <c r="E780" s="1">
        <v>7.1</v>
      </c>
      <c r="F780" t="s">
        <v>120</v>
      </c>
      <c r="G780">
        <v>2016</v>
      </c>
      <c r="H780">
        <v>585501</v>
      </c>
      <c r="I780" s="5">
        <v>1746</v>
      </c>
      <c r="J780" s="3">
        <v>3.56</v>
      </c>
      <c r="K780" s="3">
        <f t="shared" si="50"/>
        <v>1.08</v>
      </c>
      <c r="L780" s="3">
        <f t="shared" si="51"/>
        <v>2.4500000000000002</v>
      </c>
      <c r="M780" s="3">
        <f t="shared" si="52"/>
        <v>3.1605000000000003</v>
      </c>
      <c r="N780" s="3">
        <f t="shared" si="53"/>
        <v>0.28999999999999998</v>
      </c>
    </row>
    <row r="781" spans="1:14" x14ac:dyDescent="0.25">
      <c r="A781" s="1" t="s">
        <v>52</v>
      </c>
      <c r="B781" s="1" t="str">
        <f>VLOOKUP(A781,Sheet2!$A:$B,2,FALSE)</f>
        <v>72</v>
      </c>
      <c r="C781" s="1">
        <v>0</v>
      </c>
      <c r="D781" s="1">
        <v>0</v>
      </c>
      <c r="E781" s="1">
        <v>0</v>
      </c>
      <c r="F781" t="s">
        <v>120</v>
      </c>
      <c r="G781">
        <v>2016</v>
      </c>
      <c r="H781">
        <v>3411307</v>
      </c>
      <c r="I781" s="5">
        <v>2457</v>
      </c>
      <c r="J781" s="3">
        <v>0</v>
      </c>
      <c r="K781" s="3">
        <f t="shared" si="50"/>
        <v>0.86</v>
      </c>
      <c r="L781" s="3">
        <f t="shared" si="51"/>
        <v>0</v>
      </c>
      <c r="M781" s="3">
        <f t="shared" si="52"/>
        <v>0</v>
      </c>
      <c r="N781" s="3">
        <f t="shared" si="53"/>
        <v>0</v>
      </c>
    </row>
    <row r="782" spans="1:14" x14ac:dyDescent="0.25">
      <c r="A782" s="1" t="s">
        <v>1</v>
      </c>
      <c r="B782" s="1" t="str">
        <f>VLOOKUP(A782,Sheet2!$A:$B,2,FALSE)</f>
        <v>01</v>
      </c>
      <c r="C782" s="1">
        <v>234</v>
      </c>
      <c r="D782" s="1">
        <v>0.92</v>
      </c>
      <c r="E782" s="1">
        <v>12.67</v>
      </c>
      <c r="F782" t="s">
        <v>60</v>
      </c>
      <c r="G782">
        <v>2016</v>
      </c>
      <c r="H782">
        <v>4863300</v>
      </c>
      <c r="I782" s="5">
        <v>23875</v>
      </c>
      <c r="J782" s="3">
        <v>24.84</v>
      </c>
      <c r="K782" s="3">
        <f t="shared" si="50"/>
        <v>1.03</v>
      </c>
      <c r="L782" s="3">
        <f t="shared" si="51"/>
        <v>222.96</v>
      </c>
      <c r="M782" s="3">
        <f t="shared" si="52"/>
        <v>205.12320000000003</v>
      </c>
      <c r="N782" s="3">
        <f t="shared" si="53"/>
        <v>47.08</v>
      </c>
    </row>
    <row r="783" spans="1:14" x14ac:dyDescent="0.25">
      <c r="A783" s="1" t="s">
        <v>2</v>
      </c>
      <c r="B783" s="1" t="str">
        <f>VLOOKUP(A783,Sheet2!$A:$B,2,FALSE)</f>
        <v>02</v>
      </c>
      <c r="C783" s="1">
        <v>100</v>
      </c>
      <c r="D783" s="1">
        <v>0.72</v>
      </c>
      <c r="E783" s="1">
        <v>14.19</v>
      </c>
      <c r="F783" t="s">
        <v>60</v>
      </c>
      <c r="G783">
        <v>2016</v>
      </c>
      <c r="H783">
        <v>741894</v>
      </c>
      <c r="I783" s="5">
        <v>27628</v>
      </c>
      <c r="J783" s="3">
        <v>10.24</v>
      </c>
      <c r="K783" s="3">
        <f t="shared" si="50"/>
        <v>1.06</v>
      </c>
      <c r="L783" s="3">
        <f t="shared" si="51"/>
        <v>109.46</v>
      </c>
      <c r="M783" s="3">
        <f t="shared" si="52"/>
        <v>78.811199999999999</v>
      </c>
      <c r="N783" s="3">
        <f t="shared" si="53"/>
        <v>25.89</v>
      </c>
    </row>
    <row r="784" spans="1:14" x14ac:dyDescent="0.25">
      <c r="A784" s="1" t="s">
        <v>3</v>
      </c>
      <c r="B784" s="1" t="str">
        <f>VLOOKUP(A784,Sheet2!$A:$B,2,FALSE)</f>
        <v>04</v>
      </c>
      <c r="C784" s="1">
        <v>745</v>
      </c>
      <c r="D784" s="1">
        <v>0.72</v>
      </c>
      <c r="E784" s="1">
        <v>17.920000000000002</v>
      </c>
      <c r="F784" t="s">
        <v>60</v>
      </c>
      <c r="G784">
        <v>2016</v>
      </c>
      <c r="H784">
        <v>6931071</v>
      </c>
      <c r="I784" s="5">
        <v>54823</v>
      </c>
      <c r="J784" s="3">
        <v>31.1</v>
      </c>
      <c r="K784" s="3">
        <f t="shared" si="50"/>
        <v>1.05</v>
      </c>
      <c r="L784" s="3">
        <f t="shared" si="51"/>
        <v>653.44000000000005</v>
      </c>
      <c r="M784" s="3">
        <f t="shared" si="52"/>
        <v>470.47680000000003</v>
      </c>
      <c r="N784" s="3">
        <f t="shared" si="53"/>
        <v>195.16</v>
      </c>
    </row>
    <row r="785" spans="1:14" x14ac:dyDescent="0.25">
      <c r="A785" s="1" t="s">
        <v>4</v>
      </c>
      <c r="B785" s="1" t="str">
        <f>VLOOKUP(A785,Sheet2!$A:$B,2,FALSE)</f>
        <v>05</v>
      </c>
      <c r="C785" s="1">
        <v>203</v>
      </c>
      <c r="D785" s="1">
        <v>0.55000000000000004</v>
      </c>
      <c r="E785" s="1">
        <v>14.78</v>
      </c>
      <c r="F785" t="s">
        <v>60</v>
      </c>
      <c r="G785">
        <v>2016</v>
      </c>
      <c r="H785">
        <v>2988248</v>
      </c>
      <c r="I785" s="5">
        <v>25456</v>
      </c>
      <c r="J785" s="3">
        <v>24.32</v>
      </c>
      <c r="K785" s="3">
        <f t="shared" si="50"/>
        <v>1.03</v>
      </c>
      <c r="L785" s="3">
        <f t="shared" si="51"/>
        <v>232.75</v>
      </c>
      <c r="M785" s="3">
        <f t="shared" si="52"/>
        <v>128.01250000000002</v>
      </c>
      <c r="N785" s="3">
        <f t="shared" si="53"/>
        <v>57.33</v>
      </c>
    </row>
    <row r="786" spans="1:14" x14ac:dyDescent="0.25">
      <c r="A786" s="1" t="s">
        <v>5</v>
      </c>
      <c r="B786" s="1" t="str">
        <f>VLOOKUP(A786,Sheet2!$A:$B,2,FALSE)</f>
        <v>06</v>
      </c>
      <c r="C786" s="1">
        <v>6273</v>
      </c>
      <c r="D786" s="1">
        <v>0.72</v>
      </c>
      <c r="E786" s="1">
        <v>16.11</v>
      </c>
      <c r="F786" t="s">
        <v>60</v>
      </c>
      <c r="G786">
        <v>2016</v>
      </c>
      <c r="H786">
        <v>39250017</v>
      </c>
      <c r="I786" s="5">
        <v>481638</v>
      </c>
      <c r="J786" s="3">
        <v>38.409999999999997</v>
      </c>
      <c r="K786" s="3">
        <f t="shared" si="50"/>
        <v>1.06</v>
      </c>
      <c r="L786" s="3">
        <f t="shared" si="51"/>
        <v>7157.54</v>
      </c>
      <c r="M786" s="3">
        <f t="shared" si="52"/>
        <v>5153.4287999999997</v>
      </c>
      <c r="N786" s="3">
        <f t="shared" si="53"/>
        <v>1921.8</v>
      </c>
    </row>
    <row r="787" spans="1:14" x14ac:dyDescent="0.25">
      <c r="A787" s="1" t="s">
        <v>6</v>
      </c>
      <c r="B787" s="1" t="str">
        <f>VLOOKUP(A787,Sheet2!$A:$B,2,FALSE)</f>
        <v>08</v>
      </c>
      <c r="C787" s="1">
        <v>671</v>
      </c>
      <c r="D787" s="1">
        <v>0.75</v>
      </c>
      <c r="E787" s="1">
        <v>13.23</v>
      </c>
      <c r="F787" t="s">
        <v>60</v>
      </c>
      <c r="G787">
        <v>2016</v>
      </c>
      <c r="H787">
        <v>5540545</v>
      </c>
      <c r="I787" s="5">
        <v>84470</v>
      </c>
      <c r="J787" s="3">
        <v>25.03</v>
      </c>
      <c r="K787" s="3">
        <f t="shared" si="50"/>
        <v>1.1000000000000001</v>
      </c>
      <c r="L787" s="3">
        <f t="shared" si="51"/>
        <v>848.89</v>
      </c>
      <c r="M787" s="3">
        <f t="shared" si="52"/>
        <v>636.66750000000002</v>
      </c>
      <c r="N787" s="3">
        <f t="shared" si="53"/>
        <v>187.18</v>
      </c>
    </row>
    <row r="788" spans="1:14" x14ac:dyDescent="0.25">
      <c r="A788" s="1" t="s">
        <v>7</v>
      </c>
      <c r="B788" s="1" t="str">
        <f>VLOOKUP(A788,Sheet2!$A:$B,2,FALSE)</f>
        <v>09</v>
      </c>
      <c r="C788" s="1">
        <v>568</v>
      </c>
      <c r="D788" s="1">
        <v>0.76</v>
      </c>
      <c r="E788" s="1">
        <v>25.81</v>
      </c>
      <c r="F788" t="s">
        <v>60</v>
      </c>
      <c r="G788">
        <v>2016</v>
      </c>
      <c r="H788">
        <v>3576452</v>
      </c>
      <c r="I788" s="5">
        <v>48896</v>
      </c>
      <c r="J788" s="3">
        <v>30.91</v>
      </c>
      <c r="K788" s="3">
        <f t="shared" si="50"/>
        <v>1.02</v>
      </c>
      <c r="L788" s="3">
        <f t="shared" si="51"/>
        <v>562.69000000000005</v>
      </c>
      <c r="M788" s="3">
        <f t="shared" si="52"/>
        <v>427.64440000000002</v>
      </c>
      <c r="N788" s="3">
        <f t="shared" si="53"/>
        <v>242.05</v>
      </c>
    </row>
    <row r="789" spans="1:14" x14ac:dyDescent="0.25">
      <c r="A789" s="1" t="s">
        <v>8</v>
      </c>
      <c r="B789" s="1" t="str">
        <f>VLOOKUP(A789,Sheet2!$A:$B,2,FALSE)</f>
        <v>10</v>
      </c>
      <c r="C789" s="1">
        <v>93</v>
      </c>
      <c r="D789" s="1">
        <v>0.6</v>
      </c>
      <c r="E789" s="1">
        <v>13.08</v>
      </c>
      <c r="F789" t="s">
        <v>60</v>
      </c>
      <c r="G789">
        <v>2016</v>
      </c>
      <c r="H789">
        <v>952065</v>
      </c>
      <c r="I789" s="5">
        <v>8167</v>
      </c>
      <c r="J789" s="3">
        <v>26.23</v>
      </c>
      <c r="K789" s="3">
        <f t="shared" si="50"/>
        <v>1.08</v>
      </c>
      <c r="L789" s="3">
        <f t="shared" si="51"/>
        <v>84.45</v>
      </c>
      <c r="M789" s="3">
        <f t="shared" si="52"/>
        <v>50.67</v>
      </c>
      <c r="N789" s="3">
        <f t="shared" si="53"/>
        <v>18.41</v>
      </c>
    </row>
    <row r="790" spans="1:14" x14ac:dyDescent="0.25">
      <c r="A790" s="1" t="s">
        <v>9</v>
      </c>
      <c r="B790" s="1" t="str">
        <f>VLOOKUP(A790,Sheet2!$A:$B,2,FALSE)</f>
        <v>11</v>
      </c>
      <c r="C790" s="1">
        <v>196</v>
      </c>
      <c r="D790" s="1">
        <v>0.56999999999999995</v>
      </c>
      <c r="E790" s="1">
        <v>13.36</v>
      </c>
      <c r="F790" t="s">
        <v>60</v>
      </c>
      <c r="G790">
        <v>2016</v>
      </c>
      <c r="H790">
        <v>681170</v>
      </c>
      <c r="I790" s="5">
        <v>49514</v>
      </c>
      <c r="J790" s="3">
        <v>16.61</v>
      </c>
      <c r="K790" s="3">
        <f t="shared" si="50"/>
        <v>1.1399999999999999</v>
      </c>
      <c r="L790" s="3">
        <f t="shared" si="51"/>
        <v>342.21</v>
      </c>
      <c r="M790" s="3">
        <f t="shared" si="52"/>
        <v>195.05969999999996</v>
      </c>
      <c r="N790" s="3">
        <f t="shared" si="53"/>
        <v>76.2</v>
      </c>
    </row>
    <row r="791" spans="1:14" x14ac:dyDescent="0.25">
      <c r="A791" s="1" t="s">
        <v>10</v>
      </c>
      <c r="B791" s="1" t="str">
        <f>VLOOKUP(A791,Sheet2!$A:$B,2,FALSE)</f>
        <v>12</v>
      </c>
      <c r="C791" s="1">
        <v>2100</v>
      </c>
      <c r="D791" s="1">
        <v>0.66</v>
      </c>
      <c r="E791" s="1">
        <v>14.28</v>
      </c>
      <c r="F791" t="s">
        <v>60</v>
      </c>
      <c r="G791">
        <v>2016</v>
      </c>
      <c r="H791">
        <v>20612439</v>
      </c>
      <c r="I791" s="5">
        <v>137204</v>
      </c>
      <c r="J791" s="3">
        <v>48.7</v>
      </c>
      <c r="K791" s="3">
        <f t="shared" si="50"/>
        <v>1.1100000000000001</v>
      </c>
      <c r="L791" s="3">
        <f t="shared" si="51"/>
        <v>2707.15</v>
      </c>
      <c r="M791" s="3">
        <f t="shared" si="52"/>
        <v>1786.7190000000001</v>
      </c>
      <c r="N791" s="3">
        <f t="shared" si="53"/>
        <v>644.29999999999995</v>
      </c>
    </row>
    <row r="792" spans="1:14" x14ac:dyDescent="0.25">
      <c r="A792" s="1" t="s">
        <v>11</v>
      </c>
      <c r="B792" s="1" t="str">
        <f>VLOOKUP(A792,Sheet2!$A:$B,2,FALSE)</f>
        <v>13</v>
      </c>
      <c r="C792" s="1">
        <v>886</v>
      </c>
      <c r="D792" s="1">
        <v>0.71</v>
      </c>
      <c r="E792" s="1">
        <v>15.19</v>
      </c>
      <c r="F792" t="s">
        <v>60</v>
      </c>
      <c r="G792">
        <v>2016</v>
      </c>
      <c r="H792">
        <v>10310371</v>
      </c>
      <c r="I792" s="5">
        <v>72701</v>
      </c>
      <c r="J792" s="3">
        <v>34.19</v>
      </c>
      <c r="K792" s="3">
        <f t="shared" si="50"/>
        <v>1.05</v>
      </c>
      <c r="L792" s="3">
        <f t="shared" si="51"/>
        <v>952.62</v>
      </c>
      <c r="M792" s="3">
        <f t="shared" si="52"/>
        <v>676.36019999999996</v>
      </c>
      <c r="N792" s="3">
        <f t="shared" si="53"/>
        <v>241.17</v>
      </c>
    </row>
    <row r="793" spans="1:14" x14ac:dyDescent="0.25">
      <c r="A793" s="1" t="s">
        <v>12</v>
      </c>
      <c r="B793" s="1" t="str">
        <f>VLOOKUP(A793,Sheet2!$A:$B,2,FALSE)</f>
        <v>15</v>
      </c>
      <c r="C793" s="1">
        <v>210</v>
      </c>
      <c r="D793" s="1">
        <v>0.92</v>
      </c>
      <c r="E793" s="1">
        <v>17.04</v>
      </c>
      <c r="F793" t="s">
        <v>60</v>
      </c>
      <c r="G793">
        <v>2016</v>
      </c>
      <c r="H793">
        <v>1428557</v>
      </c>
      <c r="I793" s="5">
        <v>33401</v>
      </c>
      <c r="J793" s="3">
        <v>19.829999999999998</v>
      </c>
      <c r="K793" s="3">
        <f t="shared" si="50"/>
        <v>1.1000000000000001</v>
      </c>
      <c r="L793" s="3">
        <f t="shared" si="51"/>
        <v>265.93</v>
      </c>
      <c r="M793" s="3">
        <f t="shared" si="52"/>
        <v>244.65560000000002</v>
      </c>
      <c r="N793" s="3">
        <f t="shared" si="53"/>
        <v>75.52</v>
      </c>
    </row>
    <row r="794" spans="1:14" x14ac:dyDescent="0.25">
      <c r="A794" s="1" t="s">
        <v>13</v>
      </c>
      <c r="B794" s="1" t="str">
        <f>VLOOKUP(A794,Sheet2!$A:$B,2,FALSE)</f>
        <v>16</v>
      </c>
      <c r="C794" s="1">
        <v>229</v>
      </c>
      <c r="D794" s="1">
        <v>0.62</v>
      </c>
      <c r="E794" s="1">
        <v>14.17</v>
      </c>
      <c r="F794" t="s">
        <v>60</v>
      </c>
      <c r="G794">
        <v>2016</v>
      </c>
      <c r="H794">
        <v>1683140</v>
      </c>
      <c r="I794" s="5">
        <v>19709</v>
      </c>
      <c r="J794" s="3">
        <v>35.71</v>
      </c>
      <c r="K794" s="3">
        <f t="shared" si="50"/>
        <v>1.0900000000000001</v>
      </c>
      <c r="L794" s="3">
        <f t="shared" si="51"/>
        <v>280.01</v>
      </c>
      <c r="M794" s="3">
        <f t="shared" si="52"/>
        <v>173.6062</v>
      </c>
      <c r="N794" s="3">
        <f t="shared" si="53"/>
        <v>66.13</v>
      </c>
    </row>
    <row r="795" spans="1:14" x14ac:dyDescent="0.25">
      <c r="A795" s="1" t="s">
        <v>14</v>
      </c>
      <c r="B795" s="1" t="str">
        <f>VLOOKUP(A795,Sheet2!$A:$B,2,FALSE)</f>
        <v>17</v>
      </c>
      <c r="C795" s="1">
        <v>2287</v>
      </c>
      <c r="D795" s="1">
        <v>0.56999999999999995</v>
      </c>
      <c r="E795" s="1">
        <v>12.49</v>
      </c>
      <c r="F795" t="s">
        <v>60</v>
      </c>
      <c r="G795">
        <v>2016</v>
      </c>
      <c r="H795">
        <v>12801539</v>
      </c>
      <c r="I795" s="5">
        <v>184968</v>
      </c>
      <c r="J795" s="3">
        <v>32.99</v>
      </c>
      <c r="K795" s="3">
        <f t="shared" ref="K795:K833" si="54">ROUND(H795/H67,2)</f>
        <v>0.99</v>
      </c>
      <c r="L795" s="3">
        <f t="shared" si="51"/>
        <v>2204.9899999999998</v>
      </c>
      <c r="M795" s="3">
        <f t="shared" si="52"/>
        <v>1256.8442999999997</v>
      </c>
      <c r="N795" s="3">
        <f t="shared" si="53"/>
        <v>459.01</v>
      </c>
    </row>
    <row r="796" spans="1:14" x14ac:dyDescent="0.25">
      <c r="A796" s="1" t="s">
        <v>15</v>
      </c>
      <c r="B796" s="1" t="str">
        <f>VLOOKUP(A796,Sheet2!$A:$B,2,FALSE)</f>
        <v>18</v>
      </c>
      <c r="C796" s="1">
        <v>562</v>
      </c>
      <c r="D796" s="1">
        <v>0.59</v>
      </c>
      <c r="E796" s="1">
        <v>12.91</v>
      </c>
      <c r="F796" t="s">
        <v>60</v>
      </c>
      <c r="G796">
        <v>2016</v>
      </c>
      <c r="H796">
        <v>6633053</v>
      </c>
      <c r="I796" s="5">
        <v>66298</v>
      </c>
      <c r="J796" s="3">
        <v>24.46</v>
      </c>
      <c r="K796" s="3">
        <f t="shared" si="54"/>
        <v>1.03</v>
      </c>
      <c r="L796" s="3">
        <f t="shared" si="51"/>
        <v>609.66</v>
      </c>
      <c r="M796" s="3">
        <f t="shared" si="52"/>
        <v>359.69939999999997</v>
      </c>
      <c r="N796" s="3">
        <f t="shared" si="53"/>
        <v>131.18</v>
      </c>
    </row>
    <row r="797" spans="1:14" x14ac:dyDescent="0.25">
      <c r="A797" s="1" t="s">
        <v>16</v>
      </c>
      <c r="B797" s="1" t="str">
        <f>VLOOKUP(A797,Sheet2!$A:$B,2,FALSE)</f>
        <v>19</v>
      </c>
      <c r="C797" s="1">
        <v>271</v>
      </c>
      <c r="D797" s="1">
        <v>0.67</v>
      </c>
      <c r="E797" s="1">
        <v>13.79</v>
      </c>
      <c r="F797" t="s">
        <v>60</v>
      </c>
      <c r="G797">
        <v>2016</v>
      </c>
      <c r="H797">
        <v>3134693</v>
      </c>
      <c r="I797" s="5">
        <v>54449</v>
      </c>
      <c r="J797" s="3">
        <v>12.09</v>
      </c>
      <c r="K797" s="3">
        <f t="shared" si="54"/>
        <v>1.04</v>
      </c>
      <c r="L797" s="3">
        <f t="shared" si="51"/>
        <v>249.89</v>
      </c>
      <c r="M797" s="3">
        <f t="shared" si="52"/>
        <v>167.4263</v>
      </c>
      <c r="N797" s="3">
        <f t="shared" si="53"/>
        <v>57.43</v>
      </c>
    </row>
    <row r="798" spans="1:14" x14ac:dyDescent="0.25">
      <c r="A798" s="1" t="s">
        <v>17</v>
      </c>
      <c r="B798" s="1" t="str">
        <f>VLOOKUP(A798,Sheet2!$A:$B,2,FALSE)</f>
        <v>20</v>
      </c>
      <c r="C798" s="1">
        <v>244</v>
      </c>
      <c r="D798" s="1">
        <v>0.8</v>
      </c>
      <c r="E798" s="1">
        <v>15.25</v>
      </c>
      <c r="F798" t="s">
        <v>60</v>
      </c>
      <c r="G798">
        <v>2016</v>
      </c>
      <c r="H798">
        <v>2907289</v>
      </c>
      <c r="I798" s="5">
        <v>35041</v>
      </c>
      <c r="J798" s="3">
        <v>17.25</v>
      </c>
      <c r="K798" s="3">
        <f t="shared" si="54"/>
        <v>1.03</v>
      </c>
      <c r="L798" s="3">
        <f t="shared" si="51"/>
        <v>227.25</v>
      </c>
      <c r="M798" s="3">
        <f t="shared" si="52"/>
        <v>181.8</v>
      </c>
      <c r="N798" s="3">
        <f t="shared" si="53"/>
        <v>57.76</v>
      </c>
    </row>
    <row r="799" spans="1:14" x14ac:dyDescent="0.25">
      <c r="A799" s="1" t="s">
        <v>18</v>
      </c>
      <c r="B799" s="1" t="str">
        <f>VLOOKUP(A799,Sheet2!$A:$B,2,FALSE)</f>
        <v>21</v>
      </c>
      <c r="C799" s="1">
        <v>383</v>
      </c>
      <c r="D799" s="1">
        <v>0.68</v>
      </c>
      <c r="E799" s="1">
        <v>12.72</v>
      </c>
      <c r="F799" t="s">
        <v>60</v>
      </c>
      <c r="G799">
        <v>2016</v>
      </c>
      <c r="H799">
        <v>4436974</v>
      </c>
      <c r="I799" s="5">
        <v>41353</v>
      </c>
      <c r="J799" s="3">
        <v>23.89</v>
      </c>
      <c r="K799" s="3">
        <f t="shared" si="54"/>
        <v>1.03</v>
      </c>
      <c r="L799" s="3">
        <f t="shared" si="51"/>
        <v>371.41</v>
      </c>
      <c r="M799" s="3">
        <f t="shared" si="52"/>
        <v>252.55880000000005</v>
      </c>
      <c r="N799" s="3">
        <f t="shared" si="53"/>
        <v>78.739999999999995</v>
      </c>
    </row>
    <row r="800" spans="1:14" x14ac:dyDescent="0.25">
      <c r="A800" s="1" t="s">
        <v>19</v>
      </c>
      <c r="B800" s="1" t="str">
        <f>VLOOKUP(A800,Sheet2!$A:$B,2,FALSE)</f>
        <v>22</v>
      </c>
      <c r="C800" s="1">
        <v>400</v>
      </c>
      <c r="D800" s="1">
        <v>0.89</v>
      </c>
      <c r="E800" s="1">
        <v>13.84</v>
      </c>
      <c r="F800" t="s">
        <v>60</v>
      </c>
      <c r="G800">
        <v>2016</v>
      </c>
      <c r="H800">
        <v>4681666</v>
      </c>
      <c r="I800" s="5">
        <v>33167</v>
      </c>
      <c r="J800" s="3">
        <v>27.83</v>
      </c>
      <c r="K800" s="3">
        <f t="shared" si="54"/>
        <v>1.04</v>
      </c>
      <c r="L800" s="3">
        <f t="shared" si="51"/>
        <v>350.39</v>
      </c>
      <c r="M800" s="3">
        <f t="shared" si="52"/>
        <v>311.84710000000001</v>
      </c>
      <c r="N800" s="3">
        <f t="shared" si="53"/>
        <v>80.819999999999993</v>
      </c>
    </row>
    <row r="801" spans="1:14" x14ac:dyDescent="0.25">
      <c r="A801" s="1" t="s">
        <v>20</v>
      </c>
      <c r="B801" s="1" t="str">
        <f>VLOOKUP(A801,Sheet2!$A:$B,2,FALSE)</f>
        <v>23</v>
      </c>
      <c r="C801" s="1">
        <v>143</v>
      </c>
      <c r="D801" s="1">
        <v>0.61</v>
      </c>
      <c r="E801" s="1">
        <v>14.32</v>
      </c>
      <c r="F801" t="s">
        <v>60</v>
      </c>
      <c r="G801">
        <v>2016</v>
      </c>
      <c r="H801">
        <v>1331479</v>
      </c>
      <c r="I801" s="5">
        <v>25820</v>
      </c>
      <c r="J801" s="3">
        <v>14.83</v>
      </c>
      <c r="K801" s="3">
        <f t="shared" si="54"/>
        <v>1.01</v>
      </c>
      <c r="L801" s="3">
        <f t="shared" si="51"/>
        <v>141.16</v>
      </c>
      <c r="M801" s="3">
        <f t="shared" si="52"/>
        <v>86.107599999999991</v>
      </c>
      <c r="N801" s="3">
        <f t="shared" si="53"/>
        <v>33.69</v>
      </c>
    </row>
    <row r="802" spans="1:14" x14ac:dyDescent="0.25">
      <c r="A802" s="1" t="s">
        <v>21</v>
      </c>
      <c r="B802" s="1" t="str">
        <f>VLOOKUP(A802,Sheet2!$A:$B,2,FALSE)</f>
        <v>24</v>
      </c>
      <c r="C802" s="1">
        <v>863</v>
      </c>
      <c r="D802" s="1">
        <v>0.54</v>
      </c>
      <c r="E802" s="1">
        <v>11.77</v>
      </c>
      <c r="F802" t="s">
        <v>60</v>
      </c>
      <c r="G802">
        <v>2016</v>
      </c>
      <c r="H802">
        <v>6016447</v>
      </c>
      <c r="I802" s="5">
        <v>74847</v>
      </c>
      <c r="J802" s="3">
        <v>31.76</v>
      </c>
      <c r="K802" s="3">
        <f t="shared" si="54"/>
        <v>1.06</v>
      </c>
      <c r="L802" s="3">
        <f t="shared" ref="L802:L833" si="55">ROUND(I802*J802*K802*365/1000000,2)</f>
        <v>919.72</v>
      </c>
      <c r="M802" s="3">
        <f t="shared" si="52"/>
        <v>496.64880000000005</v>
      </c>
      <c r="N802" s="3">
        <f t="shared" si="53"/>
        <v>180.42</v>
      </c>
    </row>
    <row r="803" spans="1:14" x14ac:dyDescent="0.25">
      <c r="A803" s="1" t="s">
        <v>22</v>
      </c>
      <c r="B803" s="1" t="str">
        <f>VLOOKUP(A803,Sheet2!$A:$B,2,FALSE)</f>
        <v>25</v>
      </c>
      <c r="C803" s="1">
        <v>1228</v>
      </c>
      <c r="D803" s="1">
        <v>0.97</v>
      </c>
      <c r="E803" s="1">
        <v>16.54</v>
      </c>
      <c r="F803" t="s">
        <v>60</v>
      </c>
      <c r="G803">
        <v>2016</v>
      </c>
      <c r="H803">
        <v>6811779</v>
      </c>
      <c r="I803" s="5">
        <v>168580</v>
      </c>
      <c r="J803" s="3">
        <v>22.25</v>
      </c>
      <c r="K803" s="3">
        <f t="shared" si="54"/>
        <v>1.03</v>
      </c>
      <c r="L803" s="3">
        <f t="shared" si="55"/>
        <v>1410.15</v>
      </c>
      <c r="M803" s="3">
        <f t="shared" si="52"/>
        <v>1367.8455000000001</v>
      </c>
      <c r="N803" s="3">
        <f t="shared" si="53"/>
        <v>388.73</v>
      </c>
    </row>
    <row r="804" spans="1:14" x14ac:dyDescent="0.25">
      <c r="A804" s="1" t="s">
        <v>23</v>
      </c>
      <c r="B804" s="1" t="str">
        <f>VLOOKUP(A804,Sheet2!$A:$B,2,FALSE)</f>
        <v>26</v>
      </c>
      <c r="C804" s="1">
        <v>1163</v>
      </c>
      <c r="D804" s="1">
        <v>0.79</v>
      </c>
      <c r="E804" s="1">
        <v>15.91</v>
      </c>
      <c r="F804" t="s">
        <v>60</v>
      </c>
      <c r="G804">
        <v>2016</v>
      </c>
      <c r="H804">
        <v>9928300</v>
      </c>
      <c r="I804" s="5">
        <v>94131</v>
      </c>
      <c r="J804" s="3">
        <v>32.409999999999997</v>
      </c>
      <c r="K804" s="3">
        <f t="shared" si="54"/>
        <v>1</v>
      </c>
      <c r="L804" s="3">
        <f t="shared" si="55"/>
        <v>1113.54</v>
      </c>
      <c r="M804" s="3">
        <f t="shared" si="52"/>
        <v>879.69659999999999</v>
      </c>
      <c r="N804" s="3">
        <f t="shared" si="53"/>
        <v>295.27</v>
      </c>
    </row>
    <row r="805" spans="1:14" x14ac:dyDescent="0.25">
      <c r="A805" s="1" t="s">
        <v>24</v>
      </c>
      <c r="B805" s="1" t="str">
        <f>VLOOKUP(A805,Sheet2!$A:$B,2,FALSE)</f>
        <v>27</v>
      </c>
      <c r="C805" s="1">
        <v>893</v>
      </c>
      <c r="D805" s="1">
        <v>0.69</v>
      </c>
      <c r="E805" s="1">
        <v>17.649999999999999</v>
      </c>
      <c r="F805" t="s">
        <v>60</v>
      </c>
      <c r="G805">
        <v>2016</v>
      </c>
      <c r="H805">
        <v>5519952</v>
      </c>
      <c r="I805" s="5">
        <v>75145</v>
      </c>
      <c r="J805" s="3">
        <v>31.75</v>
      </c>
      <c r="K805" s="3">
        <f t="shared" si="54"/>
        <v>1.05</v>
      </c>
      <c r="L805" s="3">
        <f t="shared" si="55"/>
        <v>914.38</v>
      </c>
      <c r="M805" s="3">
        <f t="shared" si="52"/>
        <v>630.92219999999998</v>
      </c>
      <c r="N805" s="3">
        <f t="shared" si="53"/>
        <v>268.98</v>
      </c>
    </row>
    <row r="806" spans="1:14" x14ac:dyDescent="0.25">
      <c r="A806" s="1" t="s">
        <v>25</v>
      </c>
      <c r="B806" s="1" t="str">
        <f>VLOOKUP(A806,Sheet2!$A:$B,2,FALSE)</f>
        <v>28</v>
      </c>
      <c r="C806" s="1">
        <v>294</v>
      </c>
      <c r="D806" s="1">
        <v>0.7</v>
      </c>
      <c r="E806" s="1">
        <v>11.91</v>
      </c>
      <c r="F806" t="s">
        <v>60</v>
      </c>
      <c r="G806">
        <v>2016</v>
      </c>
      <c r="H806">
        <v>2988726</v>
      </c>
      <c r="I806" s="5">
        <v>16760</v>
      </c>
      <c r="J806" s="3">
        <v>40.92</v>
      </c>
      <c r="K806" s="3">
        <f t="shared" si="54"/>
        <v>1.01</v>
      </c>
      <c r="L806" s="3">
        <f t="shared" si="55"/>
        <v>252.83</v>
      </c>
      <c r="M806" s="3">
        <f t="shared" si="52"/>
        <v>176.98099999999999</v>
      </c>
      <c r="N806" s="3">
        <f t="shared" si="53"/>
        <v>50.19</v>
      </c>
    </row>
    <row r="807" spans="1:14" x14ac:dyDescent="0.25">
      <c r="A807" s="1" t="s">
        <v>26</v>
      </c>
      <c r="B807" s="1" t="str">
        <f>VLOOKUP(A807,Sheet2!$A:$B,2,FALSE)</f>
        <v>29</v>
      </c>
      <c r="C807" s="1">
        <v>418</v>
      </c>
      <c r="D807" s="1">
        <v>0.83</v>
      </c>
      <c r="E807" s="1">
        <v>15.67</v>
      </c>
      <c r="F807" t="s">
        <v>60</v>
      </c>
      <c r="G807">
        <v>2016</v>
      </c>
      <c r="H807">
        <v>6093000</v>
      </c>
      <c r="I807" s="5">
        <v>52536</v>
      </c>
      <c r="J807" s="3">
        <v>21.16</v>
      </c>
      <c r="K807" s="3">
        <f t="shared" si="54"/>
        <v>1.02</v>
      </c>
      <c r="L807" s="3">
        <f t="shared" si="55"/>
        <v>413.87</v>
      </c>
      <c r="M807" s="3">
        <f t="shared" si="52"/>
        <v>343.51209999999998</v>
      </c>
      <c r="N807" s="3">
        <f t="shared" si="53"/>
        <v>108.09</v>
      </c>
    </row>
    <row r="808" spans="1:14" x14ac:dyDescent="0.25">
      <c r="A808" s="1" t="s">
        <v>27</v>
      </c>
      <c r="B808" s="1" t="str">
        <f>VLOOKUP(A808,Sheet2!$A:$B,2,FALSE)</f>
        <v>30</v>
      </c>
      <c r="C808" s="1">
        <v>113</v>
      </c>
      <c r="D808" s="1">
        <v>0.54</v>
      </c>
      <c r="E808" s="1">
        <v>10.58</v>
      </c>
      <c r="F808" t="s">
        <v>60</v>
      </c>
      <c r="G808">
        <v>2016</v>
      </c>
      <c r="H808">
        <v>1042520</v>
      </c>
      <c r="I808" s="5">
        <v>28169</v>
      </c>
      <c r="J808" s="3">
        <v>12.52</v>
      </c>
      <c r="K808" s="3">
        <f t="shared" si="54"/>
        <v>1.07</v>
      </c>
      <c r="L808" s="3">
        <f t="shared" si="55"/>
        <v>137.74</v>
      </c>
      <c r="M808" s="3">
        <f t="shared" si="52"/>
        <v>74.379600000000011</v>
      </c>
      <c r="N808" s="3">
        <f t="shared" si="53"/>
        <v>24.29</v>
      </c>
    </row>
    <row r="809" spans="1:14" x14ac:dyDescent="0.25">
      <c r="A809" s="1" t="s">
        <v>28</v>
      </c>
      <c r="B809" s="1" t="str">
        <f>VLOOKUP(A809,Sheet2!$A:$B,2,FALSE)</f>
        <v>31</v>
      </c>
      <c r="C809" s="1">
        <v>148</v>
      </c>
      <c r="D809" s="1">
        <v>0.78</v>
      </c>
      <c r="E809" s="1">
        <v>14.51</v>
      </c>
      <c r="F809" t="s">
        <v>60</v>
      </c>
      <c r="G809">
        <v>2016</v>
      </c>
      <c r="H809">
        <v>1907116</v>
      </c>
      <c r="I809" s="5">
        <v>23977</v>
      </c>
      <c r="J809" s="3">
        <v>13.23</v>
      </c>
      <c r="K809" s="3">
        <f t="shared" si="54"/>
        <v>1.06</v>
      </c>
      <c r="L809" s="3">
        <f t="shared" si="55"/>
        <v>122.73</v>
      </c>
      <c r="M809" s="3">
        <f t="shared" si="52"/>
        <v>95.729400000000012</v>
      </c>
      <c r="N809" s="3">
        <f t="shared" si="53"/>
        <v>29.68</v>
      </c>
    </row>
    <row r="810" spans="1:14" x14ac:dyDescent="0.25">
      <c r="A810" s="1" t="s">
        <v>29</v>
      </c>
      <c r="B810" s="1" t="str">
        <f>VLOOKUP(A810,Sheet2!$A:$B,2,FALSE)</f>
        <v>32</v>
      </c>
      <c r="C810" s="1">
        <v>194</v>
      </c>
      <c r="D810" s="1">
        <v>0.92</v>
      </c>
      <c r="E810" s="1">
        <v>18.59</v>
      </c>
      <c r="F810" t="s">
        <v>60</v>
      </c>
      <c r="G810">
        <v>2016</v>
      </c>
      <c r="H810">
        <v>2940058</v>
      </c>
      <c r="I810" s="5">
        <v>22751</v>
      </c>
      <c r="J810" s="3">
        <v>21.1</v>
      </c>
      <c r="K810" s="3">
        <f t="shared" si="54"/>
        <v>1.1100000000000001</v>
      </c>
      <c r="L810" s="3">
        <f t="shared" si="55"/>
        <v>194.49</v>
      </c>
      <c r="M810" s="3">
        <f t="shared" si="52"/>
        <v>178.9308</v>
      </c>
      <c r="N810" s="3">
        <f t="shared" si="53"/>
        <v>60.26</v>
      </c>
    </row>
    <row r="811" spans="1:14" x14ac:dyDescent="0.25">
      <c r="A811" s="1" t="s">
        <v>30</v>
      </c>
      <c r="B811" s="1" t="str">
        <f>VLOOKUP(A811,Sheet2!$A:$B,2,FALSE)</f>
        <v>33</v>
      </c>
      <c r="C811" s="1">
        <v>176</v>
      </c>
      <c r="D811" s="1">
        <v>0.73</v>
      </c>
      <c r="E811" s="1">
        <v>15.62</v>
      </c>
      <c r="F811" t="s">
        <v>60</v>
      </c>
      <c r="G811">
        <v>2016</v>
      </c>
      <c r="H811">
        <v>1334795</v>
      </c>
      <c r="I811" s="5">
        <v>22011</v>
      </c>
      <c r="J811" s="3">
        <v>25.17</v>
      </c>
      <c r="K811" s="3">
        <f t="shared" si="54"/>
        <v>1.01</v>
      </c>
      <c r="L811" s="3">
        <f t="shared" si="55"/>
        <v>204.24</v>
      </c>
      <c r="M811" s="3">
        <f t="shared" si="52"/>
        <v>149.09520000000001</v>
      </c>
      <c r="N811" s="3">
        <f t="shared" si="53"/>
        <v>53.17</v>
      </c>
    </row>
    <row r="812" spans="1:14" x14ac:dyDescent="0.25">
      <c r="A812" s="1" t="s">
        <v>31</v>
      </c>
      <c r="B812" s="1" t="str">
        <f>VLOOKUP(A812,Sheet2!$A:$B,2,FALSE)</f>
        <v>34</v>
      </c>
      <c r="C812" s="1">
        <v>1292</v>
      </c>
      <c r="D812" s="1">
        <v>0.55000000000000004</v>
      </c>
      <c r="E812" s="1">
        <v>11.36</v>
      </c>
      <c r="F812" t="s">
        <v>60</v>
      </c>
      <c r="G812">
        <v>2016</v>
      </c>
      <c r="H812">
        <v>8944469</v>
      </c>
      <c r="I812" s="5">
        <v>123553</v>
      </c>
      <c r="J812" s="3">
        <v>25.74</v>
      </c>
      <c r="K812" s="3">
        <f t="shared" si="54"/>
        <v>1.03</v>
      </c>
      <c r="L812" s="3">
        <f t="shared" si="55"/>
        <v>1195.6199999999999</v>
      </c>
      <c r="M812" s="3">
        <f t="shared" si="52"/>
        <v>657.59100000000001</v>
      </c>
      <c r="N812" s="3">
        <f t="shared" si="53"/>
        <v>226.37</v>
      </c>
    </row>
    <row r="813" spans="1:14" x14ac:dyDescent="0.25">
      <c r="A813" s="1" t="s">
        <v>32</v>
      </c>
      <c r="B813" s="1" t="str">
        <f>VLOOKUP(A813,Sheet2!$A:$B,2,FALSE)</f>
        <v>35</v>
      </c>
      <c r="C813" s="1">
        <v>183</v>
      </c>
      <c r="D813" s="1">
        <v>0.8</v>
      </c>
      <c r="E813" s="1">
        <v>14.89</v>
      </c>
      <c r="F813" t="s">
        <v>60</v>
      </c>
      <c r="G813">
        <v>2016</v>
      </c>
      <c r="H813">
        <v>2081015</v>
      </c>
      <c r="I813" s="5">
        <v>19839</v>
      </c>
      <c r="J813" s="3">
        <v>23.89</v>
      </c>
      <c r="K813" s="3">
        <f t="shared" si="54"/>
        <v>1.04</v>
      </c>
      <c r="L813" s="3">
        <f t="shared" si="55"/>
        <v>179.91</v>
      </c>
      <c r="M813" s="3">
        <f t="shared" si="52"/>
        <v>143.928</v>
      </c>
      <c r="N813" s="3">
        <f t="shared" si="53"/>
        <v>44.65</v>
      </c>
    </row>
    <row r="814" spans="1:14" x14ac:dyDescent="0.25">
      <c r="A814" s="1" t="s">
        <v>33</v>
      </c>
      <c r="B814" s="1" t="str">
        <f>VLOOKUP(A814,Sheet2!$A:$B,2,FALSE)</f>
        <v>36</v>
      </c>
      <c r="C814" s="1">
        <v>5344</v>
      </c>
      <c r="D814" s="1">
        <v>0.76</v>
      </c>
      <c r="E814" s="1">
        <v>14.82</v>
      </c>
      <c r="F814" t="s">
        <v>60</v>
      </c>
      <c r="G814">
        <v>2016</v>
      </c>
      <c r="H814">
        <v>19745289</v>
      </c>
      <c r="I814" s="5">
        <v>577983</v>
      </c>
      <c r="J814" s="3">
        <v>25.49</v>
      </c>
      <c r="K814" s="3">
        <f t="shared" si="54"/>
        <v>1.01</v>
      </c>
      <c r="L814" s="3">
        <f t="shared" si="55"/>
        <v>5431.24</v>
      </c>
      <c r="M814" s="3">
        <f t="shared" si="52"/>
        <v>4127.7424000000001</v>
      </c>
      <c r="N814" s="3">
        <f t="shared" si="53"/>
        <v>1341.52</v>
      </c>
    </row>
    <row r="815" spans="1:14" x14ac:dyDescent="0.25">
      <c r="A815" s="1" t="s">
        <v>34</v>
      </c>
      <c r="B815" s="1" t="str">
        <f>VLOOKUP(A815,Sheet2!$A:$B,2,FALSE)</f>
        <v>37</v>
      </c>
      <c r="C815" s="1">
        <v>755</v>
      </c>
      <c r="D815" s="1">
        <v>0.67</v>
      </c>
      <c r="E815" s="1">
        <v>13.74</v>
      </c>
      <c r="F815" t="s">
        <v>60</v>
      </c>
      <c r="G815">
        <v>2016</v>
      </c>
      <c r="H815">
        <v>10146788</v>
      </c>
      <c r="I815" s="5">
        <v>79649</v>
      </c>
      <c r="J815" s="3">
        <v>25.02</v>
      </c>
      <c r="K815" s="3">
        <f t="shared" si="54"/>
        <v>1.08</v>
      </c>
      <c r="L815" s="3">
        <f t="shared" si="55"/>
        <v>785.57</v>
      </c>
      <c r="M815" s="3">
        <f t="shared" si="52"/>
        <v>526.33190000000002</v>
      </c>
      <c r="N815" s="3">
        <f t="shared" si="53"/>
        <v>179.9</v>
      </c>
    </row>
    <row r="816" spans="1:14" x14ac:dyDescent="0.25">
      <c r="A816" s="1" t="s">
        <v>35</v>
      </c>
      <c r="B816" s="1" t="str">
        <f>VLOOKUP(A816,Sheet2!$A:$B,2,FALSE)</f>
        <v>38</v>
      </c>
      <c r="C816" s="1">
        <v>81</v>
      </c>
      <c r="D816" s="1">
        <v>0.35</v>
      </c>
      <c r="E816" s="1">
        <v>6.93</v>
      </c>
      <c r="F816" t="s">
        <v>60</v>
      </c>
      <c r="G816">
        <v>2016</v>
      </c>
      <c r="H816">
        <v>757953</v>
      </c>
      <c r="I816" s="5">
        <v>11933</v>
      </c>
      <c r="J816" s="3">
        <v>17.87</v>
      </c>
      <c r="K816" s="3">
        <f t="shared" si="54"/>
        <v>1.17</v>
      </c>
      <c r="L816" s="3">
        <f t="shared" si="55"/>
        <v>91.07</v>
      </c>
      <c r="M816" s="3">
        <f t="shared" si="52"/>
        <v>31.874499999999994</v>
      </c>
      <c r="N816" s="3">
        <f t="shared" si="53"/>
        <v>10.52</v>
      </c>
    </row>
    <row r="817" spans="1:14" x14ac:dyDescent="0.25">
      <c r="A817" s="1" t="s">
        <v>36</v>
      </c>
      <c r="B817" s="1" t="str">
        <f>VLOOKUP(A817,Sheet2!$A:$B,2,FALSE)</f>
        <v>39</v>
      </c>
      <c r="C817" s="1">
        <v>1302</v>
      </c>
      <c r="D817" s="1">
        <v>0.73</v>
      </c>
      <c r="E817" s="1">
        <v>19.079999999999998</v>
      </c>
      <c r="F817" t="s">
        <v>60</v>
      </c>
      <c r="G817">
        <v>2016</v>
      </c>
      <c r="H817">
        <v>11614373</v>
      </c>
      <c r="I817" s="5">
        <v>127034</v>
      </c>
      <c r="J817" s="3">
        <v>30.65</v>
      </c>
      <c r="K817" s="3">
        <f t="shared" si="54"/>
        <v>1.01</v>
      </c>
      <c r="L817" s="3">
        <f t="shared" si="55"/>
        <v>1435.37</v>
      </c>
      <c r="M817" s="3">
        <f t="shared" si="52"/>
        <v>1047.8200999999999</v>
      </c>
      <c r="N817" s="3">
        <f t="shared" si="53"/>
        <v>456.45</v>
      </c>
    </row>
    <row r="818" spans="1:14" x14ac:dyDescent="0.25">
      <c r="A818" s="1" t="s">
        <v>37</v>
      </c>
      <c r="B818" s="1" t="str">
        <f>VLOOKUP(A818,Sheet2!$A:$B,2,FALSE)</f>
        <v>40</v>
      </c>
      <c r="C818" s="1">
        <v>337</v>
      </c>
      <c r="D818" s="1">
        <v>0.59</v>
      </c>
      <c r="E818" s="1">
        <v>12.73</v>
      </c>
      <c r="F818" t="s">
        <v>60</v>
      </c>
      <c r="G818">
        <v>2016</v>
      </c>
      <c r="H818">
        <v>3923561</v>
      </c>
      <c r="I818" s="5">
        <v>29496</v>
      </c>
      <c r="J818" s="3">
        <v>30.33</v>
      </c>
      <c r="K818" s="3">
        <f t="shared" si="54"/>
        <v>1.06</v>
      </c>
      <c r="L818" s="3">
        <f t="shared" si="55"/>
        <v>346.13</v>
      </c>
      <c r="M818" s="3">
        <f t="shared" si="52"/>
        <v>204.21669999999997</v>
      </c>
      <c r="N818" s="3">
        <f t="shared" si="53"/>
        <v>73.44</v>
      </c>
    </row>
    <row r="819" spans="1:14" x14ac:dyDescent="0.25">
      <c r="A819" s="1" t="s">
        <v>38</v>
      </c>
      <c r="B819" s="1" t="str">
        <f>VLOOKUP(A819,Sheet2!$A:$B,2,FALSE)</f>
        <v>41</v>
      </c>
      <c r="C819" s="1">
        <v>804</v>
      </c>
      <c r="D819" s="1">
        <v>0.78</v>
      </c>
      <c r="E819" s="1">
        <v>15.45</v>
      </c>
      <c r="F819" t="s">
        <v>60</v>
      </c>
      <c r="G819">
        <v>2016</v>
      </c>
      <c r="H819">
        <v>4093465</v>
      </c>
      <c r="I819" s="5">
        <v>68682</v>
      </c>
      <c r="J819" s="3">
        <v>33.44</v>
      </c>
      <c r="K819" s="3">
        <f t="shared" si="54"/>
        <v>1.07</v>
      </c>
      <c r="L819" s="3">
        <f t="shared" si="55"/>
        <v>896.99</v>
      </c>
      <c r="M819" s="3">
        <f t="shared" si="52"/>
        <v>699.65219999999999</v>
      </c>
      <c r="N819" s="3">
        <f t="shared" si="53"/>
        <v>230.97</v>
      </c>
    </row>
    <row r="820" spans="1:14" x14ac:dyDescent="0.25">
      <c r="A820" s="1" t="s">
        <v>39</v>
      </c>
      <c r="B820" s="1" t="str">
        <f>VLOOKUP(A820,Sheet2!$A:$B,2,FALSE)</f>
        <v>42</v>
      </c>
      <c r="C820" s="1">
        <v>1819</v>
      </c>
      <c r="D820" s="1">
        <v>0.56000000000000005</v>
      </c>
      <c r="E820" s="1">
        <v>12.95</v>
      </c>
      <c r="F820" t="s">
        <v>60</v>
      </c>
      <c r="G820">
        <v>2016</v>
      </c>
      <c r="H820">
        <v>12784227</v>
      </c>
      <c r="I820" s="5">
        <v>218035</v>
      </c>
      <c r="J820" s="3">
        <v>21.89</v>
      </c>
      <c r="K820" s="3">
        <f t="shared" si="54"/>
        <v>1.01</v>
      </c>
      <c r="L820" s="3">
        <f t="shared" si="55"/>
        <v>1759.49</v>
      </c>
      <c r="M820" s="3">
        <f t="shared" si="52"/>
        <v>985.31440000000009</v>
      </c>
      <c r="N820" s="3">
        <f t="shared" si="53"/>
        <v>379.76</v>
      </c>
    </row>
    <row r="821" spans="1:14" x14ac:dyDescent="0.25">
      <c r="A821" s="1" t="s">
        <v>40</v>
      </c>
      <c r="B821" s="1" t="str">
        <f>VLOOKUP(A821,Sheet2!$A:$B,2,FALSE)</f>
        <v>44</v>
      </c>
      <c r="C821" s="1">
        <v>143</v>
      </c>
      <c r="D821" s="1">
        <v>0.41</v>
      </c>
      <c r="E821" s="1">
        <v>9.27</v>
      </c>
      <c r="F821" t="s">
        <v>60</v>
      </c>
      <c r="G821">
        <v>2016</v>
      </c>
      <c r="H821">
        <v>1056426</v>
      </c>
      <c r="I821" s="5">
        <v>18445</v>
      </c>
      <c r="J821" s="3">
        <v>24.8</v>
      </c>
      <c r="K821" s="3">
        <f t="shared" si="54"/>
        <v>1</v>
      </c>
      <c r="L821" s="3">
        <f t="shared" si="55"/>
        <v>166.96</v>
      </c>
      <c r="M821" s="3">
        <f t="shared" si="52"/>
        <v>68.453599999999994</v>
      </c>
      <c r="N821" s="3">
        <f t="shared" si="53"/>
        <v>25.8</v>
      </c>
    </row>
    <row r="822" spans="1:14" x14ac:dyDescent="0.25">
      <c r="A822" s="1" t="s">
        <v>41</v>
      </c>
      <c r="B822" s="1" t="str">
        <f>VLOOKUP(A822,Sheet2!$A:$B,2,FALSE)</f>
        <v>45</v>
      </c>
      <c r="C822" s="1">
        <v>384</v>
      </c>
      <c r="D822" s="1">
        <v>0.68</v>
      </c>
      <c r="E822" s="1">
        <v>13.78</v>
      </c>
      <c r="F822" t="s">
        <v>60</v>
      </c>
      <c r="G822">
        <v>2016</v>
      </c>
      <c r="H822">
        <v>4961119</v>
      </c>
      <c r="I822" s="5">
        <v>46566</v>
      </c>
      <c r="J822" s="3">
        <v>28.69</v>
      </c>
      <c r="K822" s="3">
        <f t="shared" si="54"/>
        <v>1.0900000000000001</v>
      </c>
      <c r="L822" s="3">
        <f t="shared" si="55"/>
        <v>531.52</v>
      </c>
      <c r="M822" s="3">
        <f t="shared" si="52"/>
        <v>361.43360000000001</v>
      </c>
      <c r="N822" s="3">
        <f t="shared" si="53"/>
        <v>122.07</v>
      </c>
    </row>
    <row r="823" spans="1:14" x14ac:dyDescent="0.25">
      <c r="A823" s="1" t="s">
        <v>42</v>
      </c>
      <c r="B823" s="1" t="str">
        <f>VLOOKUP(A823,Sheet2!$A:$B,2,FALSE)</f>
        <v>46</v>
      </c>
      <c r="C823" s="1">
        <v>102</v>
      </c>
      <c r="D823" s="1">
        <v>0.62</v>
      </c>
      <c r="E823" s="1">
        <v>9.9499999999999993</v>
      </c>
      <c r="F823" t="s">
        <v>60</v>
      </c>
      <c r="G823">
        <v>2016</v>
      </c>
      <c r="H823">
        <v>865454</v>
      </c>
      <c r="I823" s="5">
        <v>16482</v>
      </c>
      <c r="J823" s="3">
        <v>15.6</v>
      </c>
      <c r="K823" s="3">
        <f t="shared" si="54"/>
        <v>1.07</v>
      </c>
      <c r="L823" s="3">
        <f t="shared" si="55"/>
        <v>100.42</v>
      </c>
      <c r="M823" s="3">
        <f t="shared" si="52"/>
        <v>62.260399999999997</v>
      </c>
      <c r="N823" s="3">
        <f t="shared" si="53"/>
        <v>16.649999999999999</v>
      </c>
    </row>
    <row r="824" spans="1:14" x14ac:dyDescent="0.25">
      <c r="A824" s="1" t="s">
        <v>43</v>
      </c>
      <c r="B824" s="1" t="str">
        <f>VLOOKUP(A824,Sheet2!$A:$B,2,FALSE)</f>
        <v>47</v>
      </c>
      <c r="C824" s="1">
        <v>386</v>
      </c>
      <c r="D824" s="1">
        <v>0.62</v>
      </c>
      <c r="E824" s="1">
        <v>13.09</v>
      </c>
      <c r="F824" t="s">
        <v>60</v>
      </c>
      <c r="G824">
        <v>2016</v>
      </c>
      <c r="H824">
        <v>6651194</v>
      </c>
      <c r="I824" s="5">
        <v>39448</v>
      </c>
      <c r="J824" s="3">
        <v>27.73</v>
      </c>
      <c r="K824" s="3">
        <f t="shared" si="54"/>
        <v>1.06</v>
      </c>
      <c r="L824" s="3">
        <f t="shared" si="55"/>
        <v>423.23</v>
      </c>
      <c r="M824" s="3">
        <f t="shared" si="52"/>
        <v>262.40260000000001</v>
      </c>
      <c r="N824" s="3">
        <f t="shared" si="53"/>
        <v>92.33</v>
      </c>
    </row>
    <row r="825" spans="1:14" x14ac:dyDescent="0.25">
      <c r="A825" s="1" t="s">
        <v>44</v>
      </c>
      <c r="B825" s="1" t="str">
        <f>VLOOKUP(A825,Sheet2!$A:$B,2,FALSE)</f>
        <v>48</v>
      </c>
      <c r="C825" s="1">
        <v>2334</v>
      </c>
      <c r="D825" s="1">
        <v>0.68</v>
      </c>
      <c r="E825" s="1">
        <v>14.5</v>
      </c>
      <c r="F825" t="s">
        <v>60</v>
      </c>
      <c r="G825">
        <v>2016</v>
      </c>
      <c r="H825">
        <v>27862596</v>
      </c>
      <c r="I825" s="5">
        <v>201154</v>
      </c>
      <c r="J825" s="3">
        <v>33.17</v>
      </c>
      <c r="K825" s="3">
        <f t="shared" si="54"/>
        <v>1.1200000000000001</v>
      </c>
      <c r="L825" s="3">
        <f t="shared" si="55"/>
        <v>2727.63</v>
      </c>
      <c r="M825" s="3">
        <f t="shared" si="52"/>
        <v>1854.7884000000001</v>
      </c>
      <c r="N825" s="3">
        <f t="shared" si="53"/>
        <v>659.18</v>
      </c>
    </row>
    <row r="826" spans="1:14" x14ac:dyDescent="0.25">
      <c r="A826" s="1" t="s">
        <v>45</v>
      </c>
      <c r="B826" s="1" t="str">
        <f>VLOOKUP(A826,Sheet2!$A:$B,2,FALSE)</f>
        <v>49</v>
      </c>
      <c r="C826" s="1">
        <v>470</v>
      </c>
      <c r="D826" s="1">
        <v>0.49</v>
      </c>
      <c r="E826" s="1">
        <v>11.73</v>
      </c>
      <c r="F826" t="s">
        <v>60</v>
      </c>
      <c r="G826">
        <v>2016</v>
      </c>
      <c r="H826">
        <v>3051217</v>
      </c>
      <c r="I826" s="5">
        <v>39435</v>
      </c>
      <c r="J826" s="3">
        <v>34.82</v>
      </c>
      <c r="K826" s="3">
        <f t="shared" si="54"/>
        <v>1.1000000000000001</v>
      </c>
      <c r="L826" s="3">
        <f t="shared" si="55"/>
        <v>551.30999999999995</v>
      </c>
      <c r="M826" s="3">
        <f t="shared" si="52"/>
        <v>270.14189999999996</v>
      </c>
      <c r="N826" s="3">
        <f t="shared" si="53"/>
        <v>107.78</v>
      </c>
    </row>
    <row r="827" spans="1:14" x14ac:dyDescent="0.25">
      <c r="A827" s="1" t="s">
        <v>46</v>
      </c>
      <c r="B827" s="1" t="str">
        <f>VLOOKUP(A827,Sheet2!$A:$B,2,FALSE)</f>
        <v>50</v>
      </c>
      <c r="C827" s="1">
        <v>87</v>
      </c>
      <c r="D827" s="1">
        <v>0.78</v>
      </c>
      <c r="E827" s="1">
        <v>16.02</v>
      </c>
      <c r="F827" t="s">
        <v>60</v>
      </c>
      <c r="G827">
        <v>2016</v>
      </c>
      <c r="H827">
        <v>624594</v>
      </c>
      <c r="I827" s="5">
        <v>18885</v>
      </c>
      <c r="J827" s="3">
        <v>13.85</v>
      </c>
      <c r="K827" s="3">
        <f t="shared" si="54"/>
        <v>1</v>
      </c>
      <c r="L827" s="3">
        <f t="shared" si="55"/>
        <v>95.47</v>
      </c>
      <c r="M827" s="3">
        <f t="shared" si="52"/>
        <v>74.4666</v>
      </c>
      <c r="N827" s="3">
        <f t="shared" si="53"/>
        <v>25.49</v>
      </c>
    </row>
    <row r="828" spans="1:14" x14ac:dyDescent="0.25">
      <c r="A828" s="1" t="s">
        <v>47</v>
      </c>
      <c r="B828" s="1" t="str">
        <f>VLOOKUP(A828,Sheet2!$A:$B,2,FALSE)</f>
        <v>51</v>
      </c>
      <c r="C828" s="1">
        <v>986</v>
      </c>
      <c r="D828" s="1">
        <v>0.71</v>
      </c>
      <c r="E828" s="1">
        <v>14.99</v>
      </c>
      <c r="F828" t="s">
        <v>60</v>
      </c>
      <c r="G828">
        <v>2016</v>
      </c>
      <c r="H828">
        <v>8411808</v>
      </c>
      <c r="I828" s="5">
        <v>108451</v>
      </c>
      <c r="J828" s="3">
        <v>31.48</v>
      </c>
      <c r="K828" s="3">
        <f t="shared" si="54"/>
        <v>1.07</v>
      </c>
      <c r="L828" s="3">
        <f t="shared" si="55"/>
        <v>1333.35</v>
      </c>
      <c r="M828" s="3">
        <f t="shared" si="52"/>
        <v>946.67849999999987</v>
      </c>
      <c r="N828" s="3">
        <f t="shared" si="53"/>
        <v>333.12</v>
      </c>
    </row>
    <row r="829" spans="1:14" x14ac:dyDescent="0.25">
      <c r="A829" s="1" t="s">
        <v>48</v>
      </c>
      <c r="B829" s="1" t="str">
        <f>VLOOKUP(A829,Sheet2!$A:$B,2,FALSE)</f>
        <v>53</v>
      </c>
      <c r="C829" s="1">
        <v>984</v>
      </c>
      <c r="D829" s="1">
        <v>0.68</v>
      </c>
      <c r="E829" s="1">
        <v>14.81</v>
      </c>
      <c r="F829" t="s">
        <v>60</v>
      </c>
      <c r="G829">
        <v>2016</v>
      </c>
      <c r="H829">
        <v>7288000</v>
      </c>
      <c r="I829" s="5">
        <v>129410</v>
      </c>
      <c r="J829" s="3">
        <v>25.93</v>
      </c>
      <c r="K829" s="3">
        <f t="shared" si="54"/>
        <v>1.0900000000000001</v>
      </c>
      <c r="L829" s="3">
        <f t="shared" si="55"/>
        <v>1335.03</v>
      </c>
      <c r="M829" s="3">
        <f t="shared" si="52"/>
        <v>907.82040000000006</v>
      </c>
      <c r="N829" s="3">
        <f t="shared" si="53"/>
        <v>329.53</v>
      </c>
    </row>
    <row r="830" spans="1:14" x14ac:dyDescent="0.25">
      <c r="A830" s="1" t="s">
        <v>49</v>
      </c>
      <c r="B830" s="1" t="str">
        <f>VLOOKUP(A830,Sheet2!$A:$B,2,FALSE)</f>
        <v>54</v>
      </c>
      <c r="C830" s="1">
        <v>178</v>
      </c>
      <c r="D830" s="1">
        <v>0.56999999999999995</v>
      </c>
      <c r="E830" s="1">
        <v>22.48</v>
      </c>
      <c r="F830" t="s">
        <v>60</v>
      </c>
      <c r="G830">
        <v>2016</v>
      </c>
      <c r="H830">
        <v>1831102</v>
      </c>
      <c r="I830" s="5">
        <v>23035</v>
      </c>
      <c r="J830" s="3">
        <v>23.61</v>
      </c>
      <c r="K830" s="3">
        <f t="shared" si="54"/>
        <v>1.01</v>
      </c>
      <c r="L830" s="3">
        <f t="shared" si="55"/>
        <v>200.49</v>
      </c>
      <c r="M830" s="3">
        <f t="shared" si="52"/>
        <v>114.27929999999999</v>
      </c>
      <c r="N830" s="3">
        <f t="shared" si="53"/>
        <v>75.12</v>
      </c>
    </row>
    <row r="831" spans="1:14" x14ac:dyDescent="0.25">
      <c r="A831" s="1" t="s">
        <v>50</v>
      </c>
      <c r="B831" s="1" t="str">
        <f>VLOOKUP(A831,Sheet2!$A:$B,2,FALSE)</f>
        <v>55</v>
      </c>
      <c r="C831" s="1">
        <v>644</v>
      </c>
      <c r="D831" s="1">
        <v>0.72</v>
      </c>
      <c r="E831" s="1">
        <v>15.17</v>
      </c>
      <c r="F831" t="s">
        <v>60</v>
      </c>
      <c r="G831">
        <v>2016</v>
      </c>
      <c r="H831">
        <v>5778709</v>
      </c>
      <c r="I831" s="5">
        <v>88382</v>
      </c>
      <c r="J831" s="3">
        <v>18.600000000000001</v>
      </c>
      <c r="K831" s="3">
        <f t="shared" si="54"/>
        <v>1.02</v>
      </c>
      <c r="L831" s="3">
        <f t="shared" si="55"/>
        <v>612.03</v>
      </c>
      <c r="M831" s="3">
        <f t="shared" si="52"/>
        <v>440.66159999999996</v>
      </c>
      <c r="N831" s="3">
        <f t="shared" si="53"/>
        <v>154.74</v>
      </c>
    </row>
    <row r="832" spans="1:14" x14ac:dyDescent="0.25">
      <c r="A832" s="1" t="s">
        <v>51</v>
      </c>
      <c r="B832" s="1" t="str">
        <f>VLOOKUP(A832,Sheet2!$A:$B,2,FALSE)</f>
        <v>56</v>
      </c>
      <c r="C832" s="1">
        <v>56</v>
      </c>
      <c r="D832" s="1">
        <v>0.7</v>
      </c>
      <c r="E832" s="1">
        <v>13.22</v>
      </c>
      <c r="F832" t="s">
        <v>60</v>
      </c>
      <c r="G832">
        <v>2016</v>
      </c>
      <c r="H832">
        <v>585501</v>
      </c>
      <c r="I832" s="5">
        <v>13105</v>
      </c>
      <c r="J832" s="3">
        <v>16.41</v>
      </c>
      <c r="K832" s="3">
        <f t="shared" si="54"/>
        <v>1.08</v>
      </c>
      <c r="L832" s="3">
        <f t="shared" si="55"/>
        <v>84.77</v>
      </c>
      <c r="M832" s="3">
        <f t="shared" si="52"/>
        <v>59.338999999999992</v>
      </c>
      <c r="N832" s="3">
        <f t="shared" si="53"/>
        <v>18.68</v>
      </c>
    </row>
    <row r="833" spans="1:14" x14ac:dyDescent="0.25">
      <c r="A833" s="1" t="s">
        <v>52</v>
      </c>
      <c r="B833" s="1" t="str">
        <f>VLOOKUP(A833,Sheet2!$A:$B,2,FALSE)</f>
        <v>72</v>
      </c>
      <c r="C833" s="1">
        <v>0</v>
      </c>
      <c r="D833" s="1">
        <v>0</v>
      </c>
      <c r="E833" s="1">
        <v>0</v>
      </c>
      <c r="F833" t="s">
        <v>60</v>
      </c>
      <c r="G833">
        <v>2016</v>
      </c>
      <c r="H833">
        <v>3411307</v>
      </c>
      <c r="I833" s="5">
        <v>31596</v>
      </c>
      <c r="J833" s="3">
        <v>0</v>
      </c>
      <c r="K833" s="3">
        <f t="shared" si="54"/>
        <v>0.86</v>
      </c>
      <c r="L833" s="3">
        <f t="shared" si="55"/>
        <v>0</v>
      </c>
      <c r="M833" s="3">
        <f t="shared" si="52"/>
        <v>0</v>
      </c>
      <c r="N833" s="3">
        <f t="shared" si="5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"/>
  <sheetViews>
    <sheetView workbookViewId="0">
      <selection activeCell="B15" sqref="B15"/>
    </sheetView>
  </sheetViews>
  <sheetFormatPr defaultRowHeight="15" x14ac:dyDescent="0.25"/>
  <sheetData>
    <row r="2" spans="1:2" x14ac:dyDescent="0.25">
      <c r="A2" s="1" t="s">
        <v>1</v>
      </c>
      <c r="B2" t="s">
        <v>67</v>
      </c>
    </row>
    <row r="3" spans="1:2" x14ac:dyDescent="0.25">
      <c r="A3" s="1" t="s">
        <v>2</v>
      </c>
      <c r="B3" t="s">
        <v>68</v>
      </c>
    </row>
    <row r="4" spans="1:2" x14ac:dyDescent="0.25">
      <c r="A4" s="1" t="s">
        <v>3</v>
      </c>
      <c r="B4" t="s">
        <v>69</v>
      </c>
    </row>
    <row r="5" spans="1:2" x14ac:dyDescent="0.25">
      <c r="A5" s="1" t="s">
        <v>4</v>
      </c>
      <c r="B5" t="s">
        <v>70</v>
      </c>
    </row>
    <row r="6" spans="1:2" x14ac:dyDescent="0.25">
      <c r="A6" s="1" t="s">
        <v>5</v>
      </c>
      <c r="B6" t="s">
        <v>71</v>
      </c>
    </row>
    <row r="7" spans="1:2" x14ac:dyDescent="0.25">
      <c r="A7" s="1" t="s">
        <v>6</v>
      </c>
      <c r="B7" t="s">
        <v>72</v>
      </c>
    </row>
    <row r="8" spans="1:2" x14ac:dyDescent="0.25">
      <c r="A8" s="1" t="s">
        <v>7</v>
      </c>
      <c r="B8" t="s">
        <v>73</v>
      </c>
    </row>
    <row r="9" spans="1:2" x14ac:dyDescent="0.25">
      <c r="A9" s="1" t="s">
        <v>8</v>
      </c>
      <c r="B9" t="s">
        <v>74</v>
      </c>
    </row>
    <row r="10" spans="1:2" x14ac:dyDescent="0.25">
      <c r="A10" s="1" t="s">
        <v>9</v>
      </c>
      <c r="B10" t="s">
        <v>75</v>
      </c>
    </row>
    <row r="11" spans="1:2" x14ac:dyDescent="0.25">
      <c r="A11" s="1" t="s">
        <v>10</v>
      </c>
      <c r="B11" t="s">
        <v>76</v>
      </c>
    </row>
    <row r="12" spans="1:2" x14ac:dyDescent="0.25">
      <c r="A12" s="1" t="s">
        <v>11</v>
      </c>
      <c r="B12" t="s">
        <v>77</v>
      </c>
    </row>
    <row r="13" spans="1:2" x14ac:dyDescent="0.25">
      <c r="A13" s="1" t="s">
        <v>12</v>
      </c>
      <c r="B13" t="s">
        <v>78</v>
      </c>
    </row>
    <row r="14" spans="1:2" x14ac:dyDescent="0.25">
      <c r="A14" s="1" t="s">
        <v>13</v>
      </c>
      <c r="B14" t="s">
        <v>79</v>
      </c>
    </row>
    <row r="15" spans="1:2" x14ac:dyDescent="0.25">
      <c r="A15" s="1" t="s">
        <v>14</v>
      </c>
      <c r="B15" t="s">
        <v>80</v>
      </c>
    </row>
    <row r="16" spans="1:2" x14ac:dyDescent="0.25">
      <c r="A16" s="1" t="s">
        <v>15</v>
      </c>
      <c r="B16" t="s">
        <v>81</v>
      </c>
    </row>
    <row r="17" spans="1:2" x14ac:dyDescent="0.25">
      <c r="A17" s="1" t="s">
        <v>16</v>
      </c>
      <c r="B17" t="s">
        <v>82</v>
      </c>
    </row>
    <row r="18" spans="1:2" x14ac:dyDescent="0.25">
      <c r="A18" s="1" t="s">
        <v>17</v>
      </c>
      <c r="B18" t="s">
        <v>83</v>
      </c>
    </row>
    <row r="19" spans="1:2" x14ac:dyDescent="0.25">
      <c r="A19" s="1" t="s">
        <v>18</v>
      </c>
      <c r="B19" t="s">
        <v>84</v>
      </c>
    </row>
    <row r="20" spans="1:2" x14ac:dyDescent="0.25">
      <c r="A20" s="1" t="s">
        <v>19</v>
      </c>
      <c r="B20" t="s">
        <v>85</v>
      </c>
    </row>
    <row r="21" spans="1:2" x14ac:dyDescent="0.25">
      <c r="A21" s="1" t="s">
        <v>20</v>
      </c>
      <c r="B21" t="s">
        <v>86</v>
      </c>
    </row>
    <row r="22" spans="1:2" x14ac:dyDescent="0.25">
      <c r="A22" s="1" t="s">
        <v>21</v>
      </c>
      <c r="B22" t="s">
        <v>87</v>
      </c>
    </row>
    <row r="23" spans="1:2" x14ac:dyDescent="0.25">
      <c r="A23" s="1" t="s">
        <v>22</v>
      </c>
      <c r="B23" t="s">
        <v>88</v>
      </c>
    </row>
    <row r="24" spans="1:2" x14ac:dyDescent="0.25">
      <c r="A24" s="1" t="s">
        <v>23</v>
      </c>
      <c r="B24" t="s">
        <v>89</v>
      </c>
    </row>
    <row r="25" spans="1:2" x14ac:dyDescent="0.25">
      <c r="A25" s="1" t="s">
        <v>24</v>
      </c>
      <c r="B25" t="s">
        <v>90</v>
      </c>
    </row>
    <row r="26" spans="1:2" x14ac:dyDescent="0.25">
      <c r="A26" s="1" t="s">
        <v>25</v>
      </c>
      <c r="B26" t="s">
        <v>91</v>
      </c>
    </row>
    <row r="27" spans="1:2" x14ac:dyDescent="0.25">
      <c r="A27" s="1" t="s">
        <v>26</v>
      </c>
      <c r="B27" t="s">
        <v>92</v>
      </c>
    </row>
    <row r="28" spans="1:2" x14ac:dyDescent="0.25">
      <c r="A28" s="1" t="s">
        <v>27</v>
      </c>
      <c r="B28" t="s">
        <v>93</v>
      </c>
    </row>
    <row r="29" spans="1:2" x14ac:dyDescent="0.25">
      <c r="A29" s="1" t="s">
        <v>28</v>
      </c>
      <c r="B29" t="s">
        <v>94</v>
      </c>
    </row>
    <row r="30" spans="1:2" x14ac:dyDescent="0.25">
      <c r="A30" s="1" t="s">
        <v>29</v>
      </c>
      <c r="B30" t="s">
        <v>95</v>
      </c>
    </row>
    <row r="31" spans="1:2" x14ac:dyDescent="0.25">
      <c r="A31" s="1" t="s">
        <v>30</v>
      </c>
      <c r="B31" t="s">
        <v>96</v>
      </c>
    </row>
    <row r="32" spans="1:2" x14ac:dyDescent="0.25">
      <c r="A32" s="1" t="s">
        <v>31</v>
      </c>
      <c r="B32" t="s">
        <v>97</v>
      </c>
    </row>
    <row r="33" spans="1:2" x14ac:dyDescent="0.25">
      <c r="A33" s="1" t="s">
        <v>32</v>
      </c>
      <c r="B33" t="s">
        <v>98</v>
      </c>
    </row>
    <row r="34" spans="1:2" x14ac:dyDescent="0.25">
      <c r="A34" s="1" t="s">
        <v>33</v>
      </c>
      <c r="B34" t="s">
        <v>99</v>
      </c>
    </row>
    <row r="35" spans="1:2" x14ac:dyDescent="0.25">
      <c r="A35" s="1" t="s">
        <v>34</v>
      </c>
      <c r="B35" t="s">
        <v>100</v>
      </c>
    </row>
    <row r="36" spans="1:2" x14ac:dyDescent="0.25">
      <c r="A36" s="1" t="s">
        <v>35</v>
      </c>
      <c r="B36" t="s">
        <v>101</v>
      </c>
    </row>
    <row r="37" spans="1:2" x14ac:dyDescent="0.25">
      <c r="A37" s="1" t="s">
        <v>36</v>
      </c>
      <c r="B37" t="s">
        <v>102</v>
      </c>
    </row>
    <row r="38" spans="1:2" x14ac:dyDescent="0.25">
      <c r="A38" s="1" t="s">
        <v>37</v>
      </c>
      <c r="B38" t="s">
        <v>103</v>
      </c>
    </row>
    <row r="39" spans="1:2" x14ac:dyDescent="0.25">
      <c r="A39" s="1" t="s">
        <v>38</v>
      </c>
      <c r="B39" t="s">
        <v>104</v>
      </c>
    </row>
    <row r="40" spans="1:2" x14ac:dyDescent="0.25">
      <c r="A40" s="1" t="s">
        <v>39</v>
      </c>
      <c r="B40" t="s">
        <v>105</v>
      </c>
    </row>
    <row r="41" spans="1:2" x14ac:dyDescent="0.25">
      <c r="A41" s="1" t="s">
        <v>40</v>
      </c>
      <c r="B41" t="s">
        <v>106</v>
      </c>
    </row>
    <row r="42" spans="1:2" x14ac:dyDescent="0.25">
      <c r="A42" s="1" t="s">
        <v>41</v>
      </c>
      <c r="B42" t="s">
        <v>107</v>
      </c>
    </row>
    <row r="43" spans="1:2" x14ac:dyDescent="0.25">
      <c r="A43" s="1" t="s">
        <v>42</v>
      </c>
      <c r="B43" t="s">
        <v>108</v>
      </c>
    </row>
    <row r="44" spans="1:2" x14ac:dyDescent="0.25">
      <c r="A44" s="1" t="s">
        <v>43</v>
      </c>
      <c r="B44" t="s">
        <v>109</v>
      </c>
    </row>
    <row r="45" spans="1:2" x14ac:dyDescent="0.25">
      <c r="A45" s="1" t="s">
        <v>44</v>
      </c>
      <c r="B45" t="s">
        <v>110</v>
      </c>
    </row>
    <row r="46" spans="1:2" x14ac:dyDescent="0.25">
      <c r="A46" s="1" t="s">
        <v>45</v>
      </c>
      <c r="B46" t="s">
        <v>111</v>
      </c>
    </row>
    <row r="47" spans="1:2" x14ac:dyDescent="0.25">
      <c r="A47" s="1" t="s">
        <v>46</v>
      </c>
      <c r="B47" t="s">
        <v>112</v>
      </c>
    </row>
    <row r="48" spans="1:2" x14ac:dyDescent="0.25">
      <c r="A48" s="1" t="s">
        <v>47</v>
      </c>
      <c r="B48" t="s">
        <v>113</v>
      </c>
    </row>
    <row r="49" spans="1:2" x14ac:dyDescent="0.25">
      <c r="A49" s="1" t="s">
        <v>48</v>
      </c>
      <c r="B49" t="s">
        <v>114</v>
      </c>
    </row>
    <row r="50" spans="1:2" x14ac:dyDescent="0.25">
      <c r="A50" s="1" t="s">
        <v>49</v>
      </c>
      <c r="B50" t="s">
        <v>115</v>
      </c>
    </row>
    <row r="51" spans="1:2" x14ac:dyDescent="0.25">
      <c r="A51" s="1" t="s">
        <v>50</v>
      </c>
      <c r="B51" t="s">
        <v>116</v>
      </c>
    </row>
    <row r="52" spans="1:2" x14ac:dyDescent="0.25">
      <c r="A52" s="1" t="s">
        <v>51</v>
      </c>
      <c r="B52" t="s">
        <v>117</v>
      </c>
    </row>
    <row r="53" spans="1:2" x14ac:dyDescent="0.25">
      <c r="A53" s="1" t="s">
        <v>52</v>
      </c>
      <c r="B5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Subasish</dc:creator>
  <cp:lastModifiedBy>White, L.D.</cp:lastModifiedBy>
  <dcterms:created xsi:type="dcterms:W3CDTF">2017-11-27T15:13:07Z</dcterms:created>
  <dcterms:modified xsi:type="dcterms:W3CDTF">2017-11-29T16:13:19Z</dcterms:modified>
</cp:coreProperties>
</file>