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10" yWindow="830" windowWidth="18560" windowHeight="6460"/>
  </bookViews>
  <sheets>
    <sheet name="Лист1" sheetId="1" r:id="rId1"/>
  </sheets>
  <externalReferences>
    <externalReference r:id="rId2"/>
  </externalReferences>
  <definedNames>
    <definedName name="_xlnm._FilterDatabase" localSheetId="0" hidden="1">Лист1!$A$1:$A$49</definedName>
  </definedNames>
  <calcPr calcId="124519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2"/>
  <c r="E3"/>
  <c r="F3" s="1"/>
  <c r="E4"/>
  <c r="F4" s="1"/>
  <c r="E5"/>
  <c r="F5" s="1"/>
  <c r="E6"/>
  <c r="F6" s="1"/>
  <c r="E7"/>
  <c r="F7" s="1"/>
  <c r="E8"/>
  <c r="F8" s="1"/>
  <c r="E9"/>
  <c r="F9" s="1"/>
  <c r="E10"/>
  <c r="F10" s="1"/>
  <c r="E11"/>
  <c r="F11" s="1"/>
  <c r="E12"/>
  <c r="F12" s="1"/>
  <c r="E13"/>
  <c r="F13" s="1"/>
  <c r="E14"/>
  <c r="F14" s="1"/>
  <c r="E15"/>
  <c r="F15" s="1"/>
  <c r="E16"/>
  <c r="F16" s="1"/>
  <c r="E17"/>
  <c r="F17" s="1"/>
  <c r="E18"/>
  <c r="F18" s="1"/>
  <c r="E19"/>
  <c r="F19" s="1"/>
  <c r="E20"/>
  <c r="F20" s="1"/>
  <c r="E21"/>
  <c r="F21" s="1"/>
  <c r="E22"/>
  <c r="F22" s="1"/>
  <c r="E23"/>
  <c r="F23" s="1"/>
  <c r="E24"/>
  <c r="F24" s="1"/>
  <c r="E25"/>
  <c r="F25" s="1"/>
  <c r="E26"/>
  <c r="F26" s="1"/>
  <c r="E27"/>
  <c r="F27" s="1"/>
  <c r="E28"/>
  <c r="F28" s="1"/>
  <c r="E29"/>
  <c r="F29" s="1"/>
  <c r="E30"/>
  <c r="F30" s="1"/>
  <c r="E31"/>
  <c r="F31" s="1"/>
  <c r="E32"/>
  <c r="F32" s="1"/>
  <c r="E33"/>
  <c r="F33" s="1"/>
  <c r="E34"/>
  <c r="F34" s="1"/>
  <c r="E35"/>
  <c r="F35" s="1"/>
  <c r="E36"/>
  <c r="F36" s="1"/>
  <c r="E37"/>
  <c r="F37" s="1"/>
  <c r="E38"/>
  <c r="F38" s="1"/>
  <c r="E39"/>
  <c r="F39" s="1"/>
  <c r="E40"/>
  <c r="F40" s="1"/>
  <c r="E41"/>
  <c r="F41" s="1"/>
  <c r="E42"/>
  <c r="F42" s="1"/>
  <c r="E43"/>
  <c r="F43" s="1"/>
  <c r="E44"/>
  <c r="F44" s="1"/>
  <c r="E45"/>
  <c r="F45" s="1"/>
  <c r="E46"/>
  <c r="F46" s="1"/>
  <c r="E47"/>
  <c r="F47" s="1"/>
  <c r="E48"/>
  <c r="F48" s="1"/>
  <c r="E49"/>
  <c r="F49" s="1"/>
  <c r="E2"/>
  <c r="F2" s="1"/>
  <c r="G2" l="1"/>
  <c r="G46"/>
  <c r="G42"/>
  <c r="G38"/>
  <c r="G34"/>
  <c r="G30"/>
  <c r="G26"/>
  <c r="G22"/>
  <c r="G18"/>
  <c r="G14"/>
  <c r="G10"/>
  <c r="G6"/>
  <c r="G47"/>
  <c r="G43"/>
  <c r="G39"/>
  <c r="G35"/>
  <c r="G31"/>
  <c r="G27"/>
  <c r="G23"/>
  <c r="G19"/>
  <c r="G15"/>
  <c r="G11"/>
  <c r="G7"/>
  <c r="G3"/>
  <c r="G48"/>
  <c r="G44"/>
  <c r="G40"/>
  <c r="G36"/>
  <c r="G32"/>
  <c r="G28"/>
  <c r="G24"/>
  <c r="G20"/>
  <c r="G16"/>
  <c r="G12"/>
  <c r="G8"/>
  <c r="G4"/>
  <c r="G49"/>
  <c r="G45"/>
  <c r="G41"/>
  <c r="G37"/>
  <c r="G33"/>
  <c r="G29"/>
  <c r="G25"/>
  <c r="G21"/>
  <c r="G17"/>
  <c r="G13"/>
  <c r="G9"/>
  <c r="G5"/>
</calcChain>
</file>

<file path=xl/sharedStrings.xml><?xml version="1.0" encoding="utf-8"?>
<sst xmlns="http://schemas.openxmlformats.org/spreadsheetml/2006/main" count="103" uniqueCount="56">
  <si>
    <t>Лемма</t>
  </si>
  <si>
    <t>Часть речи</t>
  </si>
  <si>
    <t>Количество вхождений</t>
  </si>
  <si>
    <t>Частота в IPM</t>
  </si>
  <si>
    <t>АХ</t>
  </si>
  <si>
    <t>INTJ</t>
  </si>
  <si>
    <t>БОЖЕ</t>
  </si>
  <si>
    <t>УВЫ</t>
  </si>
  <si>
    <t>ГОСПОДИ</t>
  </si>
  <si>
    <t>ОЙ</t>
  </si>
  <si>
    <t>ЭЙ</t>
  </si>
  <si>
    <t>ЭХ</t>
  </si>
  <si>
    <t>ОХ</t>
  </si>
  <si>
    <t>ЧУ</t>
  </si>
  <si>
    <t>АЙ</t>
  </si>
  <si>
    <t>УРА</t>
  </si>
  <si>
    <t>ПОДИ</t>
  </si>
  <si>
    <t>ЛЮЛИ</t>
  </si>
  <si>
    <t>МАРШ</t>
  </si>
  <si>
    <t>ЕЙ-БОГУ</t>
  </si>
  <si>
    <t>ЕЙ-ЕЙ</t>
  </si>
  <si>
    <t>УХ</t>
  </si>
  <si>
    <t>ГОЙ</t>
  </si>
  <si>
    <t>ХА</t>
  </si>
  <si>
    <t>ХВАТЬ</t>
  </si>
  <si>
    <t>ЧУР</t>
  </si>
  <si>
    <t>АУ</t>
  </si>
  <si>
    <t>БРАВО</t>
  </si>
  <si>
    <t>СТОП</t>
  </si>
  <si>
    <t>БА</t>
  </si>
  <si>
    <t>ТЬФУ</t>
  </si>
  <si>
    <t>ХЛОП</t>
  </si>
  <si>
    <t>БАЮШКИ-БАЮ</t>
  </si>
  <si>
    <t>ТИК-ТАК</t>
  </si>
  <si>
    <t>БАСТА</t>
  </si>
  <si>
    <t>ХА-ХА</t>
  </si>
  <si>
    <t>ШАСТЬ</t>
  </si>
  <si>
    <t>КУ-КУ</t>
  </si>
  <si>
    <t>АЙДА</t>
  </si>
  <si>
    <t>АТЬ</t>
  </si>
  <si>
    <t>БАЮ-БАЮШКИ-БАЮ</t>
  </si>
  <si>
    <t>ГОП</t>
  </si>
  <si>
    <t>БУХ</t>
  </si>
  <si>
    <t>ЧОК</t>
  </si>
  <si>
    <t>БАЮ-БАЙ</t>
  </si>
  <si>
    <t>ЩЕЛК</t>
  </si>
  <si>
    <t>ТУК</t>
  </si>
  <si>
    <t>ЦЫЦ</t>
  </si>
  <si>
    <t>МЯУ</t>
  </si>
  <si>
    <t>ГМ</t>
  </si>
  <si>
    <t>АХТИ</t>
  </si>
  <si>
    <t>ДИНЬ</t>
  </si>
  <si>
    <t>БАЦ</t>
  </si>
  <si>
    <t>Номер строки, на которой слово стоит в частотном словаре</t>
  </si>
  <si>
    <t>РАЗНИЦА ТАБЛИЦ</t>
  </si>
  <si>
    <t>Частота в Основном корпусе</t>
  </si>
</sst>
</file>

<file path=xl/styles.xml><?xml version="1.0" encoding="utf-8"?>
<styleSheet xmlns="http://schemas.openxmlformats.org/spreadsheetml/2006/main">
  <fonts count="5">
    <font>
      <sz val="10"/>
      <color rgb="FF00000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3;&#1072;&#1089;&#1090;&#1086;&#1090;&#1085;&#1099;&#1081;%20&#1089;&#1083;&#1086;&#1074;&#1072;&#1088;&#1100;%20&#1053;&#1050;&#1056;&#1071;%20(201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Лист2"/>
    </sheetNames>
    <sheetDataSet>
      <sheetData sheetId="0"/>
      <sheetData sheetId="1">
        <row r="1">
          <cell r="A1" t="str">
            <v>Лемма</v>
          </cell>
          <cell r="D1" t="str">
            <v>Частота (ipm)</v>
          </cell>
        </row>
        <row r="2">
          <cell r="A2" t="str">
            <v>а</v>
          </cell>
          <cell r="D2">
            <v>19.8</v>
          </cell>
        </row>
        <row r="3">
          <cell r="A3" t="str">
            <v>аа</v>
          </cell>
          <cell r="D3">
            <v>1.5</v>
          </cell>
        </row>
        <row r="4">
          <cell r="A4" t="str">
            <v>а-а</v>
          </cell>
          <cell r="D4">
            <v>17.8</v>
          </cell>
        </row>
        <row r="5">
          <cell r="A5" t="str">
            <v>ааа</v>
          </cell>
          <cell r="D5">
            <v>1.1000000000000001</v>
          </cell>
        </row>
        <row r="6">
          <cell r="A6" t="str">
            <v>а-а-а</v>
          </cell>
          <cell r="D6">
            <v>6.7</v>
          </cell>
        </row>
        <row r="7">
          <cell r="A7" t="str">
            <v>а-а-а-а</v>
          </cell>
          <cell r="D7">
            <v>0.8</v>
          </cell>
        </row>
        <row r="8">
          <cell r="A8" t="str">
            <v>ага</v>
          </cell>
          <cell r="D8">
            <v>40.200000000000003</v>
          </cell>
        </row>
        <row r="9">
          <cell r="A9" t="str">
            <v>ай</v>
          </cell>
          <cell r="D9">
            <v>11.6</v>
          </cell>
        </row>
        <row r="10">
          <cell r="A10" t="str">
            <v>ай-ай-ай</v>
          </cell>
          <cell r="D10">
            <v>0.7</v>
          </cell>
        </row>
        <row r="11">
          <cell r="A11" t="str">
            <v>айда</v>
          </cell>
          <cell r="D11">
            <v>1.8</v>
          </cell>
        </row>
        <row r="12">
          <cell r="A12" t="str">
            <v>ай-яй-яй</v>
          </cell>
          <cell r="D12">
            <v>1</v>
          </cell>
        </row>
        <row r="13">
          <cell r="A13" t="str">
            <v>але</v>
          </cell>
          <cell r="D13">
            <v>2.6</v>
          </cell>
        </row>
        <row r="14">
          <cell r="A14" t="str">
            <v>алле</v>
          </cell>
          <cell r="D14">
            <v>0.7</v>
          </cell>
        </row>
        <row r="15">
          <cell r="A15" t="str">
            <v>алло</v>
          </cell>
          <cell r="D15">
            <v>9.6</v>
          </cell>
        </row>
        <row r="16">
          <cell r="A16" t="str">
            <v>апчхи</v>
          </cell>
          <cell r="D16">
            <v>0.4</v>
          </cell>
        </row>
        <row r="17">
          <cell r="A17" t="str">
            <v>атас</v>
          </cell>
          <cell r="D17">
            <v>0.7</v>
          </cell>
        </row>
        <row r="18">
          <cell r="A18" t="str">
            <v>ау</v>
          </cell>
          <cell r="D18">
            <v>1.9</v>
          </cell>
        </row>
        <row r="19">
          <cell r="A19" t="str">
            <v>аф</v>
          </cell>
          <cell r="D19">
            <v>0.6</v>
          </cell>
        </row>
        <row r="20">
          <cell r="A20" t="str">
            <v>ах</v>
          </cell>
          <cell r="D20">
            <v>82.9</v>
          </cell>
        </row>
        <row r="21">
          <cell r="A21" t="str">
            <v>ахти</v>
          </cell>
          <cell r="D21">
            <v>1.8</v>
          </cell>
        </row>
        <row r="22">
          <cell r="A22" t="str">
            <v>ба</v>
          </cell>
          <cell r="D22">
            <v>1.8</v>
          </cell>
        </row>
        <row r="23">
          <cell r="A23" t="str">
            <v>бабах</v>
          </cell>
          <cell r="D23">
            <v>0.4</v>
          </cell>
        </row>
        <row r="24">
          <cell r="A24" t="str">
            <v>ба-бах</v>
          </cell>
          <cell r="D24">
            <v>0.4</v>
          </cell>
        </row>
        <row r="25">
          <cell r="A25" t="str">
            <v>баста</v>
          </cell>
          <cell r="D25">
            <v>1.3</v>
          </cell>
        </row>
        <row r="26">
          <cell r="A26" t="str">
            <v>батюшки</v>
          </cell>
          <cell r="D26">
            <v>2</v>
          </cell>
        </row>
        <row r="27">
          <cell r="A27" t="str">
            <v>бах</v>
          </cell>
          <cell r="D27">
            <v>2</v>
          </cell>
        </row>
        <row r="28">
          <cell r="A28" t="str">
            <v>бац</v>
          </cell>
          <cell r="D28">
            <v>2.2999999999999998</v>
          </cell>
        </row>
        <row r="29">
          <cell r="A29" t="str">
            <v>бис</v>
          </cell>
          <cell r="D29">
            <v>1.4</v>
          </cell>
        </row>
        <row r="30">
          <cell r="A30" t="str">
            <v>блин</v>
          </cell>
          <cell r="D30">
            <v>10.1</v>
          </cell>
        </row>
        <row r="31">
          <cell r="A31" t="str">
            <v>..ля</v>
          </cell>
          <cell r="D31">
            <v>1.4</v>
          </cell>
        </row>
        <row r="32">
          <cell r="A32" t="str">
            <v>..лядь</v>
          </cell>
          <cell r="D32">
            <v>1.3</v>
          </cell>
        </row>
        <row r="33">
          <cell r="A33" t="str">
            <v>бляха-муха</v>
          </cell>
          <cell r="D33">
            <v>0.4</v>
          </cell>
        </row>
        <row r="34">
          <cell r="A34" t="str">
            <v>боже</v>
          </cell>
          <cell r="D34">
            <v>5.9</v>
          </cell>
        </row>
        <row r="35">
          <cell r="A35" t="str">
            <v>бом</v>
          </cell>
          <cell r="D35">
            <v>0.4</v>
          </cell>
        </row>
        <row r="36">
          <cell r="A36" t="str">
            <v>браво</v>
          </cell>
          <cell r="D36">
            <v>4.4000000000000004</v>
          </cell>
        </row>
        <row r="37">
          <cell r="A37" t="str">
            <v>брр</v>
          </cell>
          <cell r="D37">
            <v>0.5</v>
          </cell>
        </row>
        <row r="38">
          <cell r="A38" t="str">
            <v>бррр</v>
          </cell>
          <cell r="D38">
            <v>0.4</v>
          </cell>
        </row>
        <row r="39">
          <cell r="A39" t="str">
            <v>брысь</v>
          </cell>
          <cell r="D39">
            <v>0.9</v>
          </cell>
        </row>
        <row r="40">
          <cell r="A40" t="str">
            <v>бу-бу-бу</v>
          </cell>
          <cell r="D40">
            <v>0.8</v>
          </cell>
        </row>
        <row r="41">
          <cell r="A41" t="str">
            <v>буль-буль</v>
          </cell>
          <cell r="D41">
            <v>3.3</v>
          </cell>
        </row>
        <row r="42">
          <cell r="A42" t="str">
            <v>бум</v>
          </cell>
          <cell r="D42">
            <v>0.6</v>
          </cell>
        </row>
        <row r="43">
          <cell r="A43" t="str">
            <v>вай</v>
          </cell>
          <cell r="D43">
            <v>0.7</v>
          </cell>
        </row>
        <row r="44">
          <cell r="A44" t="str">
            <v>вау</v>
          </cell>
          <cell r="D44">
            <v>1</v>
          </cell>
        </row>
        <row r="45">
          <cell r="A45" t="str">
            <v>виват</v>
          </cell>
          <cell r="D45">
            <v>0.5</v>
          </cell>
        </row>
        <row r="46">
          <cell r="A46" t="str">
            <v>во-во</v>
          </cell>
          <cell r="D46">
            <v>0.9</v>
          </cell>
        </row>
        <row r="47">
          <cell r="A47" t="str">
            <v>геть</v>
          </cell>
          <cell r="D47">
            <v>0.4</v>
          </cell>
        </row>
        <row r="48">
          <cell r="A48" t="str">
            <v>глядь</v>
          </cell>
          <cell r="D48">
            <v>1.4</v>
          </cell>
        </row>
        <row r="49">
          <cell r="A49" t="str">
            <v>гм</v>
          </cell>
          <cell r="D49">
            <v>4.5999999999999996</v>
          </cell>
        </row>
        <row r="50">
          <cell r="A50" t="str">
            <v>гоп</v>
          </cell>
          <cell r="D50">
            <v>0.5</v>
          </cell>
        </row>
        <row r="51">
          <cell r="A51" t="str">
            <v>господи</v>
          </cell>
          <cell r="D51">
            <v>66.599999999999994</v>
          </cell>
        </row>
        <row r="52">
          <cell r="A52" t="str">
            <v>гы</v>
          </cell>
          <cell r="D52">
            <v>1.6</v>
          </cell>
        </row>
        <row r="53">
          <cell r="A53" t="str">
            <v>да-а</v>
          </cell>
          <cell r="D53">
            <v>2.5</v>
          </cell>
        </row>
        <row r="54">
          <cell r="A54" t="str">
            <v>да-а-а</v>
          </cell>
          <cell r="D54">
            <v>1</v>
          </cell>
        </row>
        <row r="55">
          <cell r="A55" t="str">
            <v>да-да-да</v>
          </cell>
          <cell r="D55">
            <v>1.6</v>
          </cell>
        </row>
        <row r="56">
          <cell r="A56" t="str">
            <v>дудки</v>
          </cell>
          <cell r="D56">
            <v>0.7</v>
          </cell>
        </row>
        <row r="57">
          <cell r="A57" t="str">
            <v>ды</v>
          </cell>
          <cell r="D57">
            <v>0.5</v>
          </cell>
        </row>
        <row r="58">
          <cell r="A58" t="str">
            <v>ей-богу</v>
          </cell>
          <cell r="D58">
            <v>9.8000000000000007</v>
          </cell>
        </row>
        <row r="59">
          <cell r="A59" t="str">
            <v>ей-ей</v>
          </cell>
          <cell r="D59">
            <v>1</v>
          </cell>
        </row>
        <row r="60">
          <cell r="A60" t="str">
            <v>елки-палки</v>
          </cell>
          <cell r="D60">
            <v>1.2</v>
          </cell>
        </row>
        <row r="61">
          <cell r="A61" t="str">
            <v>е-мое</v>
          </cell>
          <cell r="D61">
            <v>1.4</v>
          </cell>
        </row>
        <row r="62">
          <cell r="A62" t="str">
            <v>здорово</v>
          </cell>
          <cell r="D62">
            <v>8.8000000000000007</v>
          </cell>
        </row>
        <row r="63">
          <cell r="A63" t="str">
            <v>здравствуй</v>
          </cell>
          <cell r="D63">
            <v>1.6</v>
          </cell>
        </row>
        <row r="64">
          <cell r="A64" t="str">
            <v>здравствуйте</v>
          </cell>
          <cell r="D64">
            <v>4</v>
          </cell>
        </row>
        <row r="65">
          <cell r="A65" t="str">
            <v>здрасте</v>
          </cell>
          <cell r="D65">
            <v>3.5</v>
          </cell>
        </row>
        <row r="66">
          <cell r="A66" t="str">
            <v>и-и</v>
          </cell>
          <cell r="D66">
            <v>2.4</v>
          </cell>
        </row>
        <row r="67">
          <cell r="A67" t="str">
            <v>ишь</v>
          </cell>
          <cell r="D67">
            <v>6.8</v>
          </cell>
        </row>
        <row r="68">
          <cell r="A68" t="str">
            <v>караул</v>
          </cell>
          <cell r="D68">
            <v>1.1000000000000001</v>
          </cell>
        </row>
        <row r="69">
          <cell r="A69" t="str">
            <v>кис-кис</v>
          </cell>
          <cell r="D69">
            <v>0.4</v>
          </cell>
        </row>
        <row r="70">
          <cell r="A70" t="str">
            <v>ку</v>
          </cell>
          <cell r="D70">
            <v>0.8</v>
          </cell>
        </row>
        <row r="71">
          <cell r="A71" t="str">
            <v>ку-ку</v>
          </cell>
          <cell r="D71">
            <v>2.1</v>
          </cell>
        </row>
        <row r="72">
          <cell r="A72" t="str">
            <v>кыш</v>
          </cell>
          <cell r="D72">
            <v>0.7</v>
          </cell>
        </row>
        <row r="73">
          <cell r="A73" t="str">
            <v>м</v>
          </cell>
          <cell r="D73">
            <v>3.9</v>
          </cell>
        </row>
        <row r="74">
          <cell r="A74" t="str">
            <v>марш</v>
          </cell>
          <cell r="D74">
            <v>3</v>
          </cell>
        </row>
        <row r="75">
          <cell r="A75" t="str">
            <v>мда</v>
          </cell>
          <cell r="D75">
            <v>0.8</v>
          </cell>
        </row>
        <row r="76">
          <cell r="A76" t="str">
            <v>м-да</v>
          </cell>
          <cell r="D76">
            <v>2.9</v>
          </cell>
        </row>
        <row r="77">
          <cell r="A77" t="str">
            <v>мдя</v>
          </cell>
          <cell r="D77">
            <v>0.4</v>
          </cell>
        </row>
        <row r="78">
          <cell r="A78" t="str">
            <v>мля</v>
          </cell>
          <cell r="D78">
            <v>0.7</v>
          </cell>
        </row>
        <row r="79">
          <cell r="A79" t="str">
            <v>мм</v>
          </cell>
          <cell r="D79">
            <v>12.2</v>
          </cell>
        </row>
        <row r="80">
          <cell r="A80" t="str">
            <v>м-м</v>
          </cell>
          <cell r="D80">
            <v>5.0999999999999996</v>
          </cell>
        </row>
        <row r="81">
          <cell r="A81" t="str">
            <v>ммм</v>
          </cell>
          <cell r="D81">
            <v>1</v>
          </cell>
        </row>
        <row r="82">
          <cell r="A82" t="str">
            <v>м-м-м</v>
          </cell>
          <cell r="D82">
            <v>1.6</v>
          </cell>
        </row>
        <row r="83">
          <cell r="A83" t="str">
            <v>мяу</v>
          </cell>
          <cell r="D83">
            <v>0.5</v>
          </cell>
        </row>
        <row r="84">
          <cell r="A84" t="str">
            <v>н-да</v>
          </cell>
          <cell r="D84">
            <v>2.1</v>
          </cell>
        </row>
        <row r="85">
          <cell r="A85" t="str">
            <v>ну-ка</v>
          </cell>
          <cell r="D85">
            <v>17.8</v>
          </cell>
        </row>
        <row r="86">
          <cell r="A86" t="str">
            <v>ну-ну</v>
          </cell>
          <cell r="D86">
            <v>6.8</v>
          </cell>
        </row>
        <row r="87">
          <cell r="A87" t="str">
            <v>ну-у</v>
          </cell>
          <cell r="D87">
            <v>1.8</v>
          </cell>
        </row>
        <row r="88">
          <cell r="A88" t="str">
            <v>о</v>
          </cell>
          <cell r="D88">
            <v>71.2</v>
          </cell>
        </row>
        <row r="89">
          <cell r="A89" t="str">
            <v>ого</v>
          </cell>
          <cell r="D89">
            <v>7.5</v>
          </cell>
        </row>
        <row r="90">
          <cell r="A90" t="str">
            <v>ого-го</v>
          </cell>
          <cell r="D90">
            <v>0.8</v>
          </cell>
        </row>
        <row r="91">
          <cell r="A91" t="str">
            <v>ой</v>
          </cell>
          <cell r="D91">
            <v>64.5</v>
          </cell>
        </row>
        <row r="92">
          <cell r="A92" t="str">
            <v>ой-ой-ой</v>
          </cell>
          <cell r="D92">
            <v>1</v>
          </cell>
        </row>
        <row r="93">
          <cell r="A93" t="str">
            <v>о'кей</v>
          </cell>
          <cell r="D93">
            <v>4.9000000000000004</v>
          </cell>
        </row>
        <row r="94">
          <cell r="A94" t="str">
            <v>о'кэй</v>
          </cell>
          <cell r="D94">
            <v>0.6</v>
          </cell>
        </row>
        <row r="95">
          <cell r="A95" t="str">
            <v>о-о</v>
          </cell>
          <cell r="D95">
            <v>3.4</v>
          </cell>
        </row>
        <row r="96">
          <cell r="A96" t="str">
            <v>о-о-о</v>
          </cell>
          <cell r="D96">
            <v>2</v>
          </cell>
        </row>
        <row r="97">
          <cell r="A97" t="str">
            <v>оп</v>
          </cell>
          <cell r="D97">
            <v>3.5</v>
          </cell>
        </row>
        <row r="98">
          <cell r="A98" t="str">
            <v>ото</v>
          </cell>
          <cell r="D98">
            <v>0.8</v>
          </cell>
        </row>
        <row r="99">
          <cell r="A99" t="str">
            <v>ох</v>
          </cell>
          <cell r="D99">
            <v>37.4</v>
          </cell>
        </row>
        <row r="100">
          <cell r="A100" t="str">
            <v>ох-хо-хо</v>
          </cell>
          <cell r="D100">
            <v>0.4</v>
          </cell>
        </row>
        <row r="101">
          <cell r="A101" t="str">
            <v>пам</v>
          </cell>
          <cell r="D101">
            <v>0.9</v>
          </cell>
        </row>
        <row r="102">
          <cell r="A102" t="str">
            <v>пардон</v>
          </cell>
          <cell r="D102">
            <v>3.2</v>
          </cell>
        </row>
        <row r="103">
          <cell r="A103" t="str">
            <v>пи</v>
          </cell>
          <cell r="D103">
            <v>0.5</v>
          </cell>
        </row>
        <row r="104">
          <cell r="A104" t="str">
            <v>пиф-паф</v>
          </cell>
          <cell r="D104">
            <v>0.4</v>
          </cell>
        </row>
        <row r="105">
          <cell r="A105" t="str">
            <v>пли</v>
          </cell>
          <cell r="D105">
            <v>0.8</v>
          </cell>
        </row>
        <row r="106">
          <cell r="A106" t="str">
            <v>поди</v>
          </cell>
          <cell r="D106">
            <v>8</v>
          </cell>
        </row>
        <row r="107">
          <cell r="A107" t="str">
            <v>полундра</v>
          </cell>
          <cell r="D107">
            <v>0.4</v>
          </cell>
        </row>
        <row r="108">
          <cell r="A108" t="str">
            <v>пу</v>
          </cell>
          <cell r="D108">
            <v>0.5</v>
          </cell>
        </row>
        <row r="109">
          <cell r="A109" t="str">
            <v>пшел</v>
          </cell>
          <cell r="D109">
            <v>0.4</v>
          </cell>
        </row>
        <row r="110">
          <cell r="A110" t="str">
            <v>равняйсь</v>
          </cell>
          <cell r="D110">
            <v>0.4</v>
          </cell>
        </row>
        <row r="111">
          <cell r="A111" t="str">
            <v>раз</v>
          </cell>
          <cell r="D111">
            <v>0.5</v>
          </cell>
        </row>
        <row r="112">
          <cell r="A112" t="str">
            <v>р-раз</v>
          </cell>
          <cell r="D112">
            <v>0.8</v>
          </cell>
        </row>
        <row r="113">
          <cell r="A113" t="str">
            <v>сорри</v>
          </cell>
          <cell r="D113">
            <v>0.5</v>
          </cell>
        </row>
        <row r="114">
          <cell r="A114" t="str">
            <v>стоп</v>
          </cell>
          <cell r="D114">
            <v>8.4</v>
          </cell>
        </row>
        <row r="115">
          <cell r="A115" t="str">
            <v>стук</v>
          </cell>
          <cell r="D115">
            <v>0.7</v>
          </cell>
        </row>
        <row r="116">
          <cell r="A116" t="str">
            <v>супер</v>
          </cell>
          <cell r="D116">
            <v>0.6</v>
          </cell>
        </row>
        <row r="117">
          <cell r="A117" t="str">
            <v>сю</v>
          </cell>
          <cell r="D117">
            <v>0.4</v>
          </cell>
        </row>
        <row r="118">
          <cell r="A118" t="str">
            <v>та</v>
          </cell>
          <cell r="D118">
            <v>0.7</v>
          </cell>
        </row>
        <row r="119">
          <cell r="A119" t="str">
            <v>та-та</v>
          </cell>
          <cell r="D119">
            <v>0.4</v>
          </cell>
        </row>
        <row r="120">
          <cell r="A120" t="str">
            <v>та-та-та</v>
          </cell>
          <cell r="D120">
            <v>0.5</v>
          </cell>
        </row>
        <row r="121">
          <cell r="A121" t="str">
            <v>тик-так</v>
          </cell>
          <cell r="D121">
            <v>0.5</v>
          </cell>
        </row>
        <row r="122">
          <cell r="A122" t="str">
            <v>топ</v>
          </cell>
          <cell r="D122">
            <v>0.5</v>
          </cell>
        </row>
        <row r="123">
          <cell r="A123" t="str">
            <v>тра-та-та</v>
          </cell>
          <cell r="D123">
            <v>0.7</v>
          </cell>
        </row>
        <row r="124">
          <cell r="A124" t="str">
            <v>трах</v>
          </cell>
          <cell r="D124">
            <v>0.4</v>
          </cell>
        </row>
        <row r="125">
          <cell r="A125" t="str">
            <v>тсс</v>
          </cell>
          <cell r="D125">
            <v>0.7</v>
          </cell>
        </row>
        <row r="126">
          <cell r="A126" t="str">
            <v>тс-с</v>
          </cell>
          <cell r="D126">
            <v>0.4</v>
          </cell>
        </row>
        <row r="127">
          <cell r="A127" t="str">
            <v>ттт</v>
          </cell>
          <cell r="D127">
            <v>1.1000000000000001</v>
          </cell>
        </row>
        <row r="128">
          <cell r="A128" t="str">
            <v>тук</v>
          </cell>
          <cell r="D128">
            <v>0.4</v>
          </cell>
        </row>
        <row r="129">
          <cell r="A129" t="str">
            <v>тук-тук</v>
          </cell>
          <cell r="D129">
            <v>1</v>
          </cell>
        </row>
        <row r="130">
          <cell r="A130" t="str">
            <v>тук-тук-тук</v>
          </cell>
          <cell r="D130">
            <v>0.4</v>
          </cell>
        </row>
        <row r="131">
          <cell r="A131" t="str">
            <v>ту-ту</v>
          </cell>
          <cell r="D131">
            <v>0.5</v>
          </cell>
        </row>
        <row r="132">
          <cell r="A132" t="str">
            <v>тьфу</v>
          </cell>
          <cell r="D132">
            <v>11.1</v>
          </cell>
        </row>
        <row r="133">
          <cell r="A133" t="str">
            <v>тьфу-тьфу</v>
          </cell>
          <cell r="D133">
            <v>0.6</v>
          </cell>
        </row>
        <row r="134">
          <cell r="A134" t="str">
            <v>тьфу-тьфу-тьфу</v>
          </cell>
          <cell r="D134">
            <v>0.5</v>
          </cell>
        </row>
        <row r="135">
          <cell r="A135" t="str">
            <v>тю</v>
          </cell>
          <cell r="D135">
            <v>0.7</v>
          </cell>
        </row>
        <row r="136">
          <cell r="A136" t="str">
            <v>у</v>
          </cell>
          <cell r="D136">
            <v>1.7</v>
          </cell>
        </row>
        <row r="137">
          <cell r="A137" t="str">
            <v>уа</v>
          </cell>
          <cell r="D137">
            <v>0.5</v>
          </cell>
        </row>
        <row r="138">
          <cell r="A138" t="str">
            <v>увы</v>
          </cell>
          <cell r="D138">
            <v>54.1</v>
          </cell>
        </row>
        <row r="139">
          <cell r="A139" t="str">
            <v>угу</v>
          </cell>
          <cell r="D139">
            <v>24.6</v>
          </cell>
        </row>
        <row r="140">
          <cell r="A140" t="str">
            <v>уй</v>
          </cell>
          <cell r="D140">
            <v>0.5</v>
          </cell>
        </row>
        <row r="141">
          <cell r="A141" t="str">
            <v>ура</v>
          </cell>
          <cell r="D141">
            <v>14.6</v>
          </cell>
        </row>
        <row r="142">
          <cell r="A142" t="str">
            <v>у-у</v>
          </cell>
          <cell r="D142">
            <v>1.3</v>
          </cell>
        </row>
        <row r="143">
          <cell r="A143" t="str">
            <v>ууу</v>
          </cell>
          <cell r="D143">
            <v>0.4</v>
          </cell>
        </row>
        <row r="144">
          <cell r="A144" t="str">
            <v>у-у-у</v>
          </cell>
          <cell r="D144">
            <v>1.5</v>
          </cell>
        </row>
        <row r="145">
          <cell r="A145" t="str">
            <v>уф</v>
          </cell>
          <cell r="D145">
            <v>2.1</v>
          </cell>
        </row>
        <row r="146">
          <cell r="A146" t="str">
            <v>ух</v>
          </cell>
          <cell r="D146">
            <v>8.6</v>
          </cell>
        </row>
        <row r="147">
          <cell r="A147" t="str">
            <v>фи</v>
          </cell>
          <cell r="D147">
            <v>1</v>
          </cell>
        </row>
        <row r="148">
          <cell r="A148" t="str">
            <v>фу</v>
          </cell>
          <cell r="D148">
            <v>5.4</v>
          </cell>
        </row>
        <row r="149">
          <cell r="A149" t="str">
            <v>ха</v>
          </cell>
          <cell r="D149">
            <v>8.1</v>
          </cell>
        </row>
        <row r="150">
          <cell r="A150" t="str">
            <v>ха-ха</v>
          </cell>
          <cell r="D150">
            <v>5.4</v>
          </cell>
        </row>
        <row r="151">
          <cell r="A151" t="str">
            <v>ха-ха-ха</v>
          </cell>
          <cell r="D151">
            <v>8.5</v>
          </cell>
        </row>
        <row r="152">
          <cell r="A152" t="str">
            <v>хвать</v>
          </cell>
          <cell r="D152">
            <v>0.4</v>
          </cell>
        </row>
        <row r="153">
          <cell r="A153" t="str">
            <v>хе</v>
          </cell>
          <cell r="D153">
            <v>1</v>
          </cell>
        </row>
        <row r="154">
          <cell r="A154" t="str">
            <v>хех</v>
          </cell>
          <cell r="D154">
            <v>0.4</v>
          </cell>
        </row>
        <row r="155">
          <cell r="A155" t="str">
            <v>хе-хе</v>
          </cell>
          <cell r="D155">
            <v>1.6</v>
          </cell>
        </row>
        <row r="156">
          <cell r="A156" t="str">
            <v>хе-хе-хе</v>
          </cell>
          <cell r="D156">
            <v>0.6</v>
          </cell>
        </row>
        <row r="157">
          <cell r="A157" t="str">
            <v>хи</v>
          </cell>
          <cell r="D157">
            <v>1.1000000000000001</v>
          </cell>
        </row>
        <row r="158">
          <cell r="A158" t="str">
            <v>хи-хи</v>
          </cell>
          <cell r="D158">
            <v>1.2</v>
          </cell>
        </row>
        <row r="159">
          <cell r="A159" t="str">
            <v>хи-хи-хи</v>
          </cell>
          <cell r="D159">
            <v>0.7</v>
          </cell>
        </row>
        <row r="160">
          <cell r="A160" t="str">
            <v>хлоп</v>
          </cell>
          <cell r="D160">
            <v>1</v>
          </cell>
        </row>
        <row r="161">
          <cell r="A161" t="str">
            <v>хм</v>
          </cell>
          <cell r="D161">
            <v>5.7</v>
          </cell>
        </row>
        <row r="162">
          <cell r="A162" t="str">
            <v>хны</v>
          </cell>
          <cell r="D162">
            <v>1.1000000000000001</v>
          </cell>
        </row>
        <row r="163">
          <cell r="A163" t="str">
            <v>хо</v>
          </cell>
          <cell r="D163">
            <v>4</v>
          </cell>
        </row>
        <row r="164">
          <cell r="A164" t="str">
            <v>хо-хо</v>
          </cell>
          <cell r="D164">
            <v>0.7</v>
          </cell>
        </row>
        <row r="165">
          <cell r="A165" t="str">
            <v>хо-хо-хо</v>
          </cell>
          <cell r="D165">
            <v>0.5</v>
          </cell>
        </row>
        <row r="166">
          <cell r="A166" t="str">
            <v>хр</v>
          </cell>
          <cell r="D166">
            <v>0.6</v>
          </cell>
        </row>
        <row r="167">
          <cell r="A167" t="str">
            <v>хрясь</v>
          </cell>
          <cell r="D167">
            <v>0.5</v>
          </cell>
        </row>
        <row r="168">
          <cell r="A168" t="str">
            <v>цоб</v>
          </cell>
          <cell r="D168">
            <v>0.4</v>
          </cell>
        </row>
        <row r="169">
          <cell r="A169" t="str">
            <v>цыц</v>
          </cell>
          <cell r="D169">
            <v>0.8</v>
          </cell>
        </row>
        <row r="170">
          <cell r="A170" t="str">
            <v>чао</v>
          </cell>
          <cell r="D170">
            <v>0.8</v>
          </cell>
        </row>
        <row r="171">
          <cell r="A171" t="str">
            <v>чи</v>
          </cell>
          <cell r="D171">
            <v>0.9</v>
          </cell>
        </row>
        <row r="172">
          <cell r="A172" t="str">
            <v>чик-чик</v>
          </cell>
          <cell r="D172">
            <v>0.4</v>
          </cell>
        </row>
        <row r="173">
          <cell r="A173" t="str">
            <v>чмок</v>
          </cell>
          <cell r="D173">
            <v>1</v>
          </cell>
        </row>
        <row r="174">
          <cell r="A174" t="str">
            <v>чу</v>
          </cell>
          <cell r="D174">
            <v>0.5</v>
          </cell>
        </row>
        <row r="175">
          <cell r="A175" t="str">
            <v>чур</v>
          </cell>
          <cell r="D175">
            <v>2.1</v>
          </cell>
        </row>
        <row r="176">
          <cell r="A176" t="str">
            <v>ч-черт</v>
          </cell>
          <cell r="D176">
            <v>0.9</v>
          </cell>
        </row>
        <row r="177">
          <cell r="A177" t="str">
            <v>ша</v>
          </cell>
          <cell r="D177">
            <v>0.9</v>
          </cell>
        </row>
        <row r="178">
          <cell r="A178" t="str">
            <v>шу</v>
          </cell>
          <cell r="D178">
            <v>0.5</v>
          </cell>
        </row>
        <row r="179">
          <cell r="A179" t="str">
            <v>щелк</v>
          </cell>
          <cell r="D179">
            <v>0.9</v>
          </cell>
        </row>
        <row r="180">
          <cell r="A180" t="str">
            <v>э</v>
          </cell>
          <cell r="D180">
            <v>19.399999999999999</v>
          </cell>
        </row>
        <row r="181">
          <cell r="A181" t="str">
            <v>эврика</v>
          </cell>
          <cell r="D181">
            <v>0.9</v>
          </cell>
        </row>
        <row r="182">
          <cell r="A182" t="str">
            <v>эге</v>
          </cell>
          <cell r="D182">
            <v>0.7</v>
          </cell>
        </row>
        <row r="183">
          <cell r="A183" t="str">
            <v>эй</v>
          </cell>
          <cell r="D183">
            <v>24.2</v>
          </cell>
        </row>
        <row r="184">
          <cell r="A184" t="str">
            <v>эх</v>
          </cell>
          <cell r="D184">
            <v>30.8</v>
          </cell>
        </row>
        <row r="185">
          <cell r="A185" t="str">
            <v>ээ</v>
          </cell>
          <cell r="D185">
            <v>0.7</v>
          </cell>
        </row>
        <row r="186">
          <cell r="A186" t="str">
            <v>э-э</v>
          </cell>
          <cell r="D186">
            <v>11.5</v>
          </cell>
        </row>
        <row r="187">
          <cell r="A187" t="str">
            <v>э-эх</v>
          </cell>
          <cell r="D187">
            <v>0.8</v>
          </cell>
        </row>
        <row r="188">
          <cell r="A188" t="str">
            <v>эээ</v>
          </cell>
          <cell r="D188">
            <v>0.8</v>
          </cell>
        </row>
        <row r="189">
          <cell r="A189" t="str">
            <v>э-э-э</v>
          </cell>
          <cell r="D189">
            <v>2.7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49"/>
  <sheetViews>
    <sheetView tabSelected="1" workbookViewId="0">
      <selection activeCell="H6" sqref="H6"/>
    </sheetView>
  </sheetViews>
  <sheetFormatPr defaultColWidth="14.453125" defaultRowHeight="15.75" customHeight="1"/>
  <sheetData>
    <row r="1" spans="1:7" ht="15.75" customHeight="1">
      <c r="A1" s="1" t="s">
        <v>0</v>
      </c>
      <c r="B1" s="1" t="s">
        <v>1</v>
      </c>
      <c r="C1" s="1" t="s">
        <v>2</v>
      </c>
      <c r="D1" s="1" t="s">
        <v>3</v>
      </c>
      <c r="E1" s="3" t="s">
        <v>53</v>
      </c>
      <c r="F1" s="4" t="s">
        <v>55</v>
      </c>
      <c r="G1" s="3" t="s">
        <v>54</v>
      </c>
    </row>
    <row r="2" spans="1:7" ht="15.75" customHeight="1">
      <c r="A2" s="2" t="s">
        <v>4</v>
      </c>
      <c r="B2" s="2" t="s">
        <v>5</v>
      </c>
      <c r="C2" s="2">
        <v>5203</v>
      </c>
      <c r="D2">
        <f>C2/10000000*1000000</f>
        <v>520.30000000000007</v>
      </c>
      <c r="E2">
        <f>MATCH(A2,[1]Лист2!$A:$A,0)</f>
        <v>20</v>
      </c>
      <c r="F2">
        <f>INDEX([1]Лист2!$D:$D,E2)</f>
        <v>82.9</v>
      </c>
      <c r="G2">
        <f>D2-F2</f>
        <v>437.40000000000009</v>
      </c>
    </row>
    <row r="3" spans="1:7" ht="15.75" customHeight="1">
      <c r="A3" s="2" t="s">
        <v>6</v>
      </c>
      <c r="B3" s="2" t="s">
        <v>5</v>
      </c>
      <c r="C3" s="2">
        <v>1942</v>
      </c>
      <c r="D3">
        <f t="shared" ref="D3:D49" si="0">C3/10000000*1000000</f>
        <v>194.20000000000002</v>
      </c>
      <c r="E3">
        <f>MATCH(A3,[1]Лист2!$A:$A,0)</f>
        <v>34</v>
      </c>
      <c r="F3">
        <f>INDEX([1]Лист2!$D:$D,E3)</f>
        <v>5.9</v>
      </c>
      <c r="G3">
        <f>D3-F3</f>
        <v>188.3</v>
      </c>
    </row>
    <row r="4" spans="1:7" ht="15.75" customHeight="1">
      <c r="A4" s="2" t="s">
        <v>7</v>
      </c>
      <c r="B4" s="2" t="s">
        <v>5</v>
      </c>
      <c r="C4" s="2">
        <v>1700</v>
      </c>
      <c r="D4">
        <f t="shared" si="0"/>
        <v>170</v>
      </c>
      <c r="E4">
        <f>MATCH(A4,[1]Лист2!$A:$A,0)</f>
        <v>138</v>
      </c>
      <c r="F4">
        <f>INDEX([1]Лист2!$D:$D,E4)</f>
        <v>54.1</v>
      </c>
      <c r="G4">
        <f>D4-F4</f>
        <v>115.9</v>
      </c>
    </row>
    <row r="5" spans="1:7" ht="15.75" customHeight="1">
      <c r="A5" s="2" t="s">
        <v>8</v>
      </c>
      <c r="B5" s="2" t="s">
        <v>5</v>
      </c>
      <c r="C5" s="2">
        <v>996</v>
      </c>
      <c r="D5">
        <f t="shared" si="0"/>
        <v>99.6</v>
      </c>
      <c r="E5">
        <f>MATCH(A5,[1]Лист2!$A:$A,0)</f>
        <v>51</v>
      </c>
      <c r="F5">
        <f>INDEX([1]Лист2!$D:$D,E5)</f>
        <v>66.599999999999994</v>
      </c>
      <c r="G5">
        <f>D5-F5</f>
        <v>33</v>
      </c>
    </row>
    <row r="6" spans="1:7" ht="15.75" customHeight="1">
      <c r="A6" s="2" t="s">
        <v>9</v>
      </c>
      <c r="B6" s="2" t="s">
        <v>5</v>
      </c>
      <c r="C6" s="2">
        <v>922</v>
      </c>
      <c r="D6">
        <f t="shared" si="0"/>
        <v>92.2</v>
      </c>
      <c r="E6">
        <f>MATCH(A6,[1]Лист2!$A:$A,0)</f>
        <v>91</v>
      </c>
      <c r="F6">
        <f>INDEX([1]Лист2!$D:$D,E6)</f>
        <v>64.5</v>
      </c>
      <c r="G6">
        <f>D6-F6</f>
        <v>27.700000000000003</v>
      </c>
    </row>
    <row r="7" spans="1:7" ht="15.75" customHeight="1">
      <c r="A7" s="2" t="s">
        <v>10</v>
      </c>
      <c r="B7" s="2" t="s">
        <v>5</v>
      </c>
      <c r="C7" s="2">
        <v>829</v>
      </c>
      <c r="D7">
        <f t="shared" si="0"/>
        <v>82.899999999999991</v>
      </c>
      <c r="E7">
        <f>MATCH(A7,[1]Лист2!$A:$A,0)</f>
        <v>183</v>
      </c>
      <c r="F7">
        <f>INDEX([1]Лист2!$D:$D,E7)</f>
        <v>24.2</v>
      </c>
      <c r="G7">
        <f>D7-F7</f>
        <v>58.699999999999989</v>
      </c>
    </row>
    <row r="8" spans="1:7" ht="15.75" customHeight="1">
      <c r="A8" s="2" t="s">
        <v>11</v>
      </c>
      <c r="B8" s="2" t="s">
        <v>5</v>
      </c>
      <c r="C8" s="2">
        <v>755</v>
      </c>
      <c r="D8">
        <f t="shared" si="0"/>
        <v>75.5</v>
      </c>
      <c r="E8">
        <f>MATCH(A8,[1]Лист2!$A:$A,0)</f>
        <v>184</v>
      </c>
      <c r="F8">
        <f>INDEX([1]Лист2!$D:$D,E8)</f>
        <v>30.8</v>
      </c>
      <c r="G8">
        <f>D8-F8</f>
        <v>44.7</v>
      </c>
    </row>
    <row r="9" spans="1:7" ht="15.75" customHeight="1">
      <c r="A9" s="2" t="s">
        <v>12</v>
      </c>
      <c r="B9" s="2" t="s">
        <v>5</v>
      </c>
      <c r="C9" s="2">
        <v>692</v>
      </c>
      <c r="D9">
        <f t="shared" si="0"/>
        <v>69.2</v>
      </c>
      <c r="E9">
        <f>MATCH(A9,[1]Лист2!$A:$A,0)</f>
        <v>99</v>
      </c>
      <c r="F9">
        <f>INDEX([1]Лист2!$D:$D,E9)</f>
        <v>37.4</v>
      </c>
      <c r="G9">
        <f>D9-F9</f>
        <v>31.800000000000004</v>
      </c>
    </row>
    <row r="10" spans="1:7" ht="15.75" customHeight="1">
      <c r="A10" s="2" t="s">
        <v>13</v>
      </c>
      <c r="B10" s="2" t="s">
        <v>5</v>
      </c>
      <c r="C10" s="2">
        <v>584</v>
      </c>
      <c r="D10">
        <f t="shared" si="0"/>
        <v>58.400000000000006</v>
      </c>
      <c r="E10">
        <f>MATCH(A10,[1]Лист2!$A:$A,0)</f>
        <v>174</v>
      </c>
      <c r="F10">
        <f>INDEX([1]Лист2!$D:$D,E10)</f>
        <v>0.5</v>
      </c>
      <c r="G10">
        <f>D10-F10</f>
        <v>57.900000000000006</v>
      </c>
    </row>
    <row r="11" spans="1:7" ht="15.75" customHeight="1">
      <c r="A11" s="2" t="s">
        <v>14</v>
      </c>
      <c r="B11" s="2" t="s">
        <v>5</v>
      </c>
      <c r="C11" s="2">
        <v>488</v>
      </c>
      <c r="D11">
        <f t="shared" si="0"/>
        <v>48.8</v>
      </c>
      <c r="E11">
        <f>MATCH(A11,[1]Лист2!$A:$A,0)</f>
        <v>9</v>
      </c>
      <c r="F11">
        <f>INDEX([1]Лист2!$D:$D,E11)</f>
        <v>11.6</v>
      </c>
      <c r="G11">
        <f>D11-F11</f>
        <v>37.199999999999996</v>
      </c>
    </row>
    <row r="12" spans="1:7" ht="15.75" customHeight="1">
      <c r="A12" s="2" t="s">
        <v>15</v>
      </c>
      <c r="B12" s="2" t="s">
        <v>5</v>
      </c>
      <c r="C12" s="2">
        <v>367</v>
      </c>
      <c r="D12">
        <f t="shared" si="0"/>
        <v>36.699999999999996</v>
      </c>
      <c r="E12">
        <f>MATCH(A12,[1]Лист2!$A:$A,0)</f>
        <v>141</v>
      </c>
      <c r="F12">
        <f>INDEX([1]Лист2!$D:$D,E12)</f>
        <v>14.6</v>
      </c>
      <c r="G12">
        <f>D12-F12</f>
        <v>22.099999999999994</v>
      </c>
    </row>
    <row r="13" spans="1:7" ht="15.75" customHeight="1">
      <c r="A13" s="2" t="s">
        <v>16</v>
      </c>
      <c r="B13" s="2" t="s">
        <v>5</v>
      </c>
      <c r="C13" s="2">
        <v>287</v>
      </c>
      <c r="D13">
        <f t="shared" si="0"/>
        <v>28.7</v>
      </c>
      <c r="E13">
        <f>MATCH(A13,[1]Лист2!$A:$A,0)</f>
        <v>106</v>
      </c>
      <c r="F13">
        <f>INDEX([1]Лист2!$D:$D,E13)</f>
        <v>8</v>
      </c>
      <c r="G13">
        <f>D13-F13</f>
        <v>20.7</v>
      </c>
    </row>
    <row r="14" spans="1:7" ht="15.75" customHeight="1">
      <c r="A14" s="2" t="s">
        <v>17</v>
      </c>
      <c r="B14" s="2" t="s">
        <v>5</v>
      </c>
      <c r="C14" s="2">
        <v>198</v>
      </c>
      <c r="D14">
        <f t="shared" si="0"/>
        <v>19.8</v>
      </c>
      <c r="E14" t="e">
        <f>MATCH(A14,[1]Лист2!$A:$A,0)</f>
        <v>#N/A</v>
      </c>
      <c r="F14" t="e">
        <f>INDEX([1]Лист2!$D:$D,E14)</f>
        <v>#N/A</v>
      </c>
      <c r="G14" t="e">
        <f>D14-F14</f>
        <v>#N/A</v>
      </c>
    </row>
    <row r="15" spans="1:7" ht="15.75" customHeight="1">
      <c r="A15" s="2" t="s">
        <v>18</v>
      </c>
      <c r="B15" s="2" t="s">
        <v>5</v>
      </c>
      <c r="C15" s="2">
        <v>174</v>
      </c>
      <c r="D15">
        <f t="shared" si="0"/>
        <v>17.399999999999999</v>
      </c>
      <c r="E15">
        <f>MATCH(A15,[1]Лист2!$A:$A,0)</f>
        <v>74</v>
      </c>
      <c r="F15">
        <f>INDEX([1]Лист2!$D:$D,E15)</f>
        <v>3</v>
      </c>
      <c r="G15">
        <f>D15-F15</f>
        <v>14.399999999999999</v>
      </c>
    </row>
    <row r="16" spans="1:7" ht="15.75" customHeight="1">
      <c r="A16" s="2" t="s">
        <v>19</v>
      </c>
      <c r="B16" s="2" t="s">
        <v>5</v>
      </c>
      <c r="C16" s="2">
        <v>166</v>
      </c>
      <c r="D16">
        <f t="shared" si="0"/>
        <v>16.600000000000001</v>
      </c>
      <c r="E16">
        <f>MATCH(A16,[1]Лист2!$A:$A,0)</f>
        <v>58</v>
      </c>
      <c r="F16">
        <f>INDEX([1]Лист2!$D:$D,E16)</f>
        <v>9.8000000000000007</v>
      </c>
      <c r="G16">
        <f>D16-F16</f>
        <v>6.8000000000000007</v>
      </c>
    </row>
    <row r="17" spans="1:7" ht="15.75" customHeight="1">
      <c r="A17" s="2" t="s">
        <v>20</v>
      </c>
      <c r="B17" s="2" t="s">
        <v>5</v>
      </c>
      <c r="C17" s="2">
        <v>130</v>
      </c>
      <c r="D17">
        <f t="shared" si="0"/>
        <v>13</v>
      </c>
      <c r="E17">
        <f>MATCH(A17,[1]Лист2!$A:$A,0)</f>
        <v>59</v>
      </c>
      <c r="F17">
        <f>INDEX([1]Лист2!$D:$D,E17)</f>
        <v>1</v>
      </c>
      <c r="G17">
        <f>D17-F17</f>
        <v>12</v>
      </c>
    </row>
    <row r="18" spans="1:7" ht="15.75" customHeight="1">
      <c r="A18" s="2" t="s">
        <v>21</v>
      </c>
      <c r="B18" s="2" t="s">
        <v>5</v>
      </c>
      <c r="C18" s="2">
        <v>103</v>
      </c>
      <c r="D18">
        <f t="shared" si="0"/>
        <v>10.299999999999999</v>
      </c>
      <c r="E18">
        <f>MATCH(A18,[1]Лист2!$A:$A,0)</f>
        <v>146</v>
      </c>
      <c r="F18">
        <f>INDEX([1]Лист2!$D:$D,E18)</f>
        <v>8.6</v>
      </c>
      <c r="G18">
        <f>D18-F18</f>
        <v>1.6999999999999993</v>
      </c>
    </row>
    <row r="19" spans="1:7" ht="15.75" customHeight="1">
      <c r="A19" s="2" t="s">
        <v>22</v>
      </c>
      <c r="B19" s="2" t="s">
        <v>5</v>
      </c>
      <c r="C19" s="2">
        <v>94</v>
      </c>
      <c r="D19">
        <f t="shared" si="0"/>
        <v>9.4</v>
      </c>
      <c r="E19" t="e">
        <f>MATCH(A19,[1]Лист2!$A:$A,0)</f>
        <v>#N/A</v>
      </c>
      <c r="F19" t="e">
        <f>INDEX([1]Лист2!$D:$D,E19)</f>
        <v>#N/A</v>
      </c>
      <c r="G19" t="e">
        <f>D19-F19</f>
        <v>#N/A</v>
      </c>
    </row>
    <row r="20" spans="1:7" ht="15.75" customHeight="1">
      <c r="A20" s="2" t="s">
        <v>23</v>
      </c>
      <c r="B20" s="2" t="s">
        <v>5</v>
      </c>
      <c r="C20" s="2">
        <v>94</v>
      </c>
      <c r="D20">
        <f t="shared" si="0"/>
        <v>9.4</v>
      </c>
      <c r="E20">
        <f>MATCH(A20,[1]Лист2!$A:$A,0)</f>
        <v>149</v>
      </c>
      <c r="F20">
        <f>INDEX([1]Лист2!$D:$D,E20)</f>
        <v>8.1</v>
      </c>
      <c r="G20">
        <f>D20-F20</f>
        <v>1.3000000000000007</v>
      </c>
    </row>
    <row r="21" spans="1:7" ht="15.75" customHeight="1">
      <c r="A21" s="2" t="s">
        <v>24</v>
      </c>
      <c r="B21" s="2" t="s">
        <v>5</v>
      </c>
      <c r="C21" s="2">
        <v>91</v>
      </c>
      <c r="D21">
        <f t="shared" si="0"/>
        <v>9.1</v>
      </c>
      <c r="E21">
        <f>MATCH(A21,[1]Лист2!$A:$A,0)</f>
        <v>152</v>
      </c>
      <c r="F21">
        <f>INDEX([1]Лист2!$D:$D,E21)</f>
        <v>0.4</v>
      </c>
      <c r="G21">
        <f>D21-F21</f>
        <v>8.6999999999999993</v>
      </c>
    </row>
    <row r="22" spans="1:7" ht="15.75" customHeight="1">
      <c r="A22" s="2" t="s">
        <v>25</v>
      </c>
      <c r="B22" s="2" t="s">
        <v>5</v>
      </c>
      <c r="C22" s="2">
        <v>88</v>
      </c>
      <c r="D22">
        <f t="shared" si="0"/>
        <v>8.8000000000000007</v>
      </c>
      <c r="E22">
        <f>MATCH(A22,[1]Лист2!$A:$A,0)</f>
        <v>175</v>
      </c>
      <c r="F22">
        <f>INDEX([1]Лист2!$D:$D,E22)</f>
        <v>2.1</v>
      </c>
      <c r="G22">
        <f>D22-F22</f>
        <v>6.7000000000000011</v>
      </c>
    </row>
    <row r="23" spans="1:7" ht="15.75" customHeight="1">
      <c r="A23" s="2" t="s">
        <v>26</v>
      </c>
      <c r="B23" s="2" t="s">
        <v>5</v>
      </c>
      <c r="C23" s="2">
        <v>83</v>
      </c>
      <c r="D23">
        <f t="shared" si="0"/>
        <v>8.3000000000000007</v>
      </c>
      <c r="E23">
        <f>MATCH(A23,[1]Лист2!$A:$A,0)</f>
        <v>18</v>
      </c>
      <c r="F23">
        <f>INDEX([1]Лист2!$D:$D,E23)</f>
        <v>1.9</v>
      </c>
      <c r="G23">
        <f>D23-F23</f>
        <v>6.4</v>
      </c>
    </row>
    <row r="24" spans="1:7" ht="15.75" customHeight="1">
      <c r="A24" s="2" t="s">
        <v>27</v>
      </c>
      <c r="B24" s="2" t="s">
        <v>5</v>
      </c>
      <c r="C24" s="2">
        <v>82</v>
      </c>
      <c r="D24">
        <f t="shared" si="0"/>
        <v>8.1999999999999993</v>
      </c>
      <c r="E24">
        <f>MATCH(A24,[1]Лист2!$A:$A,0)</f>
        <v>36</v>
      </c>
      <c r="F24">
        <f>INDEX([1]Лист2!$D:$D,E24)</f>
        <v>4.4000000000000004</v>
      </c>
      <c r="G24">
        <f>D24-F24</f>
        <v>3.7999999999999989</v>
      </c>
    </row>
    <row r="25" spans="1:7" ht="15.75" customHeight="1">
      <c r="A25" s="2" t="s">
        <v>28</v>
      </c>
      <c r="B25" s="2" t="s">
        <v>5</v>
      </c>
      <c r="C25" s="2">
        <v>78</v>
      </c>
      <c r="D25">
        <f t="shared" si="0"/>
        <v>7.8</v>
      </c>
      <c r="E25">
        <f>MATCH(A25,[1]Лист2!$A:$A,0)</f>
        <v>114</v>
      </c>
      <c r="F25">
        <f>INDEX([1]Лист2!$D:$D,E25)</f>
        <v>8.4</v>
      </c>
      <c r="G25">
        <f>D25-F25</f>
        <v>-0.60000000000000053</v>
      </c>
    </row>
    <row r="26" spans="1:7" ht="15.75" customHeight="1">
      <c r="A26" s="2" t="s">
        <v>29</v>
      </c>
      <c r="B26" s="2" t="s">
        <v>5</v>
      </c>
      <c r="C26" s="2">
        <v>73</v>
      </c>
      <c r="D26">
        <f t="shared" si="0"/>
        <v>7.3000000000000007</v>
      </c>
      <c r="E26">
        <f>MATCH(A26,[1]Лист2!$A:$A,0)</f>
        <v>22</v>
      </c>
      <c r="F26">
        <f>INDEX([1]Лист2!$D:$D,E26)</f>
        <v>1.8</v>
      </c>
      <c r="G26">
        <f>D26-F26</f>
        <v>5.5000000000000009</v>
      </c>
    </row>
    <row r="27" spans="1:7" ht="15.75" customHeight="1">
      <c r="A27" s="2" t="s">
        <v>30</v>
      </c>
      <c r="B27" s="2" t="s">
        <v>5</v>
      </c>
      <c r="C27" s="2">
        <v>71</v>
      </c>
      <c r="D27">
        <f t="shared" si="0"/>
        <v>7.1</v>
      </c>
      <c r="E27">
        <f>MATCH(A27,[1]Лист2!$A:$A,0)</f>
        <v>132</v>
      </c>
      <c r="F27">
        <f>INDEX([1]Лист2!$D:$D,E27)</f>
        <v>11.1</v>
      </c>
      <c r="G27">
        <f>D27-F27</f>
        <v>-4</v>
      </c>
    </row>
    <row r="28" spans="1:7" ht="15.75" customHeight="1">
      <c r="A28" s="2" t="s">
        <v>31</v>
      </c>
      <c r="B28" s="2" t="s">
        <v>5</v>
      </c>
      <c r="C28" s="2">
        <v>68</v>
      </c>
      <c r="D28">
        <f t="shared" si="0"/>
        <v>6.8</v>
      </c>
      <c r="E28">
        <f>MATCH(A28,[1]Лист2!$A:$A,0)</f>
        <v>160</v>
      </c>
      <c r="F28">
        <f>INDEX([1]Лист2!$D:$D,E28)</f>
        <v>1</v>
      </c>
      <c r="G28">
        <f>D28-F28</f>
        <v>5.8</v>
      </c>
    </row>
    <row r="29" spans="1:7" ht="15.75" customHeight="1">
      <c r="A29" s="2" t="s">
        <v>32</v>
      </c>
      <c r="B29" s="2" t="s">
        <v>5</v>
      </c>
      <c r="C29" s="2">
        <v>64</v>
      </c>
      <c r="D29">
        <f t="shared" si="0"/>
        <v>6.3999999999999995</v>
      </c>
      <c r="E29" t="e">
        <f>MATCH(A29,[1]Лист2!$A:$A,0)</f>
        <v>#N/A</v>
      </c>
      <c r="F29" t="e">
        <f>INDEX([1]Лист2!$D:$D,E29)</f>
        <v>#N/A</v>
      </c>
      <c r="G29" t="e">
        <f>D29-F29</f>
        <v>#N/A</v>
      </c>
    </row>
    <row r="30" spans="1:7" ht="15.75" customHeight="1">
      <c r="A30" s="2" t="s">
        <v>33</v>
      </c>
      <c r="B30" s="2" t="s">
        <v>5</v>
      </c>
      <c r="C30" s="2">
        <v>63</v>
      </c>
      <c r="D30">
        <f t="shared" si="0"/>
        <v>6.3</v>
      </c>
      <c r="E30">
        <f>MATCH(A30,[1]Лист2!$A:$A,0)</f>
        <v>121</v>
      </c>
      <c r="F30">
        <f>INDEX([1]Лист2!$D:$D,E30)</f>
        <v>0.5</v>
      </c>
      <c r="G30">
        <f>D30-F30</f>
        <v>5.8</v>
      </c>
    </row>
    <row r="31" spans="1:7" ht="15.75" customHeight="1">
      <c r="A31" s="2" t="s">
        <v>34</v>
      </c>
      <c r="B31" s="2" t="s">
        <v>5</v>
      </c>
      <c r="C31" s="2">
        <v>56</v>
      </c>
      <c r="D31">
        <f t="shared" si="0"/>
        <v>5.6</v>
      </c>
      <c r="E31">
        <f>MATCH(A31,[1]Лист2!$A:$A,0)</f>
        <v>25</v>
      </c>
      <c r="F31">
        <f>INDEX([1]Лист2!$D:$D,E31)</f>
        <v>1.3</v>
      </c>
      <c r="G31">
        <f>D31-F31</f>
        <v>4.3</v>
      </c>
    </row>
    <row r="32" spans="1:7" ht="15.75" customHeight="1">
      <c r="A32" s="2" t="s">
        <v>35</v>
      </c>
      <c r="B32" s="2" t="s">
        <v>5</v>
      </c>
      <c r="C32" s="2">
        <v>47</v>
      </c>
      <c r="D32">
        <f t="shared" si="0"/>
        <v>4.7</v>
      </c>
      <c r="E32">
        <f>MATCH(A32,[1]Лист2!$A:$A,0)</f>
        <v>150</v>
      </c>
      <c r="F32">
        <f>INDEX([1]Лист2!$D:$D,E32)</f>
        <v>5.4</v>
      </c>
      <c r="G32">
        <f>D32-F32</f>
        <v>-0.70000000000000018</v>
      </c>
    </row>
    <row r="33" spans="1:7" ht="15.75" customHeight="1">
      <c r="A33" s="2" t="s">
        <v>36</v>
      </c>
      <c r="B33" s="2" t="s">
        <v>5</v>
      </c>
      <c r="C33" s="2">
        <v>46</v>
      </c>
      <c r="D33">
        <f t="shared" si="0"/>
        <v>4.5999999999999996</v>
      </c>
      <c r="E33" t="e">
        <f>MATCH(A33,[1]Лист2!$A:$A,0)</f>
        <v>#N/A</v>
      </c>
      <c r="F33" t="e">
        <f>INDEX([1]Лист2!$D:$D,E33)</f>
        <v>#N/A</v>
      </c>
      <c r="G33" t="e">
        <f>D33-F33</f>
        <v>#N/A</v>
      </c>
    </row>
    <row r="34" spans="1:7" ht="15.75" customHeight="1">
      <c r="A34" s="2" t="s">
        <v>37</v>
      </c>
      <c r="B34" s="2" t="s">
        <v>5</v>
      </c>
      <c r="C34" s="2">
        <v>45</v>
      </c>
      <c r="D34">
        <f t="shared" si="0"/>
        <v>4.5</v>
      </c>
      <c r="E34">
        <f>MATCH(A34,[1]Лист2!$A:$A,0)</f>
        <v>71</v>
      </c>
      <c r="F34">
        <f>INDEX([1]Лист2!$D:$D,E34)</f>
        <v>2.1</v>
      </c>
      <c r="G34">
        <f>D34-F34</f>
        <v>2.4</v>
      </c>
    </row>
    <row r="35" spans="1:7" ht="15.75" customHeight="1">
      <c r="A35" s="2" t="s">
        <v>38</v>
      </c>
      <c r="B35" s="2" t="s">
        <v>5</v>
      </c>
      <c r="C35" s="2">
        <v>44</v>
      </c>
      <c r="D35">
        <f t="shared" si="0"/>
        <v>4.4000000000000004</v>
      </c>
      <c r="E35">
        <f>MATCH(A35,[1]Лист2!$A:$A,0)</f>
        <v>11</v>
      </c>
      <c r="F35">
        <f>INDEX([1]Лист2!$D:$D,E35)</f>
        <v>1.8</v>
      </c>
      <c r="G35">
        <f>D35-F35</f>
        <v>2.6000000000000005</v>
      </c>
    </row>
    <row r="36" spans="1:7" ht="15.75" customHeight="1">
      <c r="A36" s="2" t="s">
        <v>39</v>
      </c>
      <c r="B36" s="2" t="s">
        <v>5</v>
      </c>
      <c r="C36" s="2">
        <v>42</v>
      </c>
      <c r="D36">
        <f t="shared" si="0"/>
        <v>4.1999999999999993</v>
      </c>
      <c r="E36" t="e">
        <f>MATCH(A36,[1]Лист2!$A:$A,0)</f>
        <v>#N/A</v>
      </c>
      <c r="F36" t="e">
        <f>INDEX([1]Лист2!$D:$D,E36)</f>
        <v>#N/A</v>
      </c>
      <c r="G36" t="e">
        <f>D36-F36</f>
        <v>#N/A</v>
      </c>
    </row>
    <row r="37" spans="1:7" ht="15.75" customHeight="1">
      <c r="A37" s="2" t="s">
        <v>40</v>
      </c>
      <c r="B37" s="2" t="s">
        <v>5</v>
      </c>
      <c r="C37" s="2">
        <v>42</v>
      </c>
      <c r="D37">
        <f t="shared" si="0"/>
        <v>4.1999999999999993</v>
      </c>
      <c r="E37" t="e">
        <f>MATCH(A37,[1]Лист2!$A:$A,0)</f>
        <v>#N/A</v>
      </c>
      <c r="F37" t="e">
        <f>INDEX([1]Лист2!$D:$D,E37)</f>
        <v>#N/A</v>
      </c>
      <c r="G37" t="e">
        <f>D37-F37</f>
        <v>#N/A</v>
      </c>
    </row>
    <row r="38" spans="1:7" ht="15.75" customHeight="1">
      <c r="A38" s="2" t="s">
        <v>41</v>
      </c>
      <c r="B38" s="2" t="s">
        <v>5</v>
      </c>
      <c r="C38" s="2">
        <v>41</v>
      </c>
      <c r="D38">
        <f t="shared" si="0"/>
        <v>4.0999999999999996</v>
      </c>
      <c r="E38">
        <f>MATCH(A38,[1]Лист2!$A:$A,0)</f>
        <v>50</v>
      </c>
      <c r="F38">
        <f>INDEX([1]Лист2!$D:$D,E38)</f>
        <v>0.5</v>
      </c>
      <c r="G38">
        <f>D38-F38</f>
        <v>3.5999999999999996</v>
      </c>
    </row>
    <row r="39" spans="1:7" ht="15.75" customHeight="1">
      <c r="A39" s="2" t="s">
        <v>42</v>
      </c>
      <c r="B39" s="2" t="s">
        <v>5</v>
      </c>
      <c r="C39" s="2">
        <v>39</v>
      </c>
      <c r="D39">
        <f t="shared" si="0"/>
        <v>3.9</v>
      </c>
      <c r="E39" t="e">
        <f>MATCH(A39,[1]Лист2!$A:$A,0)</f>
        <v>#N/A</v>
      </c>
      <c r="F39" t="e">
        <f>INDEX([1]Лист2!$D:$D,E39)</f>
        <v>#N/A</v>
      </c>
      <c r="G39" t="e">
        <f>D39-F39</f>
        <v>#N/A</v>
      </c>
    </row>
    <row r="40" spans="1:7" ht="15.75" customHeight="1">
      <c r="A40" s="2" t="s">
        <v>43</v>
      </c>
      <c r="B40" s="2" t="s">
        <v>5</v>
      </c>
      <c r="C40" s="2">
        <v>39</v>
      </c>
      <c r="D40">
        <f t="shared" si="0"/>
        <v>3.9</v>
      </c>
      <c r="E40" t="e">
        <f>MATCH(A40,[1]Лист2!$A:$A,0)</f>
        <v>#N/A</v>
      </c>
      <c r="F40" t="e">
        <f>INDEX([1]Лист2!$D:$D,E40)</f>
        <v>#N/A</v>
      </c>
      <c r="G40" t="e">
        <f>D40-F40</f>
        <v>#N/A</v>
      </c>
    </row>
    <row r="41" spans="1:7" ht="15.75" customHeight="1">
      <c r="A41" s="2" t="s">
        <v>44</v>
      </c>
      <c r="B41" s="2" t="s">
        <v>5</v>
      </c>
      <c r="C41" s="2">
        <v>38</v>
      </c>
      <c r="D41">
        <f t="shared" si="0"/>
        <v>3.8</v>
      </c>
      <c r="E41" t="e">
        <f>MATCH(A41,[1]Лист2!$A:$A,0)</f>
        <v>#N/A</v>
      </c>
      <c r="F41" t="e">
        <f>INDEX([1]Лист2!$D:$D,E41)</f>
        <v>#N/A</v>
      </c>
      <c r="G41" t="e">
        <f>D41-F41</f>
        <v>#N/A</v>
      </c>
    </row>
    <row r="42" spans="1:7" ht="15.75" customHeight="1">
      <c r="A42" s="2" t="s">
        <v>45</v>
      </c>
      <c r="B42" s="2" t="s">
        <v>5</v>
      </c>
      <c r="C42" s="2">
        <v>37</v>
      </c>
      <c r="D42">
        <f t="shared" si="0"/>
        <v>3.7</v>
      </c>
      <c r="E42">
        <f>MATCH(A42,[1]Лист2!$A:$A,0)</f>
        <v>179</v>
      </c>
      <c r="F42">
        <f>INDEX([1]Лист2!$D:$D,E42)</f>
        <v>0.9</v>
      </c>
      <c r="G42">
        <f>D42-F42</f>
        <v>2.8000000000000003</v>
      </c>
    </row>
    <row r="43" spans="1:7" ht="15.75" customHeight="1">
      <c r="A43" s="2" t="s">
        <v>46</v>
      </c>
      <c r="B43" s="2" t="s">
        <v>5</v>
      </c>
      <c r="C43" s="2">
        <v>36</v>
      </c>
      <c r="D43">
        <f t="shared" si="0"/>
        <v>3.5999999999999996</v>
      </c>
      <c r="E43">
        <f>MATCH(A43,[1]Лист2!$A:$A,0)</f>
        <v>128</v>
      </c>
      <c r="F43">
        <f>INDEX([1]Лист2!$D:$D,E43)</f>
        <v>0.4</v>
      </c>
      <c r="G43">
        <f>D43-F43</f>
        <v>3.1999999999999997</v>
      </c>
    </row>
    <row r="44" spans="1:7" ht="15.75" customHeight="1">
      <c r="A44" s="2" t="s">
        <v>47</v>
      </c>
      <c r="B44" s="2" t="s">
        <v>5</v>
      </c>
      <c r="C44" s="2">
        <v>36</v>
      </c>
      <c r="D44">
        <f t="shared" si="0"/>
        <v>3.5999999999999996</v>
      </c>
      <c r="E44">
        <f>MATCH(A44,[1]Лист2!$A:$A,0)</f>
        <v>169</v>
      </c>
      <c r="F44">
        <f>INDEX([1]Лист2!$D:$D,E44)</f>
        <v>0.8</v>
      </c>
      <c r="G44">
        <f>D44-F44</f>
        <v>2.8</v>
      </c>
    </row>
    <row r="45" spans="1:7" ht="15.75" customHeight="1">
      <c r="A45" s="2" t="s">
        <v>48</v>
      </c>
      <c r="B45" s="2" t="s">
        <v>5</v>
      </c>
      <c r="C45" s="2">
        <v>36</v>
      </c>
      <c r="D45">
        <f t="shared" si="0"/>
        <v>3.5999999999999996</v>
      </c>
      <c r="E45">
        <f>MATCH(A45,[1]Лист2!$A:$A,0)</f>
        <v>83</v>
      </c>
      <c r="F45">
        <f>INDEX([1]Лист2!$D:$D,E45)</f>
        <v>0.5</v>
      </c>
      <c r="G45">
        <f>D45-F45</f>
        <v>3.0999999999999996</v>
      </c>
    </row>
    <row r="46" spans="1:7" ht="15.75" customHeight="1">
      <c r="A46" s="2" t="s">
        <v>49</v>
      </c>
      <c r="B46" s="2" t="s">
        <v>5</v>
      </c>
      <c r="C46" s="2">
        <v>36</v>
      </c>
      <c r="D46">
        <f t="shared" si="0"/>
        <v>3.5999999999999996</v>
      </c>
      <c r="E46">
        <f>MATCH(A46,[1]Лист2!$A:$A,0)</f>
        <v>49</v>
      </c>
      <c r="F46">
        <f>INDEX([1]Лист2!$D:$D,E46)</f>
        <v>4.5999999999999996</v>
      </c>
      <c r="G46">
        <f>D46-F46</f>
        <v>-1</v>
      </c>
    </row>
    <row r="47" spans="1:7" ht="15.75" customHeight="1">
      <c r="A47" s="2" t="s">
        <v>50</v>
      </c>
      <c r="B47" s="2" t="s">
        <v>5</v>
      </c>
      <c r="C47" s="2">
        <v>35</v>
      </c>
      <c r="D47">
        <f t="shared" si="0"/>
        <v>3.5</v>
      </c>
      <c r="E47">
        <f>MATCH(A47,[1]Лист2!$A:$A,0)</f>
        <v>21</v>
      </c>
      <c r="F47">
        <f>INDEX([1]Лист2!$D:$D,E47)</f>
        <v>1.8</v>
      </c>
      <c r="G47">
        <f>D47-F47</f>
        <v>1.7</v>
      </c>
    </row>
    <row r="48" spans="1:7" ht="15.75" customHeight="1">
      <c r="A48" s="2" t="s">
        <v>51</v>
      </c>
      <c r="B48" s="2" t="s">
        <v>5</v>
      </c>
      <c r="C48" s="2">
        <v>35</v>
      </c>
      <c r="D48">
        <f t="shared" si="0"/>
        <v>3.5</v>
      </c>
      <c r="E48" t="e">
        <f>MATCH(A48,[1]Лист2!$A:$A,0)</f>
        <v>#N/A</v>
      </c>
      <c r="F48" t="e">
        <f>INDEX([1]Лист2!$D:$D,E48)</f>
        <v>#N/A</v>
      </c>
      <c r="G48" t="e">
        <f>D48-F48</f>
        <v>#N/A</v>
      </c>
    </row>
    <row r="49" spans="1:7" ht="15.75" customHeight="1">
      <c r="A49" s="2" t="s">
        <v>52</v>
      </c>
      <c r="B49" s="2" t="s">
        <v>5</v>
      </c>
      <c r="C49" s="2">
        <v>35</v>
      </c>
      <c r="D49">
        <f t="shared" si="0"/>
        <v>3.5</v>
      </c>
      <c r="E49">
        <f>MATCH(A49,[1]Лист2!$A:$A,0)</f>
        <v>28</v>
      </c>
      <c r="F49">
        <f>INDEX([1]Лист2!$D:$D,E49)</f>
        <v>2.2999999999999998</v>
      </c>
      <c r="G49">
        <f>D49-F49</f>
        <v>1.2000000000000002</v>
      </c>
    </row>
  </sheetData>
  <autoFilter ref="A1:A49">
    <filterColumn colId="0"/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2018-11-27T14:11:38Z</dcterms:modified>
</cp:coreProperties>
</file>