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n Gray\Documents\SAMOS\"/>
    </mc:Choice>
  </mc:AlternateContent>
  <xr:revisionPtr revIDLastSave="0" documentId="13_ncr:1_{04C12AC0-9345-4F11-A753-118EADD1E32B}" xr6:coauthVersionLast="28" xr6:coauthVersionMax="28" xr10:uidLastSave="{00000000-0000-0000-0000-000000000000}"/>
  <bookViews>
    <workbookView xWindow="0" yWindow="0" windowWidth="28800" windowHeight="14010" xr2:uid="{526FE7EF-4AD6-49C0-8BBF-7CE45A535CD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2" i="1"/>
  <c r="M13" i="1"/>
  <c r="M7" i="1"/>
  <c r="M5" i="1"/>
  <c r="L11" i="1"/>
  <c r="L12" i="1"/>
  <c r="L13" i="1"/>
  <c r="L5" i="1"/>
  <c r="L7" i="1"/>
  <c r="L6" i="1"/>
  <c r="L8" i="1"/>
  <c r="L10" i="1"/>
  <c r="L14" i="1"/>
  <c r="L4" i="1"/>
  <c r="M14" i="1"/>
  <c r="M10" i="1"/>
  <c r="M8" i="1"/>
  <c r="M6" i="1"/>
  <c r="M4" i="1"/>
</calcChain>
</file>

<file path=xl/sharedStrings.xml><?xml version="1.0" encoding="utf-8"?>
<sst xmlns="http://schemas.openxmlformats.org/spreadsheetml/2006/main" count="15" uniqueCount="15">
  <si>
    <t>Channel</t>
  </si>
  <si>
    <t>WL (nm)</t>
  </si>
  <si>
    <t>Blue LowRes</t>
  </si>
  <si>
    <t>Red LowRes</t>
  </si>
  <si>
    <t>Fore Optics</t>
  </si>
  <si>
    <t>Focal Reducer</t>
  </si>
  <si>
    <t>VPHG</t>
  </si>
  <si>
    <r>
      <t>DMD</t>
    </r>
    <r>
      <rPr>
        <vertAlign val="subscript"/>
        <sz val="11"/>
        <color theme="1"/>
        <rFont val="Calibri"/>
        <family val="2"/>
      </rPr>
      <t>†</t>
    </r>
  </si>
  <si>
    <t>† DMD efficiency corrected for custom window replacement</t>
  </si>
  <si>
    <t>Spectroscopic Arm Total</t>
  </si>
  <si>
    <t>Acquisition Arm Total</t>
  </si>
  <si>
    <t>Acquisition Camera</t>
  </si>
  <si>
    <t>Detector QE</t>
  </si>
  <si>
    <t>Acquisition CCD QE</t>
  </si>
  <si>
    <t>Spectroscopic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</si>
</sst>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414E-CB66-475D-B709-3507762C3DBF}">
  <dimension ref="B2:R15"/>
  <sheetViews>
    <sheetView tabSelected="1" workbookViewId="0">
      <selection activeCell="K21" sqref="K21"/>
    </sheetView>
  </sheetViews>
  <sheetFormatPr defaultRowHeight="15" x14ac:dyDescent="0.25"/>
  <cols>
    <col min="2" max="3" width="9.140625" style="1"/>
    <col min="4" max="4" width="13.5703125" style="1" customWidth="1"/>
    <col min="5" max="5" width="14" style="1" customWidth="1"/>
    <col min="6" max="6" width="10.5703125" style="1" customWidth="1"/>
    <col min="7" max="7" width="14" style="1" customWidth="1"/>
    <col min="8" max="8" width="9.140625" style="1"/>
    <col min="9" max="9" width="13.7109375" style="1" customWidth="1"/>
    <col min="10" max="10" width="13.5703125" style="1" customWidth="1"/>
    <col min="11" max="11" width="14" style="1" customWidth="1"/>
    <col min="12" max="12" width="15.7109375" style="1" customWidth="1"/>
    <col min="13" max="13" width="14.28515625" style="1" customWidth="1"/>
    <col min="14" max="14" width="13" style="1" customWidth="1"/>
    <col min="15" max="18" width="9.140625" style="1"/>
  </cols>
  <sheetData>
    <row r="2" spans="2:13" x14ac:dyDescent="0.25">
      <c r="B2" s="15" t="s">
        <v>0</v>
      </c>
      <c r="C2" s="15" t="s">
        <v>1</v>
      </c>
      <c r="D2" s="15" t="s">
        <v>4</v>
      </c>
      <c r="E2" s="15" t="s">
        <v>5</v>
      </c>
      <c r="F2" s="15" t="s">
        <v>7</v>
      </c>
      <c r="G2" s="12" t="s">
        <v>14</v>
      </c>
      <c r="H2" s="15" t="s">
        <v>6</v>
      </c>
      <c r="I2" s="12" t="s">
        <v>12</v>
      </c>
      <c r="J2" s="12" t="s">
        <v>11</v>
      </c>
      <c r="K2" s="12" t="s">
        <v>13</v>
      </c>
      <c r="L2" s="12" t="s">
        <v>9</v>
      </c>
      <c r="M2" s="12" t="s">
        <v>10</v>
      </c>
    </row>
    <row r="3" spans="2:13" x14ac:dyDescent="0.25">
      <c r="B3" s="16"/>
      <c r="C3" s="16"/>
      <c r="D3" s="16"/>
      <c r="E3" s="16"/>
      <c r="F3" s="16"/>
      <c r="G3" s="13"/>
      <c r="H3" s="16"/>
      <c r="I3" s="13"/>
      <c r="J3" s="13"/>
      <c r="K3" s="13"/>
      <c r="L3" s="13"/>
      <c r="M3" s="13"/>
    </row>
    <row r="4" spans="2:13" x14ac:dyDescent="0.25">
      <c r="B4" s="12" t="s">
        <v>2</v>
      </c>
      <c r="C4" s="2">
        <v>400</v>
      </c>
      <c r="D4" s="5">
        <v>0.92200000000000004</v>
      </c>
      <c r="E4" s="5">
        <v>0.91900000000000004</v>
      </c>
      <c r="F4" s="3">
        <v>0.66700000000000004</v>
      </c>
      <c r="G4" s="5">
        <v>0.81699999999999995</v>
      </c>
      <c r="H4" s="5">
        <v>0.67900000000000005</v>
      </c>
      <c r="I4" s="5">
        <v>0.81</v>
      </c>
      <c r="J4" s="7">
        <v>0.80100000000000005</v>
      </c>
      <c r="K4" s="4">
        <v>0.6</v>
      </c>
      <c r="L4" s="4">
        <f>D4*E4*F4*G4*H4*I4</f>
        <v>0.25395052561486409</v>
      </c>
      <c r="M4" s="4">
        <f>D4*E4*F4*J4*K4</f>
        <v>0.2716164275436001</v>
      </c>
    </row>
    <row r="5" spans="2:13" x14ac:dyDescent="0.25">
      <c r="B5" s="14"/>
      <c r="C5" s="2">
        <v>450</v>
      </c>
      <c r="D5" s="5">
        <v>0.93200000000000005</v>
      </c>
      <c r="E5" s="5">
        <v>0.95299999999999996</v>
      </c>
      <c r="F5" s="3">
        <v>0.68</v>
      </c>
      <c r="G5" s="5">
        <v>0.86699999999999999</v>
      </c>
      <c r="H5" s="5">
        <v>0.875</v>
      </c>
      <c r="I5" s="5">
        <v>0.85</v>
      </c>
      <c r="J5" s="8">
        <v>0.86799999999999999</v>
      </c>
      <c r="K5" s="5">
        <v>0.8</v>
      </c>
      <c r="L5" s="5">
        <f>D5*E5*F5*G5*H5*I5</f>
        <v>0.38946084510900003</v>
      </c>
      <c r="M5" s="5">
        <f>D5*E5*F5*J5*K5</f>
        <v>0.41939904563200009</v>
      </c>
    </row>
    <row r="6" spans="2:13" x14ac:dyDescent="0.25">
      <c r="B6" s="14"/>
      <c r="C6" s="2">
        <v>500</v>
      </c>
      <c r="D6" s="5">
        <v>0.93200000000000005</v>
      </c>
      <c r="E6" s="5">
        <v>0.96299999999999997</v>
      </c>
      <c r="F6" s="3">
        <v>0.68</v>
      </c>
      <c r="G6" s="5">
        <v>0.88300000000000001</v>
      </c>
      <c r="H6" s="5">
        <v>0.879</v>
      </c>
      <c r="I6" s="5">
        <v>0.84</v>
      </c>
      <c r="J6" s="8">
        <v>0.871</v>
      </c>
      <c r="K6" s="5">
        <v>0.88</v>
      </c>
      <c r="L6" s="5">
        <f>D6*E6*F6*G6*H6*I6</f>
        <v>0.39790553181805444</v>
      </c>
      <c r="M6" s="5">
        <f>D6*E6*F6*J6*K6</f>
        <v>0.46779108330239999</v>
      </c>
    </row>
    <row r="7" spans="2:13" x14ac:dyDescent="0.25">
      <c r="B7" s="14"/>
      <c r="C7" s="2">
        <v>550</v>
      </c>
      <c r="D7" s="5">
        <v>0.93200000000000005</v>
      </c>
      <c r="E7" s="5">
        <v>0.96499999999999997</v>
      </c>
      <c r="F7" s="3">
        <v>0.68</v>
      </c>
      <c r="G7" s="5">
        <v>0.88200000000000001</v>
      </c>
      <c r="H7" s="5">
        <v>0.83599999999999997</v>
      </c>
      <c r="I7" s="5">
        <v>0.82</v>
      </c>
      <c r="J7" s="8">
        <v>0.873</v>
      </c>
      <c r="K7" s="5">
        <v>0.92</v>
      </c>
      <c r="L7" s="5">
        <f>D7*E7*F7*G7*H7*I7</f>
        <v>0.36977781624537603</v>
      </c>
      <c r="M7" s="5">
        <f>D7*E7*F7*J7*K7</f>
        <v>0.49119530774400005</v>
      </c>
    </row>
    <row r="8" spans="2:13" x14ac:dyDescent="0.25">
      <c r="B8" s="14"/>
      <c r="C8" s="2">
        <v>600</v>
      </c>
      <c r="D8" s="5">
        <v>0.93200000000000005</v>
      </c>
      <c r="E8" s="5">
        <v>0.96299999999999997</v>
      </c>
      <c r="F8" s="3">
        <v>0.68</v>
      </c>
      <c r="G8" s="5">
        <v>0.877</v>
      </c>
      <c r="H8" s="5">
        <v>0.68500000000000005</v>
      </c>
      <c r="I8" s="5">
        <v>0.78</v>
      </c>
      <c r="J8" s="8">
        <v>0.873</v>
      </c>
      <c r="K8" s="5">
        <v>0.92</v>
      </c>
      <c r="L8" s="5">
        <f>D8*E8*F8*G8*H8*I8</f>
        <v>0.28598014349236806</v>
      </c>
      <c r="M8" s="5">
        <f>D8*E8*F8*J8*K8</f>
        <v>0.49017728638079999</v>
      </c>
    </row>
    <row r="9" spans="2:13" x14ac:dyDescent="0.25">
      <c r="B9" s="2"/>
      <c r="C9" s="2"/>
      <c r="D9" s="5"/>
      <c r="E9" s="5"/>
      <c r="F9" s="3"/>
      <c r="G9" s="5"/>
      <c r="H9" s="5"/>
      <c r="I9" s="5"/>
      <c r="J9" s="8"/>
      <c r="K9" s="5"/>
      <c r="L9" s="5"/>
      <c r="M9" s="5"/>
    </row>
    <row r="10" spans="2:13" x14ac:dyDescent="0.25">
      <c r="B10" s="14" t="s">
        <v>3</v>
      </c>
      <c r="C10" s="2">
        <v>600</v>
      </c>
      <c r="D10" s="5">
        <v>0.93200000000000005</v>
      </c>
      <c r="E10" s="5">
        <v>0.96299999999999997</v>
      </c>
      <c r="F10" s="3">
        <v>0.68</v>
      </c>
      <c r="G10" s="5">
        <v>0.877</v>
      </c>
      <c r="H10" s="5">
        <v>0.68500000000000005</v>
      </c>
      <c r="I10" s="5">
        <v>0.78</v>
      </c>
      <c r="J10" s="8">
        <v>0.873</v>
      </c>
      <c r="K10" s="5">
        <v>0.92</v>
      </c>
      <c r="L10" s="5">
        <f>D10*E10*F10*G10*H10*I10</f>
        <v>0.28598014349236806</v>
      </c>
      <c r="M10" s="5">
        <f>D10*E10*F10*J10*K10</f>
        <v>0.49017728638079999</v>
      </c>
    </row>
    <row r="11" spans="2:13" x14ac:dyDescent="0.25">
      <c r="B11" s="14"/>
      <c r="C11" s="2">
        <v>700</v>
      </c>
      <c r="D11" s="5">
        <v>0.93200000000000005</v>
      </c>
      <c r="E11" s="5">
        <v>0.96199999999999997</v>
      </c>
      <c r="F11" s="3">
        <v>0.68</v>
      </c>
      <c r="G11" s="5">
        <v>0.88300000000000001</v>
      </c>
      <c r="H11" s="5">
        <v>0.88500000000000001</v>
      </c>
      <c r="I11" s="5">
        <v>0.71</v>
      </c>
      <c r="J11" s="8">
        <v>0.872</v>
      </c>
      <c r="K11" s="5">
        <v>0.88</v>
      </c>
      <c r="L11" s="5">
        <f t="shared" ref="L11:L13" si="0">D11*E11*F11*G11*H11*I11</f>
        <v>0.33826901600481601</v>
      </c>
      <c r="M11" s="5">
        <f t="shared" ref="M11:M13" si="1">D11*E11*F11*J11*K11</f>
        <v>0.46784183480320007</v>
      </c>
    </row>
    <row r="12" spans="2:13" x14ac:dyDescent="0.25">
      <c r="B12" s="14"/>
      <c r="C12" s="2">
        <v>770</v>
      </c>
      <c r="D12" s="5">
        <v>0.93200000000000005</v>
      </c>
      <c r="E12" s="5">
        <v>0.96299999999999997</v>
      </c>
      <c r="F12" s="3">
        <v>0.68</v>
      </c>
      <c r="G12" s="5">
        <v>0.88700000000000001</v>
      </c>
      <c r="H12" s="5">
        <v>0.88500000000000001</v>
      </c>
      <c r="I12" s="5">
        <v>0.6</v>
      </c>
      <c r="J12" s="8">
        <v>0.874</v>
      </c>
      <c r="K12" s="5">
        <v>0.85</v>
      </c>
      <c r="L12" s="5">
        <f t="shared" si="0"/>
        <v>0.28745459354735997</v>
      </c>
      <c r="M12" s="5">
        <f t="shared" si="1"/>
        <v>0.45339995275200001</v>
      </c>
    </row>
    <row r="13" spans="2:13" x14ac:dyDescent="0.25">
      <c r="B13" s="14"/>
      <c r="C13" s="2">
        <v>850</v>
      </c>
      <c r="D13" s="5">
        <v>0.93200000000000005</v>
      </c>
      <c r="E13" s="5">
        <v>0.96399999999999997</v>
      </c>
      <c r="F13" s="3">
        <v>0.68</v>
      </c>
      <c r="G13" s="5">
        <v>0.88400000000000001</v>
      </c>
      <c r="H13" s="5">
        <v>0.83399999999999996</v>
      </c>
      <c r="I13" s="5">
        <v>0.4</v>
      </c>
      <c r="J13" s="8">
        <v>0.873</v>
      </c>
      <c r="K13" s="5">
        <v>0.7</v>
      </c>
      <c r="L13" s="5">
        <f t="shared" si="0"/>
        <v>0.18016904060313602</v>
      </c>
      <c r="M13" s="5">
        <f t="shared" si="1"/>
        <v>0.37334826950399996</v>
      </c>
    </row>
    <row r="14" spans="2:13" x14ac:dyDescent="0.25">
      <c r="B14" s="13"/>
      <c r="C14" s="2">
        <v>950</v>
      </c>
      <c r="D14" s="5">
        <v>0.92200000000000004</v>
      </c>
      <c r="E14" s="5">
        <v>0.93100000000000005</v>
      </c>
      <c r="F14" s="3">
        <v>0.66700000000000004</v>
      </c>
      <c r="G14" s="5">
        <v>0.81899999999999995</v>
      </c>
      <c r="H14" s="5">
        <v>0.67700000000000005</v>
      </c>
      <c r="I14" s="5">
        <v>0.14000000000000001</v>
      </c>
      <c r="J14" s="8">
        <v>0.81100000000000005</v>
      </c>
      <c r="K14" s="5">
        <v>0.31</v>
      </c>
      <c r="L14" s="6">
        <f>D14*E14*F14*G14*H14*I14</f>
        <v>4.4443376076907092E-2</v>
      </c>
      <c r="M14" s="6">
        <f>D14*E14*F14*J14*K14</f>
        <v>0.14394248101954005</v>
      </c>
    </row>
    <row r="15" spans="2:13" x14ac:dyDescent="0.25">
      <c r="B15" s="9" t="s">
        <v>8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1"/>
    </row>
  </sheetData>
  <mergeCells count="15">
    <mergeCell ref="B15:M15"/>
    <mergeCell ref="L2:L3"/>
    <mergeCell ref="M2:M3"/>
    <mergeCell ref="B4:B8"/>
    <mergeCell ref="B10:B14"/>
    <mergeCell ref="G2:G3"/>
    <mergeCell ref="H2:H3"/>
    <mergeCell ref="I2:I3"/>
    <mergeCell ref="J2:J3"/>
    <mergeCell ref="K2:K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Gray</dc:creator>
  <cp:lastModifiedBy>Aidan Gray</cp:lastModifiedBy>
  <dcterms:created xsi:type="dcterms:W3CDTF">2018-03-20T14:57:06Z</dcterms:created>
  <dcterms:modified xsi:type="dcterms:W3CDTF">2018-03-23T14:52:55Z</dcterms:modified>
</cp:coreProperties>
</file>